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morrison_data_service_6-7-20\2708-newfiles\"/>
    </mc:Choice>
  </mc:AlternateContent>
  <xr:revisionPtr revIDLastSave="0" documentId="13_ncr:1_{83F848DC-BA78-4C3B-B1BF-65AF640AB7B7}" xr6:coauthVersionLast="45" xr6:coauthVersionMax="45" xr10:uidLastSave="{00000000-0000-0000-0000-000000000000}"/>
  <bookViews>
    <workbookView xWindow="-120" yWindow="-120" windowWidth="29040" windowHeight="15990" tabRatio="861" firstSheet="1" activeTab="4" xr2:uid="{00000000-000D-0000-FFFF-FFFF00000000}"/>
  </bookViews>
  <sheets>
    <sheet name="Pivot Yesterday Job Status_old" sheetId="4" state="hidden" r:id="rId1"/>
    <sheet name="Pivot Yesterday Job Status" sheetId="15" r:id="rId2"/>
    <sheet name="Bespoke Engineer Jobs Yesterday" sheetId="1" r:id="rId3"/>
    <sheet name="Bespoke Engineer Jobs This Week" sheetId="2" r:id="rId4"/>
    <sheet name="Bespoke Engineer Jobs Last Week" sheetId="3" r:id="rId5"/>
    <sheet name="Lookups" sheetId="6" state="hidden" r:id="rId6"/>
  </sheets>
  <definedNames>
    <definedName name="ExternalData_1" localSheetId="4" hidden="1">'Bespoke Engineer Jobs Last Week'!$A$1:$R$507</definedName>
    <definedName name="ExternalData_1" localSheetId="3" hidden="1">'Bespoke Engineer Jobs This Week'!$A$1:$R$2</definedName>
    <definedName name="ExternalData_1" localSheetId="2" hidden="1">'Bespoke Engineer Jobs Yesterday'!$A$1:$R$6</definedName>
    <definedName name="ExternalData_1" localSheetId="1" hidden="1">'Pivot Yesterday Job Status'!$A$2:$H$3</definedName>
    <definedName name="lastweek">OFFSET('Bespoke Engineer Jobs Last Week'!$A$1, 1, 0, COUNTA('Bespoke Engineer Jobs Last Week'!$A:$A), COUNTA('Bespoke Engineer Jobs Last Week'!$1:$1))</definedName>
  </definedNames>
  <calcPr calcId="191029" calcMode="manual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5" l="1"/>
  <c r="B4" i="15"/>
  <c r="C4" i="15"/>
  <c r="D4" i="15"/>
  <c r="E4" i="15"/>
  <c r="F4" i="15"/>
  <c r="G4" i="15"/>
  <c r="H4" i="15"/>
  <c r="I3" i="15"/>
  <c r="I4" i="15" l="1"/>
  <c r="B1" i="6" l="1"/>
  <c r="B2" i="6" s="1"/>
  <c r="B3" i="6" l="1"/>
  <c r="B4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Bespoke Engineer Sched Last Week" type="5" refreshedVersion="6" savePassword="1" background="1" saveData="1">
    <dbPr connection="Provider=OraOLEDB.Oracle.1;Password=imranb;Persist Security Info=True;User ID=IMRANB;Data Source=CRM001;Extended Properties=&quot;&quot;" command="SELECT _x000d__x000a_ _x000d__x000a_     a.customer_id_x000d__x000a_     ,a.record_id job_id_x000d__x000a_     ,a.post_code_x000d__x000a_      ,CASE_x000d__x000a_         WHEN jt.description = 'Faults' THEN _x000d__x000a_             CASE_x000d__x000a_                 WHEN ss.new_g_serial_no IS NULL AND ss.new_e_serial_no IS NOT NULL THEN 'Elec Only Install'_x000d__x000a_                 WHEN ss.new_g_serial_no IS NOT NULL AND ss.new_e_serial_no IS NULL THEN 'Gas Only Install'_x000d__x000a_                 WHEN ss.new_g_serial_no IS NOT NULL AND ss.new_e_serial_no IS NOT NULL THEN 'Dual Fuel Install'_x000d__x000a_                 ELSE 'Check Comms'_x000d__x000a_             END_x000d__x000a_         ELSE jt.description_x000d__x000a_       END job_type_x000d__x000a_     ,js.description job_status_x000d__x000a_       ,CASE_x000d__x000a_         WHEN (TRUNC(a.date_added) = s.schedule_date OR (jt.description = 'Faults' AND TRUNC(a.date_added) = s.schedule_date -1) OR f1.customer_id IS NOT NULL OR f2.customer_id IS NOT NULL) THEN 'Fault'_x000d__x000a_         END Fault_x000d__x000a__x000d__x000a_ _x000d__x000a_      ,NVL(NVL(f1.md, f2.md),a.date_added) job_booked_x000d__x000a__x000d__x000a_ _x000d__x000a_     ,REPLACE(REPLACE(a.time_slot,'A','AM'),'P','PM') appointment_time  _x000d__x000a_     ,s.schedule_date_x000d__x000a_     ,s.schedule_date + to_number(substr(ts.start_time, 1, 2)) / 24 schedule_start_time _x000d__x000a_     ,s.schedule_date + to_number(substr(ts.end_time, 1, 2))  / 24 schedule_end_time _x000d__x000a_     ,ft.t on_site_time_x000d__x000a_     ,jco.description cancelled_by_x000d__x000a_     ,cnx.last_updated_date cancelled_time_x000d__x000a__x000d__x000a_      ,a.engineer_id _x000d__x000a_      ,upper(u.forename||' '||u.surname) engineer_x000d__x000a_     ,comp.company_name_x000d__x000a_     ,sgi.description Region_x000d__x000a_     _x000d__x000a_     FROM_x000d__x000a_         (_x000d__x000a_         SELECT_x000d__x000a_         customer_id_x000d__x000a_         ,record_id_x000d__x000a_         ,job_type_x000d__x000a_         ,job_status_id_x000d__x000a_         ,appointment_type_x000d__x000a_         ,schedule_id_x000d__x000a_         ,date_added_x000d__x000a_         ,account_name_x000d__x000a_         ,post_code_x000d__x000a_         ,engineer_id_x000d__x000a_         ,work_type_x000d__x000a_         ,comments_x000d__x000a_         ,SUBSTR(post_code,1,INSTR(post_code,' ')-1) postcode_x000d__x000a_         ,time_slot_x000d__x000a_         _x000d__x000a_         FROM_x000d__x000a_         _x000d__x000a_         smiff.wmol_accounts _x000d__x000a_ _x000d__x000a_         UNION ALL_x000d__x000a_         _x000d__x000a_         SELECT_x000d__x000a_         customer_id_x000d__x000a_         ,record_id_x000d__x000a_         ,job_type_x000d__x000a_         ,job_status_id_x000d__x000a_         ,appointment_type_x000d__x000a_         ,schedule_id_x000d__x000a_         ,date_added_x000d__x000a_         ,account_name_x000d__x000a_         ,post_code_x000d__x000a_         ,engineer_id_x000d__x000a_         ,work_type_x000d__x000a_         ,comments_x000d__x000a_         ,SUBSTR(post_code,1,INSTR(post_code,' ')-1) postcode_x000d__x000a_         ,time_slot_x000d__x000a_         _x000d__x000a_         FROM_x000d__x000a_         smiff.wmol_accounts_archived_x000d__x000a_ _x000d__x000a_         )a _x000d__x000a_         _x000d__x000a_     left join _x000d__x000a_     _x000d__x000a_      (_x000d__x000a_          select _x000d__x000a_          job_id_x000d__x000a_          ,last_updated_date_x000d__x000a_          ,reason_id_x000d__x000a_          ,originator_id_x000d__x000a_          ,row_number() over ( partition by job_id order by last_updated_date) rn  _x000d__x000a_          from smiff.wmol_job_cancel_x000d__x000a_      ) cnx on a.Record_Id = Cnx.Job_Id_x000d__x000a_      and cnx.rn = 1_x000d__x000a_ _x000d__x000a_     left join smiff.wmol_job_cancel_reason cnxr on cnx.reason_id = Cnxr.Reason_Id_x000d__x000a_     _x000d__x000a_     left join smiff.wmol_job_cancel_originator jco on Cnx.Originator_Id = Jco.Originator_Id_x000d__x000a_ _x000d__x000a_     LEFT JOIN smiff.wmol_job_types jt ON a.job_type = jt.job_type_id _x000d__x000a_ _x000d__x000a_     LEFT JOIN smiff.wmol_job_status js ON a.job_status_id = js.job_status_id_x000d__x000a_ _x000d__x000a_     LEFT JOIN smiff.wmol_appointment_types at ON a.appointment_type = at.appointment_type_x000d__x000a_ _x000d__x000a_     JOIN smiff.wmol_schedules s ON a.schedule_id = s.schedule_id_x000d__x000a_ _x000d__x000a_     LEFT JOIN imranb.bank_holidays bh ON s.schedule_date = bh.bank_holiday_x000d__x000a_     _x000d__x000a_     LEFT JOIN smiff.wmol_postcode_patches p ON a.postcode = p.postcode_x000d__x000a_ _x000d__x000a_     LEFT JOIN smiff.wmol_super_group_to_patch sg ON p.patch_id = sg.patch_id_x000d__x000a_ _x000d__x000a_     LEFT JOIN smiff.wmol_super_group_id sgi ON sg.super_group_id = sgi.super_group_id_x000d__x000a_ _x000d__x000a_     LEFT JOIN_x000d__x000a_         (_x000d__x000a_         SELECT_x000d__x000a_ _x000d__x000a_          al.job_id_x000d__x000a_          ,al.Date_Of_Action_x000d__x000a_         ,ac.description abort_reason_x000d__x000a_         ,ROW_NUMBER()OVER(PARTITION BY al.job_id ORDER BY al.date_of_action DESC NULLS LAST) rn_x000d__x000a_ _x000d__x000a_         FROM smiff.wmol_audit_log al_x000d__x000a_ _x000d__x000a_         JOIN smiff.wmol_abort_codes ac ON al.new_value = ac.abort_code_x000d__x000a_ _x000d__x000a_         WHERE al.description = 'Abort Code'_x000d__x000a_         ) ab ON a.record_id = ab.job_id_x000d__x000a_              AND ab.rn = 1_x000d__x000a_ _x000d__x000a_         LEFT JOIN _x000d__x000a_     _x000d__x000a_     (_x000d__x000a_     select job_id, created_date, new_g_serial_no, new_e_serial_no, _x000d__x000a_     ROW_NUMBER()OVER(PARTITION BY job_id ORDER BY created_date ASC) rn_x000d__x000a_     from smiff.VW_SMIFF _x000d__x000a_     ) ss ON a.record_id = ss.job_id_x000d__x000a_     and ss.rn = 1_x000d__x000a_     _x000d__x000a_     JOIN smiff.WMOL_USERS u ON a.engineer_id = u.user_id _x000d__x000a_     _x000d__x000a_     JOIN smiff.wmol_company comp ON u.company_id = comp.company_id _x000d__x000a_     _x000d__x000a_     LEFT JOIN_x000d__x000a_         _x000d__x000a_         (_x000d__x000a_           SELECT_x000d__x000a_         _x000d__x000a_            customer_id_x000d__x000a_            ,case_x000d__x000a_               when fte.description is not null AND ftg.description is not null then 'Dual'_x000d__x000a_               when fte.description is not null AND ftg.description is null then 'Elec'_x000d__x000a_               when fte.description is null AND ftg.description is not null then 'Gas'_x000d__x000a_             End Fault_Service_Type_x000d__x000a_           ,MAX(date_time_raised) md_x000d__x000a_           ,TRUNC(MAX(date_time_raised), 'dd') date_time_raised_trunc_x000d__x000a_ _x000d__x000a_           FROM fms.faults f_x000d__x000a_           _x000d__x000a_           left join fms.fault_types fte on f.Fault_Type_E_Id = Fte.Fault_Type_Id_x000d__x000a_           _x000d__x000a_           left join fms.fault_types ftg on f.Fault_Type_G_Id = Ftg.Fault_Type_Id_x000d__x000a_  _x000d__x000a_           group by_x000d__x000a_              customer_id_x000d__x000a_            ,case_x000d__x000a_               when fte.description is not null AND ftg.description is not null then 'Dual'_x000d__x000a_               when fte.description is not null AND ftg.description is null then 'Elec'_x000d__x000a_               when fte.description is null AND ftg.description is not null then 'Gas'_x000d__x000a_             End_x000d__x000a_ _x000d__x000a_           order by customer_id _x000d__x000a_         ) f1 ON  a.customer_id = f1.customer_id_x000d__x000a_              AND s.schedule_date = f1.date_time_raised_trunc_x000d__x000a_     _x000d__x000a_     LEFT JOIN_x000d__x000a_         _x000d__x000a_         (_x000d__x000a_           SELECT_x000d__x000a_         _x000d__x000a_            customer_id_x000d__x000a_            ,case_x000d__x000a_               when fte.description is not null AND ftg.description is not null then 'Dual'_x000d__x000a_               when fte.description is not null AND ftg.description is null then 'Elec'_x000d__x000a_               when fte.description is null AND ftg.description is not null then 'Gas'_x000d__x000a_             End Fault_Service_Type_x000d__x000a_           ,MAX(date_time_raised) md_x000d__x000a_           ,TRUNC(MAX(date_time_raised), 'dd') date_time_raised_trunc_x000d__x000a_ _x000d__x000a_           FROM fms.faults f_x000d__x000a_           _x000d__x000a_           left join fms.fault_types fte on f.Fault_Type_E_Id = Fte.Fault_Type_Id_x000d__x000a_           _x000d__x000a_           left join fms.fault_types ftg on f.Fault_Type_G_Id = Ftg.Fault_Type_Id_x000d__x000a_ _x000d__x000a_           group by_x000d__x000a_              customer_id_x000d__x000a_            ,case_x000d__x000a_               when fte.description is not null AND ftg.description is not null then 'Dual'_x000d__x000a_               when fte.description is not null AND ftg.description is null then 'Elec'_x000d__x000a_               when fte.description is null AND ftg.description is not null then 'Gas'_x000d__x000a_             End_x000d__x000a_ _x000d__x000a_           order by customer_id _x000d__x000a_ _x000d__x000a_         ) f2 ON  a.customer_id = f2.customer_id_x000d__x000a_              AND s.schedule_date - 1 = f2.date_time_raised_trunc_x000d__x000a_              _x000d__x000a_     left join fms.dispatch disp on to_char(a.record_id) = disp.job_id_x000d__x000a_     _x000d__x000a_     LEFT JOIN_x000d__x000a_      _x000d__x000a_         (_x000d__x000a_         SELECT_x000d__x000a_          job_id_x000d__x000a_         ,MAX(date_of_action) t_x000d__x000a_         _x000d__x000a_         FROM smiff.wmol_audit_log_x000d__x000a_         _x000d__x000a_         WHERE _x000d__x000a_         _x000d__x000a_         new_value = '4'_x000d__x000a_         _x000d__x000a_         GROUP BY_x000d__x000a_         _x000d__x000a_         job_id_x000d__x000a_         ) ft ON a.record_id = ft.job_id_x000d__x000a_     _x000d__x000a_     LEFT JOIN smiff.wmol_users u ON a.engineer_id = u.user_id_x000d__x000a_     _x000d__x000a_     left join smiff.wmol_time_slots ts on a.time_slot = ts.time_slot_id_x000d__x000a__x000d__x000a_     _x000d__x000a_     left join_x000d__x000a_     _x000d__x000a_     (_x000d__x000a_       select distinct_x000d__x000a_       job_id_x000d__x000a_       ,first_value(date_of_action) over ( partition by job_id order by date_of_action asc) original_sched_x000d__x000a_       ,first_value(date_of_action) over ( partition by job_id order by date_of_action desc) last_resched_x000d__x000a_       from_x000d__x000a_             (_x000d__x000a_             select _x000d__x000a_             JOB_ID_x000d__x000a_             ,OLD_VALUE_x000d__x000a_             ,NEW_VALUE_x000d__x000a_             ,DESCRIPTION_x000d__x000a_             ,DATE_OF_ACTION_x000d__x000a_             _x000d__x000a_             from smiff.wmol_audit_log _x000d__x000a_             where description = 'Job Scheduled for Slot'_x000d__x000a_             )_x000d__x000a_             _x000d__x000a_     ) resched on a.record_id = resched.job_id_x000d__x000a_     _x000d__x000a_    WHERE trunc(s.schedule_date) &gt;= trunc(sysdate, 'dy') - 7_x000d__x000a_    and trunc(s.schedule_date) &lt; trunc(sysdate, 'dy')_x000d__x000a_and upper(company_name) IN ('BESPOKE METERING')"/>
  </connection>
  <connection id="2" xr16:uid="{00000000-0015-0000-FFFF-FFFF01000000}" keepAlive="1" name="Bespoke Engineer Sched This Week" type="5" refreshedVersion="6" savePassword="1" background="1" saveData="1">
    <dbPr connection="Provider=OraOLEDB.Oracle.1;Password=imranb;Persist Security Info=True;User ID=IMRANB;Data Source=CRM001;Extended Properties=&quot;&quot;" command="SELECT _x000d__x000a_ _x000d__x000a_     a.customer_id_x000d__x000a_     ,a.record_id job_id_x000d__x000a_     ,a.post_code_x000d__x000a_      ,CASE_x000d__x000a_         WHEN jt.description = 'Faults' THEN _x000d__x000a_             CASE_x000d__x000a_                 WHEN ss.new_g_serial_no IS NULL AND ss.new_e_serial_no IS NOT NULL THEN 'Elec Only Install'_x000d__x000a_                 WHEN ss.new_g_serial_no IS NOT NULL AND ss.new_e_serial_no IS NULL THEN 'Gas Only Install'_x000d__x000a_                 WHEN ss.new_g_serial_no IS NOT NULL AND ss.new_e_serial_no IS NOT NULL THEN 'Dual Fuel Install'_x000d__x000a_                 ELSE 'Check Comms'_x000d__x000a_             END_x000d__x000a_         ELSE jt.description_x000d__x000a_       END job_type_x000d__x000a_     ,js.description job_status_x000d__x000a_       ,CASE_x000d__x000a_         WHEN (TRUNC(a.date_added) = s.schedule_date OR (jt.description = 'Faults' AND TRUNC(a.date_added) = s.schedule_date -1) OR f1.customer_id IS NOT NULL OR f2.customer_id IS NOT NULL) THEN 'Fault'_x000d__x000a_         END Fault_x000d__x000a_         _x000d__x000a_--           ,CASE_x000d__x000a_--             WHEN (TRUNC(a.date_added) = s.schedule_date OR (jt.description = 'Faults' AND TRUNC(a.date_added) = s.schedule_date -1) OR f1.customer_id IS NOT NULL OR f2.customer_id IS NOT NULL) _x000d__x000a_--             Then_x000d__x000a_--                 Case _x000d__x000a_--                   when nvl(f1.fault_service_type, f2.fault_service_type) is not null then nvl(f1.fault_service_type, f2.fault_service_type)_x000d__x000a_--                   WHEN ss.new_g_serial_no IS NULL AND ss.new_e_serial_no IS NOT NULL THEN 'Elec'_x000d__x000a_--                   WHEN ss.new_g_serial_no IS NOT NULL AND ss.new_e_serial_no IS NULL THEN 'Gas'_x000d__x000a_--                   WHEN jt.description = 'Gas Only Install' THEN 'Gas'_x000d__x000a_--                   WHEN jt.description = 'Elec Only Install' THEN 'Elec'_x000d__x000a_--                   when upper(a.comments) like '%ELEC%' THEN 'Elec' _x000d__x000a_--                   when upper(a.comments) like '%GAS%' THEN 'Gas'_x000d__x000a_--                   else 'Elec'_x000d__x000a_--                 END _x000d__x000a_--             Else Null END  _x000d__x000a_--             fault_service_type_x000d__x000a_ _x000d__x000a_      ,NVL(NVL(f1.md, f2.md),a.date_added) job_booked_x000d__x000a_ _x000d__x000a_--      ,jt.description_x000d__x000a_--      ,at.description app_type_x000d__x000a_----      _x000d__x000a_--      ,CASE WHEN s.schedule_date &lt; to_date('09/03/2016', 'dd/mm/yyyy') THEN_x000d__x000a_--      _x000d__x000a_--         CASE_x000d__x000a_--         WHEN at.description = '1 Way Appointment' THEN NULL_x000d__x000a_--         WHEN ft.t &lt;=_x000d__x000a_--               CASE_x000d__x000a_--                WHEN DISP.time_allocated IS NOT NULL then to_date(DISP.time_allocated, 'DD-MM-YYYY HH24:MI:SS') + 4/24_x000d__x000a_--                 WHEN f1.md IS NOT NULL THEN f1.md + 4/24_x000d__x000a_--                 WHEN f2.md IS NOT NULL THEN f2.md + 4/24_x000d__x000a_--                 WHEN jt.description = 'Faults' THEN a.date_added + 4/24_x000d__x000a_--                 WHEN a.time_slot = 'A' THEN s.schedule_date + 13/24_x000d__x000a_--                 WHEN a.time_slot = 'P' THEN s.schedule_date + 17/24_x000d__x000a_--                 ELSE NULL_x000d__x000a_--               END _x000d__x000a_--             THEN 0_x000d__x000a_--             ELSE 1_x000d__x000a_--             END_x000d__x000a_--        ELSE_x000d__x000a_--         CASE_x000d__x000a_--           WHEN ENQ.JOB_ID IS NOT NULL THEN 1_x000d__x000a_--           ELSE 0_x000d__x000a_--           END _x000d__x000a_--       END Breach _x000d__x000a_ _x000d__x000a_     ,REPLACE(REPLACE(a.time_slot,'A','AM'),'P','PM') appointment_time  _x000d__x000a_     ,s.schedule_date _x000d__x000a_     ,s.schedule_date + to_number(substr(ts.start_time, 1, 2)) / 24 schedule_start_time _x000d__x000a_     ,s.schedule_date + to_number(substr(ts.end_time, 1, 2))  / 24 schedule_end_time _x000d__x000a_     ,ft.t on_site_time_x000d__x000a_     ,jco.description cancelled_by_x000d__x000a_     ,cnx.last_updated_date cancelled_time_x000d__x000a_--     ,case _x000d__x000a_--         when resched.last_resched &gt; resched.original_sched AND resched.last_resched &gt;= (s.schedule_date + to_number(substr(ts.start_time, 1, 2)) / 24) -1 THEN resched.last_resched_x000d__x000a_--         ELSE NULL_x000d__x000a_--     END last_rescheduled_time_x000d__x000a_      ,a.engineer_id _x000d__x000a_      ,upper(u.forename||' '||u.surname) engineer_x000d__x000a_     ,comp.company_name_x000d__x000a_     ,sgi.description Region_x000d__x000a_--     ,enq.job_id enq_job_id_x000d__x000a_--     ,enq.date_raised enq_date_raised_x000d__x000a_     _x000d__x000a_     FROM_x000d__x000a_         (_x000d__x000a_         SELECT_x000d__x000a_         customer_id_x000d__x000a_         ,record_id_x000d__x000a_         ,job_type_x000d__x000a_         ,job_status_id_x000d__x000a_         ,appointment_type_x000d__x000a_         ,schedule_id_x000d__x000a_         ,date_added_x000d__x000a_         ,account_name_x000d__x000a_         ,post_code_x000d__x000a_         ,engineer_id_x000d__x000a_         ,work_type_x000d__x000a_         ,comments_x000d__x000a_         ,SUBSTR(post_code,1,INSTR(post_code,' ')-1) postcode_x000d__x000a_         ,time_slot_x000d__x000a_         _x000d__x000a_         FROM_x000d__x000a_         _x000d__x000a_         smiff.wmol_accounts _x000d__x000a_ _x000d__x000a_         UNION ALL_x000d__x000a_         _x000d__x000a_         SELECT_x000d__x000a_         customer_id_x000d__x000a_         ,record_id_x000d__x000a_         ,job_type_x000d__x000a_         ,job_status_id_x000d__x000a_         ,appointment_type_x000d__x000a_         ,schedule_id_x000d__x000a_         ,date_added_x000d__x000a_         ,account_name_x000d__x000a_         ,post_code_x000d__x000a_         ,engineer_id_x000d__x000a_         ,work_type_x000d__x000a_         ,comments_x000d__x000a_         ,SUBSTR(post_code,1,INSTR(post_code,' ')-1) postcode_x000d__x000a_         ,time_slot_x000d__x000a_         _x000d__x000a_         FROM_x000d__x000a_         smiff.wmol_accounts_archived_x000d__x000a_ _x000d__x000a_         )a _x000d__x000a_         _x000d__x000a_     left join _x000d__x000a_     _x000d__x000a_      (_x000d__x000a_          select _x000d__x000a_          job_id_x000d__x000a_          ,last_updated_date_x000d__x000a_          ,reason_id_x000d__x000a_          ,originator_id_x000d__x000a_          ,row_number() over ( partition by job_id order by last_updated_date) rn  _x000d__x000a_          from smiff.wmol_job_cancel_x000d__x000a_      ) cnx on a.Record_Id = Cnx.Job_Id_x000d__x000a_      and cnx.rn = 1_x000d__x000a_ _x000d__x000a_     left join smiff.wmol_job_cancel_reason cnxr on cnx.reason_id = Cnxr.Reason_Id_x000d__x000a_     _x000d__x000a_     left join smiff.wmol_job_cancel_originator jco on Cnx.Originator_Id = Jco.Originator_Id_x000d__x000a_ _x000d__x000a_     LEFT JOIN smiff.wmol_job_types jt ON a.job_type = jt.job_type_id _x000d__x000a_ _x000d__x000a_     LEFT JOIN smiff.wmol_job_status js ON a.job_status_id = js.job_status_id_x000d__x000a_ _x000d__x000a_     LEFT JOIN smiff.wmol_appointment_types at ON a.appointment_type = at.appointment_type_x000d__x000a_ _x000d__x000a_     JOIN smiff.wmol_schedules s ON a.schedule_id = s.schedule_id_x000d__x000a_ _x000d__x000a_     LEFT JOIN imranb.bank_holidays bh ON s.schedule_date = bh.bank_holiday_x000d__x000a_     _x000d__x000a_     LEFT JOIN smiff.wmol_postcode_patches p ON a.postcode = p.postcode_x000d__x000a_ _x000d__x000a_     LEFT JOIN smiff.wmol_super_group_to_patch sg ON p.patch_id = sg.patch_id_x000d__x000a_ _x000d__x000a_     LEFT JOIN smiff.wmol_super_group_id sgi ON sg.super_group_id = sgi.super_group_id_x000d__x000a_ _x000d__x000a_     LEFT JOIN_x000d__x000a_         (_x000d__x000a_         SELECT_x000d__x000a_ _x000d__x000a_          al.job_id_x000d__x000a_          ,al.Date_Of_Action_x000d__x000a_         ,ac.description abort_reason_x000d__x000a_         ,ROW_NUMBER()OVER(PARTITION BY al.job_id ORDER BY al.date_of_action DESC NULLS LAST) rn_x000d__x000a_ _x000d__x000a_         FROM smiff.wmol_audit_log al_x000d__x000a_ _x000d__x000a_         JOIN smiff.wmol_abort_codes ac ON al.new_value = ac.abort_code_x000d__x000a_ _x000d__x000a_         WHERE al.description = 'Abort Code'_x000d__x000a_         ) ab ON a.record_id = ab.job_id_x000d__x000a_              AND ab.rn = 1_x000d__x000a_ _x000d__x000a_         LEFT JOIN _x000d__x000a_     _x000d__x000a_     (_x000d__x000a_     select job_id, created_date, new_g_serial_no, new_e_serial_no, _x000d__x000a_     ROW_NUMBER()OVER(PARTITION BY job_id ORDER BY created_date ASC) rn_x000d__x000a_     from smiff.vw_smiff _x000d__x000a_     ) ss ON a.record_id = ss.job_id_x000d__x000a_     and ss.rn = 1_x000d__x000a_     _x000d__x000a_     JOIN smiff.WMOL_USERS u ON a.engineer_id = u.user_id _x000d__x000a_     _x000d__x000a_     JOIN smiff.wmol_company comp ON u.company_id = comp.company_id _x000d__x000a_     _x000d__x000a_     LEFT JOIN_x000d__x000a_         _x000d__x000a_         (_x000d__x000a_           SELECT_x000d__x000a_         _x000d__x000a_            customer_id_x000d__x000a_            ,case_x000d__x000a_               when fte.description is not null AND ftg.description is not null then 'Dual'_x000d__x000a_               when fte.description is not null AND ftg.description is null then 'Elec'_x000d__x000a_               when fte.description is null AND ftg.description is not null then 'Gas'_x000d__x000a_             End Fault_Service_Type_x000d__x000a_           ,MAX(date_time_raised) md_x000d__x000a_           ,TRUNC(MAX(date_time_raised), 'dd') date_time_raised_trunc_x000d__x000a_ _x000d__x000a_           FROM fms.faults f_x000d__x000a_           _x000d__x000a_           left join fms.fault_types fte on f.Fault_Type_E_Id = Fte.Fault_Type_Id_x000d__x000a_           _x000d__x000a_           left join fms.fault_types ftg on f.Fault_Type_G_Id = Ftg.Fault_Type_Id_x000d__x000a_  _x000d__x000a_           group by_x000d__x000a_              customer_id_x000d__x000a_            ,case_x000d__x000a_               when fte.description is not null AND ftg.description is not null then 'Dual'_x000d__x000a_               when fte.description is not null AND ftg.description is null then 'Elec'_x000d__x000a_               when fte.description is null AND ftg.description is not null then 'Gas'_x000d__x000a_             End_x000d__x000a_ _x000d__x000a_           order by customer_id _x000d__x000a_         ) f1 ON  a.customer_id = f1.customer_id_x000d__x000a_              AND s.schedule_date = f1.date_time_raised_trunc_x000d__x000a_     _x000d__x000a_     LEFT JOIN_x000d__x000a_         _x000d__x000a_         (_x000d__x000a_           SELECT_x000d__x000a_         _x000d__x000a_            customer_id_x000d__x000a_            ,case_x000d__x000a_               when fte.description is not null AND ftg.description is not null then 'Dual'_x000d__x000a_               when fte.description is not null AND ftg.description is null then 'Elec'_x000d__x000a_               when fte.description is null AND ftg.description is not null then 'Gas'_x000d__x000a_             End Fault_Service_Type_x000d__x000a_           ,MAX(date_time_raised) md_x000d__x000a_           ,TRUNC(MAX(date_time_raised), 'dd') date_time_raised_trunc_x000d__x000a_ _x000d__x000a_           FROM fms.faults f_x000d__x000a_           _x000d__x000a_           left join fms.fault_types fte on f.Fault_Type_E_Id = Fte.Fault_Type_Id_x000d__x000a_           _x000d__x000a_           left join fms.fault_types ftg on f.Fault_Type_G_Id = Ftg.Fault_Type_Id_x000d__x000a_ _x000d__x000a_           group by_x000d__x000a_              customer_id_x000d__x000a_            ,case_x000d__x000a_               when fte.description is not null AND ftg.description is not null then 'Dual'_x000d__x000a_               when fte.description is not null AND ftg.description is null then 'Elec'_x000d__x000a_               when fte.description is null AND ftg.description is not null then 'Gas'_x000d__x000a_             End_x000d__x000a_ _x000d__x000a_           order by customer_id _x000d__x000a_ _x000d__x000a_         ) f2 ON  a.customer_id = f2.customer_id_x000d__x000a_              AND s.schedule_date - 1 = f2.date_time_raised_trunc_x000d__x000a_              _x000d__x000a_     left join fms.dispatch disp on to_char(a.record_id) = disp.job_id_x000d__x000a_     _x000d__x000a_     LEFT JOIN_x000d__x000a_      _x000d__x000a_         (_x000d__x000a_         SELECT_x000d__x000a_          job_id_x000d__x000a_         ,MAX(date_of_action) t_x000d__x000a_         _x000d__x000a_         FROM smiff.wmol_audit_log_x000d__x000a_         _x000d__x000a_         WHERE _x000d__x000a_         _x000d__x000a_         new_value = '4'_x000d__x000a_         _x000d__x000a_         GROUP BY_x000d__x000a_         _x000d__x000a_         job_id_x000d__x000a_         ) ft ON a.record_id = ft.job_id_x000d__x000a_     _x000d__x000a_     LEFT JOIN smiff.wmol_users u ON a.engineer_id = u.user_id_x000d__x000a_     _x000d__x000a_     left join smiff.wmol_time_slots ts on a.time_slot = ts.time_slot_id_x000d__x000a_     _x000d__x000a_--     left join _x000d__x000a_--     (_x000d__x000a_--       select _x000d__x000a_--       E.Date_Raised_x000d__x000a_--       ,COMMENTS_1_x000d__x000a_--       ,to_number(replace(trim(SUBSTR(COMMENTS_1, INSTR(E.Comments_1, 'JOB ID') + 7, 7)),'.')) JOB_ID _x000d__x000a_--       from enquiry.ENQUIRIES E _x000d__x000a_--       JOIN ENQUIRY.Request_Type RT ON E.Request_Type = RT.ID_x000d__x000a_--       _x000d__x000a_--       WHERE SYSTEM_ROLE IS NOT NULL_x000d__x000a_--       and E.Request_Type = 2587 _x000d__x000a_--     ) enq on a.record_id = enq.job_id_x000d__x000a_     _x000d__x000a_     left join_x000d__x000a_     _x000d__x000a_     (_x000d__x000a_       select distinct_x000d__x000a_       job_id_x000d__x000a_       ,first_value(date_of_action) over ( partition by job_id order by date_of_action asc) original_sched_x000d__x000a_       ,first_value(date_of_action) over ( partition by job_id order by date_of_action desc) last_resched_x000d__x000a_       from_x000d__x000a_             (_x000d__x000a_             select _x000d__x000a_             JOB_ID_x000d__x000a_             ,OLD_VALUE_x000d__x000a_             ,NEW_VALUE_x000d__x000a_             ,DESCRIPTION_x000d__x000a_             ,DATE_OF_ACTION_x000d__x000a_             _x000d__x000a_             from smiff.wmol_audit_log _x000d__x000a_             where description = 'Job Scheduled for Slot'_x000d__x000a_             )_x000d__x000a_             _x000d__x000a_     ) resched on a.record_id = resched.job_id_x000d__x000a_     _x000d__x000a_    WHERE trunc(s.schedule_date) &gt;= trunc(sysdate, 'dy') _x000d__x000a_    and trunc(s.schedule_date) &lt; trunc(sysdate)_x000d__x000a_    and upper(company_name) IN ('BESPOKE METERING')"/>
  </connection>
  <connection id="3" xr16:uid="{00000000-0015-0000-FFFF-FFFF02000000}" keepAlive="1" name="Bespoke Engineer Sched Yesterday" type="5" refreshedVersion="6" savePassword="1" background="1" saveData="1">
    <dbPr connection="Provider=OraOLEDB.Oracle.1;Password=imranb;Persist Security Info=True;User ID=IMRANB;Data Source=CRM001;Extended Properties=&quot;&quot;" command="SELECT _x000d__x000a_ _x000d__x000a_     a.customer_id_x000d__x000a_     ,a.record_id job_id_x000d__x000a_     ,a.post_code_x000d__x000a_      ,CASE_x000d__x000a_         WHEN jt.description = 'Faults' THEN _x000d__x000a_             CASE_x000d__x000a_                 WHEN ss.new_g_serial_no IS NULL AND ss.new_e_serial_no IS NOT NULL THEN 'Elec Only Install'_x000d__x000a_                 WHEN ss.new_g_serial_no IS NOT NULL AND ss.new_e_serial_no IS NULL THEN 'Gas Only Install'_x000d__x000a_                 WHEN ss.new_g_serial_no IS NOT NULL AND ss.new_e_serial_no IS NOT NULL THEN 'Dual Fuel Install'_x000d__x000a_                 ELSE 'Check Comms'_x000d__x000a_             END_x000d__x000a_         ELSE jt.description_x000d__x000a_       END job_type_x000d__x000a_     ,js.description job_status_x000d__x000a_       ,CASE_x000d__x000a_         WHEN (TRUNC(a.date_added) = s.schedule_date OR (jt.description = 'Faults' AND TRUNC(a.date_added) = s.schedule_date -1) OR f1.customer_id IS NOT NULL OR f2.customer_id IS NOT NULL) THEN 'Fault'_x000d__x000a_         END Fault_x000d__x000a_         _x000d__x000a_--           ,CASE_x000d__x000a_--             WHEN (TRUNC(a.date_added) = s.schedule_date OR (jt.description = 'Faults' AND TRUNC(a.date_added) = s.schedule_date -1) OR f1.customer_id IS NOT NULL OR f2.customer_id IS NOT NULL) _x000d__x000a_--             Then_x000d__x000a_--                 Case _x000d__x000a_--                   when nvl(f1.fault_service_type, f2.fault_service_type) is not null then nvl(f1.fault_service_type, f2.fault_service_type)_x000d__x000a_--                   WHEN ss.new_g_serial_no IS NULL AND ss.new_e_serial_no IS NOT NULL THEN 'Elec'_x000d__x000a_--                   WHEN ss.new_g_serial_no IS NOT NULL AND ss.new_e_serial_no IS NULL THEN 'Gas'_x000d__x000a_--                   WHEN jt.description = 'Gas Only Install' THEN 'Gas'_x000d__x000a_--                   WHEN jt.description = 'Elec Only Install' THEN 'Elec'_x000d__x000a_--                   when upper(a.comments) like '%ELEC%' THEN 'Elec' _x000d__x000a_--                   when upper(a.comments) like '%GAS%' THEN 'Gas'_x000d__x000a_--                   else 'Elec'_x000d__x000a_--                 END _x000d__x000a_--             Else Null END  _x000d__x000a_--             fault_service_type_x000d__x000a_ _x000d__x000a_      ,NVL(NVL(f1.md, f2.md),a.date_added) job_booked_x000d__x000a_ _x000d__x000a_--      ,jt.description_x000d__x000a_--      ,at.description app_type_x000d__x000a_----      _x000d__x000a_--      ,CASE WHEN s.schedule_date &lt; to_date('09/03/2016', 'dd/mm/yyyy') THEN_x000d__x000a_--      _x000d__x000a_--         CASE_x000d__x000a_--         WHEN at.description = '1 Way Appointment' THEN NULL_x000d__x000a_--         WHEN ft.t &lt;=_x000d__x000a_--               CASE_x000d__x000a_--                WHEN DISP.time_allocated IS NOT NULL then to_date(DISP.time_allocated, 'DD-MM-YYYY HH24:MI:SS') + 4/24_x000d__x000a_--                 WHEN f1.md IS NOT NULL THEN f1.md + 4/24_x000d__x000a_--                 WHEN f2.md IS NOT NULL THEN f2.md + 4/24_x000d__x000a_--                 WHEN jt.description = 'Faults' THEN a.date_added + 4/24_x000d__x000a_--                 WHEN a.time_slot = 'A' THEN s.schedule_date + 13/24_x000d__x000a_--                 WHEN a.time_slot = 'P' THEN s.schedule_date + 17/24_x000d__x000a_--                 ELSE NULL_x000d__x000a_--               END _x000d__x000a_--             THEN 0_x000d__x000a_--             ELSE 1_x000d__x000a_--             END_x000d__x000a_--        ELSE_x000d__x000a_--         CASE_x000d__x000a_--           WHEN ENQ.JOB_ID IS NOT NULL THEN 1_x000d__x000a_--           ELSE 0_x000d__x000a_--           END _x000d__x000a_--       END Breach _x000d__x000a_ _x000d__x000a_     ,REPLACE(REPLACE(a.time_slot,'A','AM'),'P','PM') appointment_time  _x000d__x000a_     ,s.schedule_date_x000d__x000a_     ,s.schedule_date + to_number(substr(ts.start_time, 1, 2)) / 24 schedule_start_time _x000d__x000a_     ,s.schedule_date + to_number(substr(ts.end_time, 1, 2))  / 24 schedule_end_time _x000d__x000a_     ,ft.t on_site_time_x000d__x000a_     ,jco.description cancelled_by_x000d__x000a_     ,cnx.last_updated_date cancelled_time_x000d__x000a_--     ,case _x000d__x000a_--         when resched.last_resched &gt; resched.original_sched AND resched.last_resched &gt;= (s.schedule_date + to_number(substr(ts.start_time, 1, 2)) / 24) -1 THEN resched.last_resched_x000d__x000a_--         ELSE NULL_x000d__x000a_--     END last_rescheduled_time_x000d__x000a_      ,a.engineer_id _x000d__x000a_      ,upper(u.forename||' '||u.surname) engineer_x000d__x000a_     ,comp.company_name_x000d__x000a_     ,sgi.description Region_x000d__x000a_--     ,enq.job_id enq_job_id_x000d__x000a_--     ,enq.date_raised enq_date_raised_x000d__x000a_     _x000d__x000a_     FROM_x000d__x000a_         (_x000d__x000a_         SELECT_x000d__x000a_         customer_id_x000d__x000a_         ,record_id_x000d__x000a_         ,job_type_x000d__x000a_         ,job_status_id_x000d__x000a_         ,appointment_type_x000d__x000a_         ,schedule_id_x000d__x000a_         ,date_added_x000d__x000a_         ,account_name_x000d__x000a_         ,post_code_x000d__x000a_         ,engineer_id_x000d__x000a_         ,work_type_x000d__x000a_         ,comments_x000d__x000a_         ,SUBSTR(post_code,1,INSTR(post_code,' ')-1) postcode_x000d__x000a_         ,time_slot_x000d__x000a_         _x000d__x000a_         FROM_x000d__x000a_         _x000d__x000a_         smiff.wmol_accounts _x000d__x000a_ _x000d__x000a_         UNION ALL_x000d__x000a_         _x000d__x000a_         SELECT_x000d__x000a_         customer_id_x000d__x000a_         ,record_id_x000d__x000a_         ,job_type_x000d__x000a_         ,job_status_id_x000d__x000a_         ,appointment_type_x000d__x000a_         ,schedule_id_x000d__x000a_         ,date_added_x000d__x000a_         ,account_name_x000d__x000a_         ,post_code_x000d__x000a_         ,engineer_id_x000d__x000a_         ,work_type_x000d__x000a_         ,comments_x000d__x000a_         ,SUBSTR(post_code,1,INSTR(post_code,' ')-1) postcode_x000d__x000a_         ,time_slot_x000d__x000a_         _x000d__x000a_         FROM_x000d__x000a_         smiff.wmol_accounts_archived_x000d__x000a_ _x000d__x000a_         )a _x000d__x000a_         _x000d__x000a_     left join _x000d__x000a_     _x000d__x000a_      (_x000d__x000a_          select _x000d__x000a_          job_id_x000d__x000a_          ,last_updated_date_x000d__x000a_          ,reason_id_x000d__x000a_          ,originator_id_x000d__x000a_          ,row_number() over ( partition by job_id order by last_updated_date) rn  _x000d__x000a_          from smiff.wmol_job_cancel_x000d__x000a_      ) cnx on a.Record_Id = Cnx.Job_Id_x000d__x000a_      and cnx.rn = 1_x000d__x000a_ _x000d__x000a_     left join smiff.wmol_job_cancel_reason cnxr on cnx.reason_id = Cnxr.Reason_Id_x000d__x000a_     _x000d__x000a_     left join smiff.wmol_job_cancel_originator jco on Cnx.Originator_Id = Jco.Originator_Id_x000d__x000a_ _x000d__x000a_     LEFT JOIN smiff.wmol_job_types jt ON a.job_type = jt.job_type_id _x000d__x000a_ _x000d__x000a_     LEFT JOIN smiff.wmol_job_status js ON a.job_status_id = js.job_status_id_x000d__x000a_ _x000d__x000a_     LEFT JOIN smiff.wmol_appointment_types at ON a.appointment_type = at.appointment_type_x000d__x000a_ _x000d__x000a_     JOIN smiff.wmol_schedules s ON a.schedule_id = s.schedule_id_x000d__x000a_ _x000d__x000a_     LEFT JOIN imranb.bank_holidays bh ON s.schedule_date = bh.bank_holiday_x000d__x000a_     _x000d__x000a_     LEFT JOIN smiff.wmol_postcode_patches p ON a.postcode = p.postcode_x000d__x000a_ _x000d__x000a_     LEFT JOIN smiff.wmol_super_group_to_patch sg ON p.patch_id = sg.patch_id_x000d__x000a_ _x000d__x000a_     LEFT JOIN smiff.wmol_super_group_id sgi ON sg.super_group_id = sgi.super_group_id_x000d__x000a_ _x000d__x000a_     LEFT JOIN_x000d__x000a_         (_x000d__x000a_         SELECT_x000d__x000a_ _x000d__x000a_          al.job_id_x000d__x000a_          ,al.Date_Of_Action_x000d__x000a_         ,ac.description abort_reason_x000d__x000a_         ,ROW_NUMBER()OVER(PARTITION BY al.job_id ORDER BY al.date_of_action DESC NULLS LAST) rn_x000d__x000a_ _x000d__x000a_         FROM smiff.wmol_audit_log al_x000d__x000a_ _x000d__x000a_         JOIN smiff.wmol_abort_codes ac ON al.new_value = ac.abort_code_x000d__x000a_ _x000d__x000a_         WHERE al.description = 'Abort Code'_x000d__x000a_         ) ab ON a.record_id = ab.job_id_x000d__x000a_              AND ab.rn = 1_x000d__x000a_ _x000d__x000a_         LEFT JOIN _x000d__x000a_     _x000d__x000a_     (_x000d__x000a_     select job_id, created_date, new_g_serial_no, new_e_serial_no, _x000d__x000a_     ROW_NUMBER()OVER(PARTITION BY job_id ORDER BY created_date ASC) rn_x000d__x000a_     from smiff.VW_SMIFF_x000d__x000a_     ) ss ON a.record_id = ss.job_id_x000d__x000a_     and ss.rn = 1_x000d__x000a_     _x000d__x000a_     JOIN smiff.WMOL_USERS u ON a.engineer_id = u.user_id _x000d__x000a_     _x000d__x000a_     JOIN smiff.wmol_company comp ON u.company_id = comp.company_id _x000d__x000a_     _x000d__x000a_     LEFT JOIN_x000d__x000a_         _x000d__x000a_         (_x000d__x000a_           SELECT_x000d__x000a_         _x000d__x000a_            customer_id_x000d__x000a_            ,case_x000d__x000a_               when fte.description is not null AND ftg.description is not null then 'Dual'_x000d__x000a_               when fte.description is not null AND ftg.description is null then 'Elec'_x000d__x000a_               when fte.description is null AND ftg.description is not null then 'Gas'_x000d__x000a_             End Fault_Service_Type_x000d__x000a_           ,MAX(date_time_raised) md_x000d__x000a_           ,TRUNC(MAX(date_time_raised), 'dd') date_time_raised_trunc_x000d__x000a_ _x000d__x000a_           FROM fms.faults f_x000d__x000a_           _x000d__x000a_           left join fms.fault_types fte on f.Fault_Type_E_Id = Fte.Fault_Type_Id_x000d__x000a_           _x000d__x000a_           left join fms.fault_types ftg on f.Fault_Type_G_Id = Ftg.Fault_Type_Id_x000d__x000a_  _x000d__x000a_           group by_x000d__x000a_              customer_id_x000d__x000a_            ,case_x000d__x000a_               when fte.description is not null AND ftg.description is not null then 'Dual'_x000d__x000a_               when fte.description is not null AND ftg.description is null then 'Elec'_x000d__x000a_               when fte.description is null AND ftg.description is not null then 'Gas'_x000d__x000a_             End_x000d__x000a_ _x000d__x000a_           order by customer_id _x000d__x000a_         ) f1 ON  a.customer_id = f1.customer_id_x000d__x000a_              AND s.schedule_date = f1.date_time_raised_trunc_x000d__x000a_     _x000d__x000a_     LEFT JOIN_x000d__x000a_         _x000d__x000a_         (_x000d__x000a_           SELECT_x000d__x000a_         _x000d__x000a_            customer_id_x000d__x000a_            ,case_x000d__x000a_               when fte.description is not null AND ftg.description is not null then 'Dual'_x000d__x000a_               when fte.description is not null AND ftg.description is null then 'Elec'_x000d__x000a_               when fte.description is null AND ftg.description is not null then 'Gas'_x000d__x000a_             End Fault_Service_Type_x000d__x000a_           ,MAX(date_time_raised) md_x000d__x000a_           ,TRUNC(MAX(date_time_raised), 'dd') date_time_raised_trunc_x000d__x000a_ _x000d__x000a_           FROM fms.faults f_x000d__x000a_           _x000d__x000a_           left join fms.fault_types fte on f.Fault_Type_E_Id = Fte.Fault_Type_Id_x000d__x000a_           _x000d__x000a_           left join fms.fault_types ftg on f.Fault_Type_G_Id = Ftg.Fault_Type_Id_x000d__x000a_ _x000d__x000a_           group by_x000d__x000a_              customer_id_x000d__x000a_            ,case_x000d__x000a_               when fte.description is not null AND ftg.description is not null then 'Dual'_x000d__x000a_               when fte.description is not null AND ftg.description is null then 'Elec'_x000d__x000a_               when fte.description is null AND ftg.description is not null then 'Gas'_x000d__x000a_             End_x000d__x000a_ _x000d__x000a_           order by customer_id _x000d__x000a_ _x000d__x000a_         ) f2 ON  a.customer_id = f2.customer_id_x000d__x000a_              AND s.schedule_date - 1 = f2.date_time_raised_trunc_x000d__x000a_              _x000d__x000a_     left join fms.dispatch disp on to_char(a.record_id) = disp.job_id_x000d__x000a_     _x000d__x000a_     LEFT JOIN_x000d__x000a_      _x000d__x000a_         (_x000d__x000a_         SELECT_x000d__x000a_          job_id_x000d__x000a_         ,MAX(date_of_action) t_x000d__x000a_         _x000d__x000a_         FROM smiff.wmol_audit_log_x000d__x000a_         _x000d__x000a_         WHERE _x000d__x000a_         _x000d__x000a_         new_value = '4'_x000d__x000a_         _x000d__x000a_         GROUP BY_x000d__x000a_         _x000d__x000a_         job_id_x000d__x000a_         ) ft ON a.record_id = ft.job_id_x000d__x000a_     _x000d__x000a_     LEFT JOIN smiff.wmol_users u ON a.engineer_id = u.user_id_x000d__x000a_     _x000d__x000a_     left join smiff.wmol_time_slots ts on a.time_slot = ts.time_slot_id_x000d__x000a_     _x000d__x000a_--     left join _x000d__x000a_--     (_x000d__x000a_--       select _x000d__x000a_--       E.Date_Raised_x000d__x000a_--       ,COMMENTS_1_x000d__x000a_--       ,to_number(replace(trim(SUBSTR(COMMENTS_1, INSTR(E.Comments_1, 'JOB ID') + 7, 7)),'.')) JOB_ID _x000d__x000a_--       from enquiry.ENQUIRIES E _x000d__x000a_--       JOIN ENQUIRY.Request_Type RT ON E.Request_Type = RT.ID_x000d__x000a_--       _x000d__x000a_--       WHERE SYSTEM_ROLE IS NOT NULL_x000d__x000a_--       and E.Request_Type = 2587 _x000d__x000a_--     ) enq on a.record_id = enq.job_id_x000d__x000a_     _x000d__x000a_     left join_x000d__x000a_     _x000d__x000a_     (_x000d__x000a_       select distinct_x000d__x000a_       job_id_x000d__x000a_       ,first_value(date_of_action) over ( partition by job_id order by date_of_action asc) original_sched_x000d__x000a_       ,first_value(date_of_action) over ( partition by job_id order by date_of_action desc) last_resched_x000d__x000a_       from_x000d__x000a_             (_x000d__x000a_             select _x000d__x000a_             JOB_ID_x000d__x000a_             ,OLD_VALUE_x000d__x000a_             ,NEW_VALUE_x000d__x000a_             ,DESCRIPTION_x000d__x000a_             ,DATE_OF_ACTION_x000d__x000a_             _x000d__x000a_             from smiff.wmol_audit_log _x000d__x000a_             where description = 'Job Scheduled for Slot'_x000d__x000a_             )_x000d__x000a_             _x000d__x000a_     ) resched on a.record_id = resched.job_id_x000d__x000a_     _x000d__x000a_    WHERE trunc(s.schedule_date) = trunc(sysdate) - 1_x000d__x000a_    and upper(company_name) IN ('BESPOKE METERING')"/>
  </connection>
  <connection id="4" xr16:uid="{82F7B4F4-7664-4A6B-876A-92BD7DE60607}" keepAlive="1" name="Job Status Pivot" type="5" refreshedVersion="6" savePassword="1" background="1" saveData="1">
    <dbPr connection="Provider=OraOLEDB.Oracle.1;Password=imranb;Persist Security Info=True;User ID=IMRANB;Data Source=CRM001;Extended Properties=&quot;&quot;" command="--------------------------------------------------------------------------------_x000d__x000a_-- Daily Bespoke Engineer - Pivot Yesterday Job Status_x000d__x000a_-- Revision 1.0_x000d__x000a_-- Date: _x000d__x000a_-- By: GEB_x000d__x000a_-- Change History:_x000d__x000a_-- 1.0 Initial Code - added SQL pivot code to original report code from Excel report _x000d__x000a_--                    'Daily Utilita Engineer 4' to replace overlapping Excel pivot tables_x000d__x000a_--     _x000d__x000a_--------------------------------------------------------------------------------_x000d__x000a__x000d__x000a__x000d__x000a_SELECT*_x000d__x000a_FROM_x000d__x000a_(_x000d__x000a_SELECT_x000d__x000a_--engineer_x000d__x000a_--jb.customer_id_x000d__x000a_--,jb.job_id_x000d__x000a_--,_x000d__x000a_job_status_x000d__x000a_--,jb.fault_x000d__x000a_--,jb.appointment_time_x000d__x000a_--,jb.on_site_time_x000d__x000a_--,jb.engineer_x000d__x000a__x000d__x000a_FROM_x000d__x000a_(_x000d__x000a_SELECT _x000d__x000a_ _x000d__x000a_     a.customer_id_x000d__x000a_     ,a.record_id job_id_x000d__x000a_     ,a.post_code_x000d__x000a_      ,CASE_x000d__x000a_         WHEN jt.description = 'Faults' THEN _x000d__x000a_             CASE_x000d__x000a_                 WHEN ss.new_g_serial_no IS NULL AND ss.new_e_serial_no IS NOT NULL THEN 'Elec Only Install'_x000d__x000a_                 WHEN ss.new_g_serial_no IS NOT NULL AND ss.new_e_serial_no IS NULL THEN 'Gas Only Install'_x000d__x000a_                 WHEN ss.new_g_serial_no IS NOT NULL AND ss.new_e_serial_no IS NOT NULL THEN 'Dual Fuel Install'_x000d__x000a_                 ELSE 'Check Comms'_x000d__x000a_             END_x000d__x000a_         ELSE jt.description_x000d__x000a_       END job_type_x000d__x000a_     ,js.description job_status_x000d__x000a_       ,CASE_x000d__x000a_         WHEN (TRUNC(a.date_added) = s.schedule_date OR (jt.description = 'Faults' AND TRUNC(a.date_added) = s.schedule_date -1) OR f1.customer_id IS NOT NULL OR f2.customer_id IS NOT NULL) THEN 'Fault'_x000d__x000a_         END Fault_x000d__x000a_         _x000d__x000a_--           ,CASE_x000d__x000a_--             WHEN (TRUNC(a.date_added) = s.schedule_date OR (jt.description = 'Faults' AND TRUNC(a.date_added) = s.schedule_date -1) OR f1.customer_id IS NOT NULL OR f2.customer_id IS NOT NULL) _x000d__x000a_--             Then_x000d__x000a_--                 Case _x000d__x000a_--                   when nvl(f1.fault_service_type, f2.fault_service_type) is not null then nvl(f1.fault_service_type, f2.fault_service_type)_x000d__x000a_--                   WHEN ss.new_g_serial_no IS NULL AND ss.new_e_serial_no IS NOT NULL THEN 'Elec'_x000d__x000a_--                   WHEN ss.new_g_serial_no IS NOT NULL AND ss.new_e_serial_no IS NULL THEN 'Gas'_x000d__x000a_--                   WHEN jt.description = 'Gas Only Install' THEN 'Gas'_x000d__x000a_--                   WHEN jt.description = 'Elec Only Install' THEN 'Elec'_x000d__x000a_--                   when upper(a.comments) like '%ELEC%' THEN 'Elec' _x000d__x000a_--                   when upper(a.comments) like '%GAS%' THEN 'Gas'_x000d__x000a_--                   else 'Elec'_x000d__x000a_--                 END _x000d__x000a_--             Else Null END  _x000d__x000a_--             fault_service_type_x000d__x000a_ _x000d__x000a_      ,NVL(NVL(f1.md, f2.md),a.date_added) job_booked_x000d__x000a_ _x000d__x000a_--      ,jt.description_x000d__x000a_--      ,at.description app_type_x000d__x000a_----      _x000d__x000a_--      ,CASE WHEN s.schedule_date &lt; to_date('09/03/2016', 'dd/mm/yyyy') THEN_x000d__x000a_--      _x000d__x000a_--         CASE_x000d__x000a_--         WHEN at.description = '1 Way Appointment' THEN NULL_x000d__x000a_--         WHEN ft.t &lt;=_x000d__x000a_--               CASE_x000d__x000a_--                WHEN DISP.time_allocated IS NOT NULL then to_date(DISP.time_allocated, 'DD-MM-YYYY HH24:MI:SS') + 4/24_x000d__x000a_--                 WHEN f1.md IS NOT NULL THEN f1.md + 4/24_x000d__x000a_--                 WHEN f2.md IS NOT NULL THEN f2.md + 4/24_x000d__x000a_--                 WHEN jt.description = 'Faults' THEN a.date_added + 4/24_x000d__x000a_--                 WHEN a.time_slot = 'A' THEN s.schedule_date + 13/24_x000d__x000a_--                 WHEN a.time_slot = 'P' THEN s.schedule_date + 17/24_x000d__x000a_--                 ELSE NULL_x000d__x000a_--               END _x000d__x000a_--             THEN 0_x000d__x000a_--             ELSE 1_x000d__x000a_--             END_x000d__x000a_--        ELSE_x000d__x000a_--         CASE_x000d__x000a_--           WHEN ENQ.JOB_ID IS NOT NULL THEN 1_x000d__x000a_--           ELSE 0_x000d__x000a_--           END _x000d__x000a_--       END Breach _x000d__x000a_ _x000d__x000a_     ,REPLACE(REPLACE(a.time_slot,'A','AM'),'P','PM') appointment_time  _x000d__x000a_     ,s.schedule_date_x000d__x000a_     ,s.schedule_date + to_number(substr(ts.start_time, 1, 2)) / 24 schedule_start_time _x000d__x000a_     ,s.schedule_date + to_number(substr(ts.end_time, 1, 2))  / 24 schedule_end_time _x000d__x000a_     ,ft.t on_site_time_x000d__x000a_     ,jco.description cancelled_by_x000d__x000a_     ,cnx.last_updated_date cancelled_time_x000d__x000a_--     ,case _x000d__x000a_--         when resched.last_resched &gt; resched.original_sched AND resched.last_resched &gt;= (s.schedule_date + to_number(substr(ts.start_time, 1, 2)) / 24) -1 THEN resched.last_resched_x000d__x000a_--         ELSE NULL_x000d__x000a_--     END last_rescheduled_time_x000d__x000a_      ,a.engineer_id _x000d__x000a_      ,upper(u.forename||' '||u.surname) engineer_x000d__x000a_     ,comp.company_name_x000d__x000a_--     ,enq.job_id enq_job_id_x000d__x000a_--     ,enq.date_raised enq_date_raised_x000d__x000a_     _x000d__x000a_     FROM_x000d__x000a_         (_x000d__x000a_         SELECT_x000d__x000a_         customer_id_x000d__x000a_         ,record_id_x000d__x000a_         ,job_type_x000d__x000a_         ,job_status_id_x000d__x000a_         ,appointment_type_x000d__x000a_         ,schedule_id_x000d__x000a_         ,date_added_x000d__x000a_         ,account_name_x000d__x000a_         ,post_code_x000d__x000a_         ,engineer_id_x000d__x000a_         ,work_type_x000d__x000a_         ,comments_x000d__x000a_         ,SUBSTR(post_code,1,INSTR(post_code,' ')-1) postcode_x000d__x000a_         ,time_slot_x000d__x000a_         _x000d__x000a_         FROM_x000d__x000a_         _x000d__x000a_         smiff.wmol_accounts _x000d__x000a_ _x000d__x000a_         UNION ALL_x000d__x000a_         _x000d__x000a_         SELECT_x000d__x000a_         customer_id_x000d__x000a_         ,record_id_x000d__x000a_         ,job_type_x000d__x000a_         ,job_status_id_x000d__x000a_         ,appointment_type_x000d__x000a_         ,schedule_id_x000d__x000a_         ,date_added_x000d__x000a_         ,account_name_x000d__x000a_         ,post_code_x000d__x000a_         ,engineer_id_x000d__x000a_         ,work_type_x000d__x000a_         ,comments_x000d__x000a_         ,SUBSTR(post_code,1,INSTR(post_code,' ')-1) postcode_x000d__x000a_         ,time_slot_x000d__x000a_         _x000d__x000a_         FROM_x000d__x000a_         smiff.wmol_accounts_archived_x000d__x000a_ _x000d__x000a_         )a _x000d__x000a_         _x000d__x000a_     left join _x000d__x000a_     _x000d__x000a_      (_x000d__x000a_          select _x000d__x000a_          job_id_x000d__x000a_          ,last_updated_date_x000d__x000a_          ,reason_id_x000d__x000a_          ,originator_id_x000d__x000a_          ,row_number() over ( partition by job_id order by last_updated_date) rn  _x000d__x000a_          from smiff.wmol_job_cancel_x000d__x000a_      ) cnx on a.Record_Id = Cnx.Job_Id_x000d__x000a_      and cnx.rn = 1_x000d__x000a_ _x000d__x000a_     left join smiff.wmol_job_cancel_reason cnxr on cnx.reason_id = Cnxr.Reason_Id_x000d__x000a_     _x000d__x000a_     left join smiff.wmol_job_cancel_originator jco on Cnx.Originator_Id = Jco.Originator_Id_x000d__x000a_ _x000d__x000a_     LEFT JOIN smiff.wmol_job_types jt ON a.job_type = jt.job_type_id _x000d__x000a_ _x000d__x000a_     LEFT JOIN smiff.wmol_job_status js ON a.job_status_id = js.job_status_id_x000d__x000a_ _x000d__x000a_     LEFT JOIN smiff.wmol_appointment_types at ON a.appointment_type = at.appointment_type_x000d__x000a_ _x000d__x000a_     JOIN smiff.wmol_schedules s ON a.schedule_id = s.schedule_id_x000d__x000a_ _x000d__x000a_     LEFT JOIN imranb.bank_holidays bh ON s.schedule_date = bh.bank_holiday_x000d__x000a_     _x000d__x000a_     LEFT JOIN smiff.wmol_postcode_patches p ON a.postcode = p.postcode_x000d__x000a_ _x000d__x000a_     LEFT JOIN smiff.wmol_super_group_to_patch sg ON p.patch_id = sg.patch_id_x000d__x000a_ _x000d__x000a_     LEFT JOIN smiff.wmol_super_group_id sgi ON sg.super_group_id = sgi.super_group_id_x000d__x000a_ _x000d__x000a_     LEFT JOIN_x000d__x000a_         (_x000d__x000a_         SELECT_x000d__x000a_ _x000d__x000a_          al.job_id_x000d__x000a_          ,al.Date_Of_Action_x000d__x000a_         ,ac.description abort_reason_x000d__x000a_         ,ROW_NUMBER()OVER(PARTITION BY al.job_id ORDER BY al.date_of_action DESC NULLS LAST) rn_x000d__x000a_ _x000d__x000a_         FROM smiff.wmol_audit_log al_x000d__x000a_ _x000d__x000a_         JOIN smiff.wmol_abort_codes ac ON al.new_value = ac.abort_code_x000d__x000a_ _x000d__x000a_         WHERE al.description = 'Abort Code'_x000d__x000a_         ) ab ON a.record_id = ab.job_id_x000d__x000a_              AND ab.rn = 1_x000d__x000a_ _x000d__x000a_         LEFT JOIN _x000d__x000a_     _x000d__x000a_     (_x000d__x000a_     select job_id, created_date, new_g_serial_no, new_e_serial_no, _x000d__x000a_     ROW_NUMBER()OVER(PARTITION BY job_id ORDER BY created_date ASC) rn_x000d__x000a_     from smiff.VW_SMIFF_x000d__x000a_     ) ss ON a.record_id = ss.job_id_x000d__x000a_     and ss.rn = 1_x000d__x000a_     _x000d__x000a_     JOIN smiff.WMOL_USERS u ON a.engineer_id = u.user_id _x000d__x000a_     _x000d__x000a_     JOIN smiff.wmol_company comp ON u.company_id = comp.company_id _x000d__x000a_     _x000d__x000a_     LEFT JOIN_x000d__x000a_         _x000d__x000a_         (_x000d__x000a_           SELECT_x000d__x000a_         _x000d__x000a_            customer_id_x000d__x000a_            ,case_x000d__x000a_               when fte.description is not null AND ftg.description is not null then 'Dual'_x000d__x000a_               when fte.description is not null AND ftg.description is null then 'Elec'_x000d__x000a_               when fte.description is null AND ftg.description is not null then 'Gas'_x000d__x000a_             End Fault_Service_Type_x000d__x000a_           ,MAX(date_time_raised) md_x000d__x000a_           ,TRUNC(MAX(date_time_raised), 'dd') date_time_raised_trunc_x000d__x000a_ _x000d__x000a_           FROM fms.faults f_x000d__x000a_           _x000d__x000a_           left join fms.fault_types fte on f.Fault_Type_E_Id = Fte.Fault_Type_Id_x000d__x000a_           _x000d__x000a_           left join fms.fault_types ftg on f.Fault_Type_G_Id = Ftg.Fault_Type_Id_x000d__x000a_  _x000d__x000a_           group by_x000d__x000a_              customer_id_x000d__x000a_            ,case_x000d__x000a_               when fte.description is not null AND ftg.description is not null then 'Dual'_x000d__x000a_               when fte.description is not null AND ftg.description is null then 'Elec'_x000d__x000a_               when fte.description is null AND ftg.description is not null then 'Gas'_x000d__x000a_             End_x000d__x000a_ _x000d__x000a_           order by customer_id _x000d__x000a_         ) f1 ON  a.customer_id = f1.customer_id_x000d__x000a_              AND s.schedule_date = f1.date_time_raised_trunc_x000d__x000a_     _x000d__x000a_     LEFT JOIN_x000d__x000a_         _x000d__x000a_         (_x000d__x000a_           SELECT_x000d__x000a_         _x000d__x000a_            customer_id_x000d__x000a_            ,case_x000d__x000a_               when fte.description is not null AND ftg.description is not null then 'Dual'_x000d__x000a_               when fte.description is not null AND ftg.description is null then 'Elec'_x000d__x000a_               when fte.description is null AND ftg.description is not null then 'Gas'_x000d__x000a_             End Fault_Service_Type_x000d__x000a_           ,MAX(date_time_raised) md_x000d__x000a_           ,TRUNC(MAX(date_time_raised), 'dd') date_time_raised_trunc_x000d__x000a_ _x000d__x000a_           FROM fms.faults f_x000d__x000a_           _x000d__x000a_           left join fms.fault_types fte on f.Fault_Type_E_Id = Fte.Fault_Type_Id_x000d__x000a_           _x000d__x000a_           left join fms.fault_types ftg on f.Fault_Type_G_Id = Ftg.Fault_Type_Id_x000d__x000a_ _x000d__x000a_           group by_x000d__x000a_              customer_id_x000d__x000a_            ,case_x000d__x000a_               when fte.description is not null AND ftg.description is not null then 'Dual'_x000d__x000a_               when fte.description is not null AND ftg.description is null then 'Elec'_x000d__x000a_               when fte.description is null AND ftg.description is not null then 'Gas'_x000d__x000a_             End_x000d__x000a_ _x000d__x000a_           order by customer_id _x000d__x000a_ _x000d__x000a_         ) f2 ON  a.customer_id = f2.customer_id_x000d__x000a_              AND s.schedule_date - 1 = f2.date_time_raised_trunc_x000d__x000a_              _x000d__x000a_     left join fms.dispatch disp on to_char(a.record_id) = disp.job_id_x000d__x000a_     _x000d__x000a_     LEFT JOIN_x000d__x000a_      _x000d__x000a_         (_x000d__x000a_         SELECT_x000d__x000a_          job_id_x000d__x000a_         ,MAX(date_of_action) t_x000d__x000a_         _x000d__x000a_         FROM smiff.wmol_audit_log_x000d__x000a_         _x000d__x000a_         WHERE _x000d__x000a_         _x000d__x000a_         new_value = '4'_x000d__x000a_         _x000d__x000a_         GROUP BY_x000d__x000a_         _x000d__x000a_         job_id_x000d__x000a_         ) ft ON a.record_id = ft.job_id_x000d__x000a_     _x000d__x000a_     LEFT JOIN smiff.wmol_users u ON a.engineer_id = u.user_id_x000d__x000a_     _x000d__x000a_     left join smiff.wmol_time_slots ts on a.time_slot = ts.time_slot_id_x000d__x000a_     _x000d__x000a_--     left join _x000d__x000a_--     (_x000d__x000a_--       select _x000d__x000a_--       E.Date_Raised_x000d__x000a_--       ,COMMENTS_1_x000d__x000a_--       ,to_number(replace(trim(SUBSTR(COMMENTS_1, INSTR(E.Comments_1, 'JOB ID') + 7, 7)),'.')) JOB_ID _x000d__x000a_--       from enquiry.ENQUIRIES E _x000d__x000a_--       JOIN ENQUIRY.Request_Type RT ON E.Request_Type = RT.ID_x000d__x000a_--       _x000d__x000a_--       WHERE SYSTEM_ROLE IS NOT NULL_x000d__x000a_--       and E.Request_Type = 2587 _x000d__x000a_--     ) enq on a.record_id = enq.job_id_x000d__x000a_     _x000d__x000a_     left join_x000d__x000a_     _x000d__x000a_     (_x000d__x000a_       select distinct_x000d__x000a_       job_id_x000d__x000a_       ,first_value(date_of_action) over ( partition by job_id order by date_of_action asc) original_sched_x000d__x000a_       ,first_value(date_of_action) over ( partition by job_id order by date_of_action desc) last_resched_x000d__x000a_       from_x000d__x000a_             (_x000d__x000a_             select _x000d__x000a_             JOB_ID_x000d__x000a_             ,OLD_VALUE_x000d__x000a_             ,NEW_VALUE_x000d__x000a_             ,DESCRIPTION_x000d__x000a_             ,DATE_OF_ACTION_x000d__x000a_             _x000d__x000a_             from smiff.wmol_audit_log _x000d__x000a_             where description = 'Job Scheduled for Slot'_x000d__x000a_             )_x000d__x000a_             _x000d__x000a_     ) resched on a.record_id = resched.job_id_x000d__x000a_     _x000d__x000a_    WHERE trunc(s.schedule_date) = trunc(sysdate) - 1_x000d__x000a_    and upper(company_name) IN ('BESPOKE METERING')_x000d__x000a_    _x000d__x000a_    ) )_x000d__x000a_    _x000d__x000a_    pivot_x000d__x000a_(_x000d__x000a_count(job_status)_x000d__x000a_for job_status IN ('Aborted','Booked','Cancelled','Completed','No Access','Not Yet Booked','On Route','On Site')_x000d__x000a_)_x000d__x000a__x000d__x000a_--ORDER BY engineer_x000d__x000a_--;"/>
  </connection>
</connections>
</file>

<file path=xl/sharedStrings.xml><?xml version="1.0" encoding="utf-8"?>
<sst xmlns="http://schemas.openxmlformats.org/spreadsheetml/2006/main" count="4280" uniqueCount="1039">
  <si>
    <t>CUSTOMER_ID</t>
  </si>
  <si>
    <t>JOB_ID</t>
  </si>
  <si>
    <t>POST_CODE</t>
  </si>
  <si>
    <t>JOB_TYPE</t>
  </si>
  <si>
    <t>JOB_STATUS</t>
  </si>
  <si>
    <t>FAULT</t>
  </si>
  <si>
    <t>JOB_BOOKED</t>
  </si>
  <si>
    <t>APPOINTMENT_TIME</t>
  </si>
  <si>
    <t>SCHEDULE_START_TIME</t>
  </si>
  <si>
    <t>SCHEDULE_END_TIME</t>
  </si>
  <si>
    <t>ON_SITE_TIME</t>
  </si>
  <si>
    <t>CANCELLED_BY</t>
  </si>
  <si>
    <t>CANCELLED_TIME</t>
  </si>
  <si>
    <t>ENGINEER_ID</t>
  </si>
  <si>
    <t>ENGINEER</t>
  </si>
  <si>
    <t>COMPANY_NAME</t>
  </si>
  <si>
    <t>Dual Fuel Install</t>
  </si>
  <si>
    <t>Completed</t>
  </si>
  <si>
    <t>Fault</t>
  </si>
  <si>
    <t>AM</t>
  </si>
  <si>
    <t>PM</t>
  </si>
  <si>
    <t>Cancelled</t>
  </si>
  <si>
    <t>Aborted</t>
  </si>
  <si>
    <t>Customer</t>
  </si>
  <si>
    <t>Elec Only Install</t>
  </si>
  <si>
    <t>Gas Only Install</t>
  </si>
  <si>
    <t>Supplier</t>
  </si>
  <si>
    <t>Check Comms</t>
  </si>
  <si>
    <t>Count of JOB_STATUS</t>
  </si>
  <si>
    <t>Today:=</t>
  </si>
  <si>
    <t>This Week Start:=</t>
  </si>
  <si>
    <t>Last Week Start:=</t>
  </si>
  <si>
    <t>Yesterday:=</t>
  </si>
  <si>
    <t>SCHEDULE_DATE</t>
  </si>
  <si>
    <t>Grand Total</t>
  </si>
  <si>
    <t>'Aborted'</t>
  </si>
  <si>
    <t>'Booked'</t>
  </si>
  <si>
    <t>'Cancelled'</t>
  </si>
  <si>
    <t>'Completed'</t>
  </si>
  <si>
    <t>'No Access'</t>
  </si>
  <si>
    <t>'Not Yet Booked'</t>
  </si>
  <si>
    <t>'On Route'</t>
  </si>
  <si>
    <t>'On Site'</t>
  </si>
  <si>
    <t>REGION</t>
  </si>
  <si>
    <t>North East</t>
  </si>
  <si>
    <t>Scotland</t>
  </si>
  <si>
    <t>Bespoke Metering</t>
  </si>
  <si>
    <t>MICHAEL SEAMAN</t>
  </si>
  <si>
    <t>ALISTAIR CAVAN</t>
  </si>
  <si>
    <t>DALE BURRELL</t>
  </si>
  <si>
    <t>THOMAS LEISK</t>
  </si>
  <si>
    <t>JOHN COYLE</t>
  </si>
  <si>
    <t>MICHAEL JENNINGS</t>
  </si>
  <si>
    <t>ANDREW BRYDON01</t>
  </si>
  <si>
    <t>CRAIG PATERSON 01</t>
  </si>
  <si>
    <t>JAMIE SHEEN01</t>
  </si>
  <si>
    <t>GLEN ROBSON 01</t>
  </si>
  <si>
    <t>TIM BONIFACE01</t>
  </si>
  <si>
    <t>SIMON SNOWDON01</t>
  </si>
  <si>
    <t>MICHAEL BALL01</t>
  </si>
  <si>
    <t>CHRIS STEIN</t>
  </si>
  <si>
    <t>SHAUN HENDERSON</t>
  </si>
  <si>
    <t>CRAIG BARNES</t>
  </si>
  <si>
    <t xml:space="preserve">GARRY GRAHAM </t>
  </si>
  <si>
    <t>NE38 0JL</t>
  </si>
  <si>
    <t>NE25 0BL</t>
  </si>
  <si>
    <t>NE62 5RU</t>
  </si>
  <si>
    <t>BESPOKE ENGINEER</t>
  </si>
  <si>
    <t>ML2 7TX</t>
  </si>
  <si>
    <t>NE6 2FB</t>
  </si>
  <si>
    <t>G78 1AQ</t>
  </si>
  <si>
    <t>DL4 2JW</t>
  </si>
  <si>
    <t>JOHN MEECHAN</t>
  </si>
  <si>
    <t>1606400973</t>
  </si>
  <si>
    <t>NE9 6QQ</t>
  </si>
  <si>
    <t>4141803977</t>
  </si>
  <si>
    <t>FK10 4JA</t>
  </si>
  <si>
    <t>1004641225</t>
  </si>
  <si>
    <t>DD4 6SW</t>
  </si>
  <si>
    <t>2277875756</t>
  </si>
  <si>
    <t>G34 0HQ</t>
  </si>
  <si>
    <t>NE8 4QE</t>
  </si>
  <si>
    <t>1584574879</t>
  </si>
  <si>
    <t>PA2 6BT</t>
  </si>
  <si>
    <t>EH21 6AP</t>
  </si>
  <si>
    <t>Supplier (Force Majeure)</t>
  </si>
  <si>
    <t>ML2 0NY</t>
  </si>
  <si>
    <t>ML5 2BT</t>
  </si>
  <si>
    <t>6898929040</t>
  </si>
  <si>
    <t>NE5 2DA</t>
  </si>
  <si>
    <t>LIAM FLAHERTY01</t>
  </si>
  <si>
    <t>5641883659</t>
  </si>
  <si>
    <t>DH9 7AT</t>
  </si>
  <si>
    <t>3115562356</t>
  </si>
  <si>
    <t>TS24 8HH</t>
  </si>
  <si>
    <t>2282408588</t>
  </si>
  <si>
    <t>NE63 9BQ</t>
  </si>
  <si>
    <t>1038805080</t>
  </si>
  <si>
    <t>TS26 8QB</t>
  </si>
  <si>
    <t>1347177326</t>
  </si>
  <si>
    <t>NE23 8DT</t>
  </si>
  <si>
    <t>1828308450</t>
  </si>
  <si>
    <t>TS12 3EB</t>
  </si>
  <si>
    <t>8658195552</t>
  </si>
  <si>
    <t>NE34 9DH</t>
  </si>
  <si>
    <t>4917850267</t>
  </si>
  <si>
    <t>DH9 9RZ</t>
  </si>
  <si>
    <t>4605129875</t>
  </si>
  <si>
    <t>NE34 7PH</t>
  </si>
  <si>
    <t>3967473208</t>
  </si>
  <si>
    <t>SR5 2DF</t>
  </si>
  <si>
    <t>4242603945</t>
  </si>
  <si>
    <t>DL1 1LE</t>
  </si>
  <si>
    <t>8786082240</t>
  </si>
  <si>
    <t>TS23 1JQ</t>
  </si>
  <si>
    <t>5762440006</t>
  </si>
  <si>
    <t>ML2 0JT</t>
  </si>
  <si>
    <t>GAVIN BROWN</t>
  </si>
  <si>
    <t>1391857775</t>
  </si>
  <si>
    <t>DH7 9BA</t>
  </si>
  <si>
    <t>2782862075</t>
  </si>
  <si>
    <t>PA1 2NW</t>
  </si>
  <si>
    <t>1972372019</t>
  </si>
  <si>
    <t>NE37 3EL</t>
  </si>
  <si>
    <t>9087450692</t>
  </si>
  <si>
    <t>NE7 7HA</t>
  </si>
  <si>
    <t>6796257181</t>
  </si>
  <si>
    <t>NE24 5PD</t>
  </si>
  <si>
    <t>9736571991</t>
  </si>
  <si>
    <t>G71 6PT</t>
  </si>
  <si>
    <t>1777902362</t>
  </si>
  <si>
    <t>TS3 6JS</t>
  </si>
  <si>
    <t>7321356291</t>
  </si>
  <si>
    <t>DH1 5SD</t>
  </si>
  <si>
    <t>2532732535</t>
  </si>
  <si>
    <t>NE16 4HY</t>
  </si>
  <si>
    <t>7781824735</t>
  </si>
  <si>
    <t>TS11 7JB</t>
  </si>
  <si>
    <t>Booked</t>
  </si>
  <si>
    <t>6175460878</t>
  </si>
  <si>
    <t>TS20 2UH</t>
  </si>
  <si>
    <t>4226710131</t>
  </si>
  <si>
    <t>SR3 1BF</t>
  </si>
  <si>
    <t>3363182252</t>
  </si>
  <si>
    <t>FK10 2ST</t>
  </si>
  <si>
    <t>BRIAN BAILEY</t>
  </si>
  <si>
    <t>9426355122</t>
  </si>
  <si>
    <t>KY8 4PJ</t>
  </si>
  <si>
    <t>6141379348</t>
  </si>
  <si>
    <t>NE66 2UN</t>
  </si>
  <si>
    <t>4376022101</t>
  </si>
  <si>
    <t>DL1 3AQ</t>
  </si>
  <si>
    <t>9966875519</t>
  </si>
  <si>
    <t>DH8 0BG</t>
  </si>
  <si>
    <t>7204482411</t>
  </si>
  <si>
    <t>G15 7RR</t>
  </si>
  <si>
    <t>8096334807</t>
  </si>
  <si>
    <t>DL1 4BA</t>
  </si>
  <si>
    <t>2000123074</t>
  </si>
  <si>
    <t>KY5 8HL</t>
  </si>
  <si>
    <t>5405647357</t>
  </si>
  <si>
    <t>DD2 4QH</t>
  </si>
  <si>
    <t>5727368909</t>
  </si>
  <si>
    <t>TS10 4NS</t>
  </si>
  <si>
    <t>3896726174</t>
  </si>
  <si>
    <t>NE29 6JD</t>
  </si>
  <si>
    <t>7565308882</t>
  </si>
  <si>
    <t>SR2 9DF</t>
  </si>
  <si>
    <t>4872693954</t>
  </si>
  <si>
    <t>DH5 9EE</t>
  </si>
  <si>
    <t>4564841261</t>
  </si>
  <si>
    <t>DD2 2TB</t>
  </si>
  <si>
    <t>8313592918</t>
  </si>
  <si>
    <t>KY5 8NN</t>
  </si>
  <si>
    <t>5466713709</t>
  </si>
  <si>
    <t>DH5 0NH</t>
  </si>
  <si>
    <t>5116270991</t>
  </si>
  <si>
    <t>DH6 2NB</t>
  </si>
  <si>
    <t>6471600129</t>
  </si>
  <si>
    <t>EH4 2UB</t>
  </si>
  <si>
    <t>4022467331</t>
  </si>
  <si>
    <t>DH9 0LF</t>
  </si>
  <si>
    <t>1643877410</t>
  </si>
  <si>
    <t>KA10 6RZ</t>
  </si>
  <si>
    <t>7918416661</t>
  </si>
  <si>
    <t>FK10 2NE</t>
  </si>
  <si>
    <t>4941449872</t>
  </si>
  <si>
    <t>NE4 8TP</t>
  </si>
  <si>
    <t>ANDREW BULFORD</t>
  </si>
  <si>
    <t>8813214697</t>
  </si>
  <si>
    <t>6270552853</t>
  </si>
  <si>
    <t>DD2 3FE</t>
  </si>
  <si>
    <t>7140657901</t>
  </si>
  <si>
    <t>DH9 7BL</t>
  </si>
  <si>
    <t>6895343291</t>
  </si>
  <si>
    <t>9731861675</t>
  </si>
  <si>
    <t>NE16 3BS</t>
  </si>
  <si>
    <t>6093468617</t>
  </si>
  <si>
    <t>NE29 8SS</t>
  </si>
  <si>
    <t>2287337527</t>
  </si>
  <si>
    <t>SR3 1HJ</t>
  </si>
  <si>
    <t>2303498794</t>
  </si>
  <si>
    <t>NE6 5HR</t>
  </si>
  <si>
    <t>2000220379</t>
  </si>
  <si>
    <t>DD5 2ES</t>
  </si>
  <si>
    <t>9449150300</t>
  </si>
  <si>
    <t>SR8 4JX</t>
  </si>
  <si>
    <t>2509960948</t>
  </si>
  <si>
    <t>EH5 2NQ</t>
  </si>
  <si>
    <t>7717634609</t>
  </si>
  <si>
    <t>NE34 8BG</t>
  </si>
  <si>
    <t>3542586333</t>
  </si>
  <si>
    <t>ML1 1NE</t>
  </si>
  <si>
    <t>1505872204</t>
  </si>
  <si>
    <t>EH5 2NH</t>
  </si>
  <si>
    <t>9070025469</t>
  </si>
  <si>
    <t>PA4 8RH</t>
  </si>
  <si>
    <t>5944770613</t>
  </si>
  <si>
    <t>G34 0DE</t>
  </si>
  <si>
    <t>5295529089</t>
  </si>
  <si>
    <t>NE5 2NU</t>
  </si>
  <si>
    <t>5669848587</t>
  </si>
  <si>
    <t>NE4 6PR</t>
  </si>
  <si>
    <t>2441324453</t>
  </si>
  <si>
    <t>NE65 0GW</t>
  </si>
  <si>
    <t>1213353487</t>
  </si>
  <si>
    <t>PA4 8NP</t>
  </si>
  <si>
    <t>6328513028</t>
  </si>
  <si>
    <t>RICHARD JOHNSON01</t>
  </si>
  <si>
    <t>2369460846</t>
  </si>
  <si>
    <t>KA8 0BZ</t>
  </si>
  <si>
    <t>7042490666</t>
  </si>
  <si>
    <t>7468730447</t>
  </si>
  <si>
    <t>9291320460</t>
  </si>
  <si>
    <t>G34 9NW</t>
  </si>
  <si>
    <t>2271719691</t>
  </si>
  <si>
    <t>KY8 3DG</t>
  </si>
  <si>
    <t>7520082529</t>
  </si>
  <si>
    <t>FK10 4JR</t>
  </si>
  <si>
    <t>3363646237</t>
  </si>
  <si>
    <t>EH5 2NJ</t>
  </si>
  <si>
    <t>3818059269</t>
  </si>
  <si>
    <t>1011744870</t>
  </si>
  <si>
    <t>G73 4AU</t>
  </si>
  <si>
    <t>4010671123</t>
  </si>
  <si>
    <t>NE22 5DF</t>
  </si>
  <si>
    <t>7562777943</t>
  </si>
  <si>
    <t>NE22 5YR</t>
  </si>
  <si>
    <t>2578661472</t>
  </si>
  <si>
    <t>DH5 9DF</t>
  </si>
  <si>
    <t>4214796793</t>
  </si>
  <si>
    <t>5662059511</t>
  </si>
  <si>
    <t>G78 1RW</t>
  </si>
  <si>
    <t>2691576198</t>
  </si>
  <si>
    <t>ML3 8JW</t>
  </si>
  <si>
    <t>7029701396</t>
  </si>
  <si>
    <t>NE34 8PY</t>
  </si>
  <si>
    <t>7813403837</t>
  </si>
  <si>
    <t>1594427293</t>
  </si>
  <si>
    <t>1593477428</t>
  </si>
  <si>
    <t>ML5 2AW</t>
  </si>
  <si>
    <t>9722299416</t>
  </si>
  <si>
    <t>FK10 4JE</t>
  </si>
  <si>
    <t>1925877673</t>
  </si>
  <si>
    <t>G73 4AE</t>
  </si>
  <si>
    <t>3136387439</t>
  </si>
  <si>
    <t>9200292594</t>
  </si>
  <si>
    <t>G73 4HL</t>
  </si>
  <si>
    <t>3261585467</t>
  </si>
  <si>
    <t>8330017722</t>
  </si>
  <si>
    <t>NE5 5DD</t>
  </si>
  <si>
    <t>2482123804</t>
  </si>
  <si>
    <t>DD3 7NA</t>
  </si>
  <si>
    <t>1709864575</t>
  </si>
  <si>
    <t>DL14 8PB</t>
  </si>
  <si>
    <t>1340667657</t>
  </si>
  <si>
    <t>KY5 0NN</t>
  </si>
  <si>
    <t>7607603014</t>
  </si>
  <si>
    <t>KA24 4DR</t>
  </si>
  <si>
    <t>2380236603</t>
  </si>
  <si>
    <t>SR8 2LF</t>
  </si>
  <si>
    <t>5209186960</t>
  </si>
  <si>
    <t>PH1 5RN</t>
  </si>
  <si>
    <t>8304555221</t>
  </si>
  <si>
    <t>G78 1AL</t>
  </si>
  <si>
    <t>1122111459</t>
  </si>
  <si>
    <t>NE33 2SP</t>
  </si>
  <si>
    <t>5498786096</t>
  </si>
  <si>
    <t>NE34 9AS</t>
  </si>
  <si>
    <t>7519578986</t>
  </si>
  <si>
    <t>KA1 4RE</t>
  </si>
  <si>
    <t>1850133848</t>
  </si>
  <si>
    <t>DG8 6AY</t>
  </si>
  <si>
    <t>5427418945</t>
  </si>
  <si>
    <t>DD4 6QA</t>
  </si>
  <si>
    <t>7587914970</t>
  </si>
  <si>
    <t>SR8 4BA</t>
  </si>
  <si>
    <t>2556589501</t>
  </si>
  <si>
    <t>NE6 2TE</t>
  </si>
  <si>
    <t>1274320694</t>
  </si>
  <si>
    <t>EH1 1SU</t>
  </si>
  <si>
    <t>7706394946</t>
  </si>
  <si>
    <t>NE24 4BU</t>
  </si>
  <si>
    <t>6089709715</t>
  </si>
  <si>
    <t>9300274670</t>
  </si>
  <si>
    <t>5345923106</t>
  </si>
  <si>
    <t>SR2 8RH</t>
  </si>
  <si>
    <t>9950782433</t>
  </si>
  <si>
    <t>TS12 2YB</t>
  </si>
  <si>
    <t>7504324122</t>
  </si>
  <si>
    <t>TS3 9PJ</t>
  </si>
  <si>
    <t>1670487683</t>
  </si>
  <si>
    <t>KA30 8SP</t>
  </si>
  <si>
    <t>7926910850</t>
  </si>
  <si>
    <t>NE5 2GH</t>
  </si>
  <si>
    <t>8612104258</t>
  </si>
  <si>
    <t>NE23 6JJ</t>
  </si>
  <si>
    <t>9222270092</t>
  </si>
  <si>
    <t>NE25 0HU</t>
  </si>
  <si>
    <t>3020886216</t>
  </si>
  <si>
    <t>DL4 2DW</t>
  </si>
  <si>
    <t>2062075488</t>
  </si>
  <si>
    <t>TS6 6SN</t>
  </si>
  <si>
    <t>2000001125</t>
  </si>
  <si>
    <t>DD8 2JD</t>
  </si>
  <si>
    <t>5947054831</t>
  </si>
  <si>
    <t>DD3 7QB</t>
  </si>
  <si>
    <t>2002033539</t>
  </si>
  <si>
    <t>KY6 3BW</t>
  </si>
  <si>
    <t>6190448659</t>
  </si>
  <si>
    <t>TS26 9BA</t>
  </si>
  <si>
    <t>5916897179</t>
  </si>
  <si>
    <t>KA25 7DQ</t>
  </si>
  <si>
    <t>3849047298</t>
  </si>
  <si>
    <t>NE5 4DF</t>
  </si>
  <si>
    <t>9627815317</t>
  </si>
  <si>
    <t>KA1 3QB</t>
  </si>
  <si>
    <t>3925460720</t>
  </si>
  <si>
    <t>DH9 9AQ</t>
  </si>
  <si>
    <t>7826938414</t>
  </si>
  <si>
    <t>DL14 9QX</t>
  </si>
  <si>
    <t>3060488909</t>
  </si>
  <si>
    <t>ML1 2SY</t>
  </si>
  <si>
    <t>3494849128</t>
  </si>
  <si>
    <t>NE63 0PZ</t>
  </si>
  <si>
    <t>9542942213</t>
  </si>
  <si>
    <t>TS1 4DA</t>
  </si>
  <si>
    <t>5292482520</t>
  </si>
  <si>
    <t>DL1 1EY</t>
  </si>
  <si>
    <t>3334448830</t>
  </si>
  <si>
    <t>DH9 8QF</t>
  </si>
  <si>
    <t>6924647754</t>
  </si>
  <si>
    <t>NE6 2LX</t>
  </si>
  <si>
    <t>9242577992</t>
  </si>
  <si>
    <t>NE5 3BQ</t>
  </si>
  <si>
    <t>4930658753</t>
  </si>
  <si>
    <t>NE62 5JL</t>
  </si>
  <si>
    <t>4192471879</t>
  </si>
  <si>
    <t>1932165206</t>
  </si>
  <si>
    <t>G75 8PF</t>
  </si>
  <si>
    <t>2960991791</t>
  </si>
  <si>
    <t>NE26 1NX</t>
  </si>
  <si>
    <t>7864226026</t>
  </si>
  <si>
    <t>NE8 1YL</t>
  </si>
  <si>
    <t>3027082942</t>
  </si>
  <si>
    <t>TS3 9RH</t>
  </si>
  <si>
    <t>8953918394</t>
  </si>
  <si>
    <t>TS3 8LA</t>
  </si>
  <si>
    <t>9190136572</t>
  </si>
  <si>
    <t>PA4 8PJ</t>
  </si>
  <si>
    <t>6464996148</t>
  </si>
  <si>
    <t>KA11 1ET</t>
  </si>
  <si>
    <t>2346442869</t>
  </si>
  <si>
    <t>EH22 2BB</t>
  </si>
  <si>
    <t>6031051234</t>
  </si>
  <si>
    <t>SR2 8ND</t>
  </si>
  <si>
    <t>5148910248</t>
  </si>
  <si>
    <t>NE24 1PG</t>
  </si>
  <si>
    <t>6919484514</t>
  </si>
  <si>
    <t>DH7 7DX</t>
  </si>
  <si>
    <t>4457917356</t>
  </si>
  <si>
    <t>ML6 6ND</t>
  </si>
  <si>
    <t>3968764715</t>
  </si>
  <si>
    <t>KY12 8HZ</t>
  </si>
  <si>
    <t>4711387055</t>
  </si>
  <si>
    <t>SR3 4BB</t>
  </si>
  <si>
    <t>6514185773</t>
  </si>
  <si>
    <t>NE5 2QD</t>
  </si>
  <si>
    <t>9729693518</t>
  </si>
  <si>
    <t>3845322445</t>
  </si>
  <si>
    <t>NE29 6SF</t>
  </si>
  <si>
    <t>9850259234</t>
  </si>
  <si>
    <t>PA4 8RG</t>
  </si>
  <si>
    <t>9949430549</t>
  </si>
  <si>
    <t>DD2 2AA</t>
  </si>
  <si>
    <t>1606490782</t>
  </si>
  <si>
    <t>SR8 5HZ</t>
  </si>
  <si>
    <t>2106531701</t>
  </si>
  <si>
    <t>DL4 1DA</t>
  </si>
  <si>
    <t>5021235484</t>
  </si>
  <si>
    <t>NE9 6SH</t>
  </si>
  <si>
    <t>6057677292</t>
  </si>
  <si>
    <t>TS3 6PJ</t>
  </si>
  <si>
    <t>9823770805</t>
  </si>
  <si>
    <t>ML11 7DD</t>
  </si>
  <si>
    <t>6951608175</t>
  </si>
  <si>
    <t>TS1 2HT</t>
  </si>
  <si>
    <t>1704154752</t>
  </si>
  <si>
    <t>FK10 3EE</t>
  </si>
  <si>
    <t>5625494429</t>
  </si>
  <si>
    <t>G75 0HL</t>
  </si>
  <si>
    <t>9761954486</t>
  </si>
  <si>
    <t>NE33 4SB</t>
  </si>
  <si>
    <t>5139984276</t>
  </si>
  <si>
    <t>NE6 2FJ</t>
  </si>
  <si>
    <t>2255348510</t>
  </si>
  <si>
    <t>SR5 5LH</t>
  </si>
  <si>
    <t>3883783786</t>
  </si>
  <si>
    <t>NE64 6JR</t>
  </si>
  <si>
    <t>9348861495</t>
  </si>
  <si>
    <t>PH1 1PR</t>
  </si>
  <si>
    <t>5875523727</t>
  </si>
  <si>
    <t>G75 0BT</t>
  </si>
  <si>
    <t>7752497302</t>
  </si>
  <si>
    <t>TS6 9SJ</t>
  </si>
  <si>
    <t>6500327176</t>
  </si>
  <si>
    <t>PA4 8LS</t>
  </si>
  <si>
    <t>5483385155</t>
  </si>
  <si>
    <t>SR5 2LQ</t>
  </si>
  <si>
    <t>9910282416</t>
  </si>
  <si>
    <t>SR3 2RU</t>
  </si>
  <si>
    <t>8131936822</t>
  </si>
  <si>
    <t>G75 0HP</t>
  </si>
  <si>
    <t>9507305573</t>
  </si>
  <si>
    <t>G73 2SL</t>
  </si>
  <si>
    <t>7927897472</t>
  </si>
  <si>
    <t>7823631415</t>
  </si>
  <si>
    <t>G75 0BS</t>
  </si>
  <si>
    <t>2231498319</t>
  </si>
  <si>
    <t>NE24 3LF</t>
  </si>
  <si>
    <t>1709864268</t>
  </si>
  <si>
    <t>EH48 2LL</t>
  </si>
  <si>
    <t>4762964155</t>
  </si>
  <si>
    <t>EH22 2LP</t>
  </si>
  <si>
    <t>4794553878</t>
  </si>
  <si>
    <t>KY5 9BQ</t>
  </si>
  <si>
    <t>9062094123</t>
  </si>
  <si>
    <t>ML11 8QN</t>
  </si>
  <si>
    <t>8614268554</t>
  </si>
  <si>
    <t>FK10 3DQ</t>
  </si>
  <si>
    <t>7545520850</t>
  </si>
  <si>
    <t>SR5 5QQ</t>
  </si>
  <si>
    <t>3098147248</t>
  </si>
  <si>
    <t>NE6 2NZ</t>
  </si>
  <si>
    <t>4043898779</t>
  </si>
  <si>
    <t>5171387832</t>
  </si>
  <si>
    <t>KA22 8HA</t>
  </si>
  <si>
    <t>8055454503</t>
  </si>
  <si>
    <t>EH21 6JE</t>
  </si>
  <si>
    <t>1550633470</t>
  </si>
  <si>
    <t>DL17 8JT</t>
  </si>
  <si>
    <t>8516120877</t>
  </si>
  <si>
    <t>NE3 4PA</t>
  </si>
  <si>
    <t>5037083970</t>
  </si>
  <si>
    <t>EH23 4XJ</t>
  </si>
  <si>
    <t>5597434816</t>
  </si>
  <si>
    <t>EH29 9DU</t>
  </si>
  <si>
    <t>5770376026</t>
  </si>
  <si>
    <t>NE17 7BX</t>
  </si>
  <si>
    <t>9140745111</t>
  </si>
  <si>
    <t>DH7 9SZ</t>
  </si>
  <si>
    <t>8201854253</t>
  </si>
  <si>
    <t>SR8 3QQ</t>
  </si>
  <si>
    <t>9433622005</t>
  </si>
  <si>
    <t>NE24 2QA</t>
  </si>
  <si>
    <t>8297707262</t>
  </si>
  <si>
    <t>NE23 6JD</t>
  </si>
  <si>
    <t>4679466208</t>
  </si>
  <si>
    <t>SR5 3LR</t>
  </si>
  <si>
    <t>4140320628</t>
  </si>
  <si>
    <t>PA2 6RB</t>
  </si>
  <si>
    <t>2660096800</t>
  </si>
  <si>
    <t>ML8 5TY</t>
  </si>
  <si>
    <t>9486194830</t>
  </si>
  <si>
    <t>G51 3SL</t>
  </si>
  <si>
    <t>7842059024</t>
  </si>
  <si>
    <t>TS24 8DL</t>
  </si>
  <si>
    <t>4754461861</t>
  </si>
  <si>
    <t>TS1 4ET</t>
  </si>
  <si>
    <t>3363261359</t>
  </si>
  <si>
    <t>NE63 9FL</t>
  </si>
  <si>
    <t>5848181569</t>
  </si>
  <si>
    <t>DL6 2RA</t>
  </si>
  <si>
    <t>5707203951</t>
  </si>
  <si>
    <t>NE8 1YH</t>
  </si>
  <si>
    <t>3096051267</t>
  </si>
  <si>
    <t>TS17 6HP</t>
  </si>
  <si>
    <t>7367912101</t>
  </si>
  <si>
    <t>NE22 7JE</t>
  </si>
  <si>
    <t>9460703783</t>
  </si>
  <si>
    <t>TS23 2DH</t>
  </si>
  <si>
    <t>6316079946</t>
  </si>
  <si>
    <t>ML1 2QF</t>
  </si>
  <si>
    <t>5658584419</t>
  </si>
  <si>
    <t>NE17 7LE</t>
  </si>
  <si>
    <t>1551952269</t>
  </si>
  <si>
    <t>G45 9AB</t>
  </si>
  <si>
    <t>9298365959</t>
  </si>
  <si>
    <t>SR5 3DS</t>
  </si>
  <si>
    <t>7933439123</t>
  </si>
  <si>
    <t>9594571002</t>
  </si>
  <si>
    <t>TS4 3NF</t>
  </si>
  <si>
    <t>5718834180</t>
  </si>
  <si>
    <t>ML5 5QP</t>
  </si>
  <si>
    <t>2327307568</t>
  </si>
  <si>
    <t>NE4 5RE</t>
  </si>
  <si>
    <t>2884654268</t>
  </si>
  <si>
    <t>8588109508</t>
  </si>
  <si>
    <t>G21 1SU</t>
  </si>
  <si>
    <t>6673334951</t>
  </si>
  <si>
    <t>TS24 0BU</t>
  </si>
  <si>
    <t>7664759881</t>
  </si>
  <si>
    <t>EH10 4QS</t>
  </si>
  <si>
    <t>5986359497</t>
  </si>
  <si>
    <t>EH10 4NJ</t>
  </si>
  <si>
    <t>6681749677</t>
  </si>
  <si>
    <t>NE34 8NH</t>
  </si>
  <si>
    <t>2000006674</t>
  </si>
  <si>
    <t>KY8 4QY</t>
  </si>
  <si>
    <t>2824289441</t>
  </si>
  <si>
    <t>TS26 8DS</t>
  </si>
  <si>
    <t>6469089575</t>
  </si>
  <si>
    <t>EH7 6LE</t>
  </si>
  <si>
    <t>3809865533</t>
  </si>
  <si>
    <t>PA2 6NH</t>
  </si>
  <si>
    <t>2099333334</t>
  </si>
  <si>
    <t>NE65 0RT</t>
  </si>
  <si>
    <t>8083323531</t>
  </si>
  <si>
    <t>TS10 4JX</t>
  </si>
  <si>
    <t>1357016583</t>
  </si>
  <si>
    <t>SR2 7AR</t>
  </si>
  <si>
    <t>9725523786</t>
  </si>
  <si>
    <t>NE24 2JW</t>
  </si>
  <si>
    <t>6853602891</t>
  </si>
  <si>
    <t>NE26 4BA</t>
  </si>
  <si>
    <t>1536609712</t>
  </si>
  <si>
    <t>SR2 7SH</t>
  </si>
  <si>
    <t>2140306616</t>
  </si>
  <si>
    <t>TS24 8LN</t>
  </si>
  <si>
    <t>9083840636</t>
  </si>
  <si>
    <t>ML5 5QT</t>
  </si>
  <si>
    <t>1401483423</t>
  </si>
  <si>
    <t>EH14 3HT</t>
  </si>
  <si>
    <t>7851669368</t>
  </si>
  <si>
    <t>SR1 2AS</t>
  </si>
  <si>
    <t>5432509856</t>
  </si>
  <si>
    <t>NE8 3SR</t>
  </si>
  <si>
    <t>5119614877</t>
  </si>
  <si>
    <t>EH6 4NB</t>
  </si>
  <si>
    <t>1448730653</t>
  </si>
  <si>
    <t>DL3 0EH</t>
  </si>
  <si>
    <t>2243418128</t>
  </si>
  <si>
    <t>TS24 8EE</t>
  </si>
  <si>
    <t>7859806830</t>
  </si>
  <si>
    <t>NE31 2BN</t>
  </si>
  <si>
    <t>8250843120</t>
  </si>
  <si>
    <t>NE17 7DH</t>
  </si>
  <si>
    <t>1390343213</t>
  </si>
  <si>
    <t>TS1 4DE</t>
  </si>
  <si>
    <t>8310511213</t>
  </si>
  <si>
    <t>EH8 9JN</t>
  </si>
  <si>
    <t>4186184518</t>
  </si>
  <si>
    <t>NE23 6SY</t>
  </si>
  <si>
    <t>5531405205</t>
  </si>
  <si>
    <t>TS1 4EF</t>
  </si>
  <si>
    <t>7331887167</t>
  </si>
  <si>
    <t>SR8 4AN</t>
  </si>
  <si>
    <t>1120354366</t>
  </si>
  <si>
    <t>NE6 1AT</t>
  </si>
  <si>
    <t>2638916305</t>
  </si>
  <si>
    <t>NE8 4YE</t>
  </si>
  <si>
    <t>1112036021</t>
  </si>
  <si>
    <t>DL14 6PD</t>
  </si>
  <si>
    <t>9096118430</t>
  </si>
  <si>
    <t>SR8 5EW</t>
  </si>
  <si>
    <t>9679167413</t>
  </si>
  <si>
    <t>G52 3HA</t>
  </si>
  <si>
    <t>5179733987</t>
  </si>
  <si>
    <t>TS26 8BZ</t>
  </si>
  <si>
    <t>6243823745</t>
  </si>
  <si>
    <t>KY5 9HY</t>
  </si>
  <si>
    <t>7595704309</t>
  </si>
  <si>
    <t>G34 0HP</t>
  </si>
  <si>
    <t>3386622213</t>
  </si>
  <si>
    <t>EH54 6JL</t>
  </si>
  <si>
    <t>2395542790</t>
  </si>
  <si>
    <t>2000020455</t>
  </si>
  <si>
    <t>EH41 4FD</t>
  </si>
  <si>
    <t>8449355214</t>
  </si>
  <si>
    <t>KY6 3ED</t>
  </si>
  <si>
    <t>7806345540</t>
  </si>
  <si>
    <t>NE63 9QA</t>
  </si>
  <si>
    <t>7968997047</t>
  </si>
  <si>
    <t>NE37 3ED</t>
  </si>
  <si>
    <t>9601527227</t>
  </si>
  <si>
    <t>FK5 4FB</t>
  </si>
  <si>
    <t>5811543539</t>
  </si>
  <si>
    <t>SR7 9LB</t>
  </si>
  <si>
    <t>5917912792</t>
  </si>
  <si>
    <t>PH1 5QH</t>
  </si>
  <si>
    <t>4221666085</t>
  </si>
  <si>
    <t>ML5 4PY</t>
  </si>
  <si>
    <t>7004136363</t>
  </si>
  <si>
    <t>G52 1NA</t>
  </si>
  <si>
    <t>7536423301</t>
  </si>
  <si>
    <t>SR5 5QB</t>
  </si>
  <si>
    <t>2478826036</t>
  </si>
  <si>
    <t>EH21 7RB</t>
  </si>
  <si>
    <t>9532195319</t>
  </si>
  <si>
    <t>DH5 8DP</t>
  </si>
  <si>
    <t>5214033669</t>
  </si>
  <si>
    <t>EH48 3HA</t>
  </si>
  <si>
    <t>3111897813</t>
  </si>
  <si>
    <t>FK5 4WU</t>
  </si>
  <si>
    <t>8562895153</t>
  </si>
  <si>
    <t>PA4 8QP</t>
  </si>
  <si>
    <t>3591972297</t>
  </si>
  <si>
    <t>NE5 2XD</t>
  </si>
  <si>
    <t>7160698548</t>
  </si>
  <si>
    <t>EH54 8HJ</t>
  </si>
  <si>
    <t>8860545167</t>
  </si>
  <si>
    <t>G75 8JQ</t>
  </si>
  <si>
    <t>4274856804</t>
  </si>
  <si>
    <t>ML8 4DJ</t>
  </si>
  <si>
    <t>8623172100</t>
  </si>
  <si>
    <t>ML3 6EA</t>
  </si>
  <si>
    <t>3094016567</t>
  </si>
  <si>
    <t>ML6 6BE</t>
  </si>
  <si>
    <t>4845176989</t>
  </si>
  <si>
    <t>G33 4UQ</t>
  </si>
  <si>
    <t>8364752878</t>
  </si>
  <si>
    <t>ML2 8NT</t>
  </si>
  <si>
    <t>8658330990</t>
  </si>
  <si>
    <t>8563787742</t>
  </si>
  <si>
    <t>EH21 6BQ</t>
  </si>
  <si>
    <t>6949986618</t>
  </si>
  <si>
    <t>G78 1AY</t>
  </si>
  <si>
    <t>6838410402</t>
  </si>
  <si>
    <t>KA12 8DX</t>
  </si>
  <si>
    <t>9446843483</t>
  </si>
  <si>
    <t>EH21 7RA</t>
  </si>
  <si>
    <t>7561102410</t>
  </si>
  <si>
    <t>G75 8UN</t>
  </si>
  <si>
    <t>3246224398</t>
  </si>
  <si>
    <t>G78 3EQ</t>
  </si>
  <si>
    <t>8015545343</t>
  </si>
  <si>
    <t>PH1 5RX</t>
  </si>
  <si>
    <t>2433947310</t>
  </si>
  <si>
    <t>TS6 9SW</t>
  </si>
  <si>
    <t>2414606184</t>
  </si>
  <si>
    <t>EH49 7SW</t>
  </si>
  <si>
    <t>3332800448</t>
  </si>
  <si>
    <t>PH1 5NX</t>
  </si>
  <si>
    <t>4685530830</t>
  </si>
  <si>
    <t>NE6 2AG</t>
  </si>
  <si>
    <t>1783308553</t>
  </si>
  <si>
    <t>NE27 0NJ</t>
  </si>
  <si>
    <t>5217991833</t>
  </si>
  <si>
    <t>NE4 6TX</t>
  </si>
  <si>
    <t>6313579029</t>
  </si>
  <si>
    <t>G78 2ND</t>
  </si>
  <si>
    <t>8761526980</t>
  </si>
  <si>
    <t>G75 8JW</t>
  </si>
  <si>
    <t>4583168482</t>
  </si>
  <si>
    <t>NE5 3BP</t>
  </si>
  <si>
    <t>6114222911</t>
  </si>
  <si>
    <t>G67 1BG</t>
  </si>
  <si>
    <t>1631293470</t>
  </si>
  <si>
    <t>SR5 5QY</t>
  </si>
  <si>
    <t>4951929558</t>
  </si>
  <si>
    <t>NE22 6HE</t>
  </si>
  <si>
    <t>8388931510</t>
  </si>
  <si>
    <t>PA2 8DR</t>
  </si>
  <si>
    <t>8788505298</t>
  </si>
  <si>
    <t>NE4 6XQ</t>
  </si>
  <si>
    <t>8995538744</t>
  </si>
  <si>
    <t>SR5 5QL</t>
  </si>
  <si>
    <t>3175285308</t>
  </si>
  <si>
    <t>G83 9BW</t>
  </si>
  <si>
    <t>6897813657</t>
  </si>
  <si>
    <t>1090984066</t>
  </si>
  <si>
    <t>TS5 6AN</t>
  </si>
  <si>
    <t>6393321067</t>
  </si>
  <si>
    <t>TS7 9DQ</t>
  </si>
  <si>
    <t>2044049910</t>
  </si>
  <si>
    <t>SR4 9BG</t>
  </si>
  <si>
    <t>9436945648</t>
  </si>
  <si>
    <t>TS1 4PX</t>
  </si>
  <si>
    <t>7625620733</t>
  </si>
  <si>
    <t>TS5 6DD</t>
  </si>
  <si>
    <t>8575298149</t>
  </si>
  <si>
    <t>FK10 1JF</t>
  </si>
  <si>
    <t>9980030156</t>
  </si>
  <si>
    <t>SR2 0RJ</t>
  </si>
  <si>
    <t>8460771487</t>
  </si>
  <si>
    <t>EH22 2LN</t>
  </si>
  <si>
    <t>3838638570</t>
  </si>
  <si>
    <t>ML2 7PT</t>
  </si>
  <si>
    <t>1177266053</t>
  </si>
  <si>
    <t>NE6 1EF</t>
  </si>
  <si>
    <t>8434393494</t>
  </si>
  <si>
    <t>NE33 3LP</t>
  </si>
  <si>
    <t>8359118248</t>
  </si>
  <si>
    <t>ML2 7QE</t>
  </si>
  <si>
    <t>9518571153</t>
  </si>
  <si>
    <t>NE28 8QS</t>
  </si>
  <si>
    <t>4323343846</t>
  </si>
  <si>
    <t>NE66 2UH</t>
  </si>
  <si>
    <t>2111013240</t>
  </si>
  <si>
    <t>EH19 2DW</t>
  </si>
  <si>
    <t>2002131241</t>
  </si>
  <si>
    <t>DD11 1AW</t>
  </si>
  <si>
    <t>3079285816</t>
  </si>
  <si>
    <t>KY12 0NG</t>
  </si>
  <si>
    <t>2004394404</t>
  </si>
  <si>
    <t>DL1 5LH</t>
  </si>
  <si>
    <t>4198532390</t>
  </si>
  <si>
    <t>2141449925</t>
  </si>
  <si>
    <t>NE66 4RE</t>
  </si>
  <si>
    <t>3263250282</t>
  </si>
  <si>
    <t>KY12 0HE</t>
  </si>
  <si>
    <t>2011025880</t>
  </si>
  <si>
    <t>EH21 8AG</t>
  </si>
  <si>
    <t>6567578497</t>
  </si>
  <si>
    <t>DH7 8RY</t>
  </si>
  <si>
    <t>1698580093</t>
  </si>
  <si>
    <t>TS3 6PG</t>
  </si>
  <si>
    <t>4148496000</t>
  </si>
  <si>
    <t>EH7 6TL</t>
  </si>
  <si>
    <t>9818297420</t>
  </si>
  <si>
    <t>DL4 2JY</t>
  </si>
  <si>
    <t>9398539314</t>
  </si>
  <si>
    <t>G31 4SH</t>
  </si>
  <si>
    <t>9882437056</t>
  </si>
  <si>
    <t>NE32 4JN</t>
  </si>
  <si>
    <t>4239033061</t>
  </si>
  <si>
    <t>DD8 2QN</t>
  </si>
  <si>
    <t>4910598524</t>
  </si>
  <si>
    <t>KA22 7ET</t>
  </si>
  <si>
    <t>7633804800</t>
  </si>
  <si>
    <t>SR3 4PB</t>
  </si>
  <si>
    <t>2000018241</t>
  </si>
  <si>
    <t>PA23 8NA</t>
  </si>
  <si>
    <t>3603134757</t>
  </si>
  <si>
    <t>SR5 5EW</t>
  </si>
  <si>
    <t>1009619334</t>
  </si>
  <si>
    <t>TS19 9PE</t>
  </si>
  <si>
    <t>6829074185</t>
  </si>
  <si>
    <t>G75 9DB</t>
  </si>
  <si>
    <t>9213719269</t>
  </si>
  <si>
    <t>G33 4PS</t>
  </si>
  <si>
    <t>6174703929</t>
  </si>
  <si>
    <t>EH17 7RS</t>
  </si>
  <si>
    <t>9191604401</t>
  </si>
  <si>
    <t>NE8 4NX</t>
  </si>
  <si>
    <t>9821210033</t>
  </si>
  <si>
    <t>DH2 2TJ</t>
  </si>
  <si>
    <t>5289805543</t>
  </si>
  <si>
    <t>DH8 8NA</t>
  </si>
  <si>
    <t>6488515702</t>
  </si>
  <si>
    <t>KA12 9LY</t>
  </si>
  <si>
    <t>5429472020</t>
  </si>
  <si>
    <t>DL15 0PZ</t>
  </si>
  <si>
    <t>4380291319</t>
  </si>
  <si>
    <t>NE28 0QL</t>
  </si>
  <si>
    <t>2414173338</t>
  </si>
  <si>
    <t>NE24 2UD</t>
  </si>
  <si>
    <t>5339577698</t>
  </si>
  <si>
    <t>NE6 3DJ</t>
  </si>
  <si>
    <t>3576910355</t>
  </si>
  <si>
    <t>FK3 9EQ</t>
  </si>
  <si>
    <t>6347980879</t>
  </si>
  <si>
    <t>TS12 2YA</t>
  </si>
  <si>
    <t>8059364661</t>
  </si>
  <si>
    <t>PA3 4SG</t>
  </si>
  <si>
    <t>8359941600</t>
  </si>
  <si>
    <t>FK2 0XA</t>
  </si>
  <si>
    <t>5270028857</t>
  </si>
  <si>
    <t>NE63 9GL</t>
  </si>
  <si>
    <t>2029159829</t>
  </si>
  <si>
    <t>EH24 9BJ</t>
  </si>
  <si>
    <t>7492679824</t>
  </si>
  <si>
    <t>KA8 8HU</t>
  </si>
  <si>
    <t>8142097733</t>
  </si>
  <si>
    <t>SR8 3RZ</t>
  </si>
  <si>
    <t>6235938911</t>
  </si>
  <si>
    <t>TS26 8AY</t>
  </si>
  <si>
    <t>2433810593</t>
  </si>
  <si>
    <t>G20 0QT</t>
  </si>
  <si>
    <t>9244903961</t>
  </si>
  <si>
    <t>PH1 2SF</t>
  </si>
  <si>
    <t>2002034358</t>
  </si>
  <si>
    <t>EH8 8AJ</t>
  </si>
  <si>
    <t>5510395872</t>
  </si>
  <si>
    <t>NE34 9SY</t>
  </si>
  <si>
    <t>8081448869</t>
  </si>
  <si>
    <t>NE4 5AN</t>
  </si>
  <si>
    <t>7456943134</t>
  </si>
  <si>
    <t>DH9 7ED</t>
  </si>
  <si>
    <t>6806990141</t>
  </si>
  <si>
    <t>EH3 5BD</t>
  </si>
  <si>
    <t>1715523065</t>
  </si>
  <si>
    <t>G31 1DS</t>
  </si>
  <si>
    <t>5969588959</t>
  </si>
  <si>
    <t>SR5 2RP</t>
  </si>
  <si>
    <t>2487058098</t>
  </si>
  <si>
    <t>DH8 6HS</t>
  </si>
  <si>
    <t>2330556797</t>
  </si>
  <si>
    <t>KY2 6SA</t>
  </si>
  <si>
    <t>8563277335</t>
  </si>
  <si>
    <t>NE26 3BL</t>
  </si>
  <si>
    <t>2000028671</t>
  </si>
  <si>
    <t>PA37 1NU</t>
  </si>
  <si>
    <t>9973399156</t>
  </si>
  <si>
    <t>NE26 2AL</t>
  </si>
  <si>
    <t>2002029240</t>
  </si>
  <si>
    <t>EH35 5LY</t>
  </si>
  <si>
    <t>2168168441</t>
  </si>
  <si>
    <t>NE24 5ET</t>
  </si>
  <si>
    <t>3949366824</t>
  </si>
  <si>
    <t>NE28 7QB</t>
  </si>
  <si>
    <t>9516741515</t>
  </si>
  <si>
    <t>TS25 5RG</t>
  </si>
  <si>
    <t>9499571920</t>
  </si>
  <si>
    <t>NE8 4NH</t>
  </si>
  <si>
    <t>2364028299</t>
  </si>
  <si>
    <t>EH13 9BE</t>
  </si>
  <si>
    <t>1300650354</t>
  </si>
  <si>
    <t>G22 6JX</t>
  </si>
  <si>
    <t>9039022612</t>
  </si>
  <si>
    <t>KY15 5RU</t>
  </si>
  <si>
    <t>2308793153</t>
  </si>
  <si>
    <t>PA2 8EY</t>
  </si>
  <si>
    <t>2611163076</t>
  </si>
  <si>
    <t>DD6 9NJ</t>
  </si>
  <si>
    <t>7739741243</t>
  </si>
  <si>
    <t>DH5 9AL</t>
  </si>
  <si>
    <t>5793921818</t>
  </si>
  <si>
    <t>KY7 6TD</t>
  </si>
  <si>
    <t>9891891465</t>
  </si>
  <si>
    <t>NE24 5PH</t>
  </si>
  <si>
    <t>8496356588</t>
  </si>
  <si>
    <t>PA3 3PX</t>
  </si>
  <si>
    <t>8920134685</t>
  </si>
  <si>
    <t>ML2 0PN</t>
  </si>
  <si>
    <t>7078528710</t>
  </si>
  <si>
    <t>TS10 1RQ</t>
  </si>
  <si>
    <t>2802632286</t>
  </si>
  <si>
    <t>EH48 1SW</t>
  </si>
  <si>
    <t>8447763069</t>
  </si>
  <si>
    <t>NE63 9EZ</t>
  </si>
  <si>
    <t>6004420027</t>
  </si>
  <si>
    <t>NE4 6NQ</t>
  </si>
  <si>
    <t>1020075720</t>
  </si>
  <si>
    <t>EH52 5BW</t>
  </si>
  <si>
    <t>4692435386</t>
  </si>
  <si>
    <t>G81 5ED</t>
  </si>
  <si>
    <t>4574288372</t>
  </si>
  <si>
    <t>FK2 7TE</t>
  </si>
  <si>
    <t>9774581343</t>
  </si>
  <si>
    <t>NE24 5ST</t>
  </si>
  <si>
    <t>4805451046</t>
  </si>
  <si>
    <t>EH9 1JN</t>
  </si>
  <si>
    <t>1131411382</t>
  </si>
  <si>
    <t>8131502488</t>
  </si>
  <si>
    <t>DH3 3HX</t>
  </si>
  <si>
    <t>2952848995</t>
  </si>
  <si>
    <t>TS8 9LG</t>
  </si>
  <si>
    <t>4228090326</t>
  </si>
  <si>
    <t>EH3 9EZ</t>
  </si>
  <si>
    <t>4789776763</t>
  </si>
  <si>
    <t>NE5 2JY</t>
  </si>
  <si>
    <t>3503889950</t>
  </si>
  <si>
    <t>NE23 8JL</t>
  </si>
  <si>
    <t>8755978812</t>
  </si>
  <si>
    <t>8636948781</t>
  </si>
  <si>
    <t>NE33 5JN</t>
  </si>
  <si>
    <t>9432833843</t>
  </si>
  <si>
    <t>NE66 1JE</t>
  </si>
  <si>
    <t>2000126541</t>
  </si>
  <si>
    <t>KY5 9PL</t>
  </si>
  <si>
    <t>4741722007</t>
  </si>
  <si>
    <t>EH19 3GD</t>
  </si>
  <si>
    <t>7783093304</t>
  </si>
  <si>
    <t>EH6 4DG</t>
  </si>
  <si>
    <t>3211085684</t>
  </si>
  <si>
    <t>G32 6PS</t>
  </si>
  <si>
    <t>3084243713</t>
  </si>
  <si>
    <t>1555618005</t>
  </si>
  <si>
    <t>TS7 9LS</t>
  </si>
  <si>
    <t>2000000827</t>
  </si>
  <si>
    <t>PA35 1AG</t>
  </si>
  <si>
    <t>6886306408</t>
  </si>
  <si>
    <t>G73 1JB</t>
  </si>
  <si>
    <t>7659311338</t>
  </si>
  <si>
    <t>EH7 6DL</t>
  </si>
  <si>
    <t>1796624287</t>
  </si>
  <si>
    <t>DL9 4TR</t>
  </si>
  <si>
    <t>1808009588</t>
  </si>
  <si>
    <t>TS18 3JP</t>
  </si>
  <si>
    <t>5626065590</t>
  </si>
  <si>
    <t>6350075884</t>
  </si>
  <si>
    <t>1709745326</t>
  </si>
  <si>
    <t>NE23 2GB</t>
  </si>
  <si>
    <t>4115644534</t>
  </si>
  <si>
    <t>EH11 1LW</t>
  </si>
  <si>
    <t>2503684863</t>
  </si>
  <si>
    <t>NE47 9AU</t>
  </si>
  <si>
    <t>6700721214</t>
  </si>
  <si>
    <t>NE11 9EU</t>
  </si>
  <si>
    <t>3592415420</t>
  </si>
  <si>
    <t>PH2 0HH</t>
  </si>
  <si>
    <t>3934980782</t>
  </si>
  <si>
    <t>ML2 7PX</t>
  </si>
  <si>
    <t>3865281053</t>
  </si>
  <si>
    <t>NE6 2BW</t>
  </si>
  <si>
    <t>1294448303</t>
  </si>
  <si>
    <t>PA2 8HY</t>
  </si>
  <si>
    <t>7060649507</t>
  </si>
  <si>
    <t>NE63 0QU</t>
  </si>
  <si>
    <t>7024952225</t>
  </si>
  <si>
    <t>KA14 3AN</t>
  </si>
  <si>
    <t>2191822979</t>
  </si>
  <si>
    <t>EH26 9BW</t>
  </si>
  <si>
    <t>5402655131</t>
  </si>
  <si>
    <t>NE6 2BG</t>
  </si>
  <si>
    <t>5686377687</t>
  </si>
  <si>
    <t>NE3 3JQ</t>
  </si>
  <si>
    <t>2608077573</t>
  </si>
  <si>
    <t>EH21 8NB</t>
  </si>
  <si>
    <t>7800384954</t>
  </si>
  <si>
    <t>TS17 0LR</t>
  </si>
  <si>
    <t>8430191201</t>
  </si>
  <si>
    <t>EH5 1HQ</t>
  </si>
  <si>
    <t>2639850109</t>
  </si>
  <si>
    <t>8682718979</t>
  </si>
  <si>
    <t>PH2 8PD</t>
  </si>
  <si>
    <t>7776557458</t>
  </si>
  <si>
    <t>PA16 9AL</t>
  </si>
  <si>
    <t>5669365642</t>
  </si>
  <si>
    <t>EH6 6JF</t>
  </si>
  <si>
    <t>5934921983</t>
  </si>
  <si>
    <t>PA2 8HZ</t>
  </si>
  <si>
    <t>8494282844</t>
  </si>
  <si>
    <t>ML3 0NS</t>
  </si>
  <si>
    <t>5229702436</t>
  </si>
  <si>
    <t>NE6 2XH</t>
  </si>
  <si>
    <t>8662573213</t>
  </si>
  <si>
    <t>G20 6HT</t>
  </si>
  <si>
    <t>7317993638</t>
  </si>
  <si>
    <t>KY2 6PU</t>
  </si>
  <si>
    <t>9179880051</t>
  </si>
  <si>
    <t>TS24 7DG</t>
  </si>
  <si>
    <t>8750141723</t>
  </si>
  <si>
    <t>KA1 2PG</t>
  </si>
  <si>
    <t>6812257433</t>
  </si>
  <si>
    <t>NE5 3HS</t>
  </si>
  <si>
    <t>5542271842</t>
  </si>
  <si>
    <t>5373146040</t>
  </si>
  <si>
    <t>KA8 8HY</t>
  </si>
  <si>
    <t>5283871643</t>
  </si>
  <si>
    <t>KA7 3YF</t>
  </si>
  <si>
    <t>2035028010</t>
  </si>
  <si>
    <t>ML2 8LN</t>
  </si>
  <si>
    <t>3077453166</t>
  </si>
  <si>
    <t>SR5 1EL</t>
  </si>
  <si>
    <t>7230678112</t>
  </si>
  <si>
    <t>G40 1BT</t>
  </si>
  <si>
    <t>6118186377</t>
  </si>
  <si>
    <t>TD11 3UX</t>
  </si>
  <si>
    <t>6757568926</t>
  </si>
  <si>
    <t>TS10 4PD</t>
  </si>
  <si>
    <t>3332168164</t>
  </si>
  <si>
    <t>NE3 3DY</t>
  </si>
  <si>
    <t>4616985772</t>
  </si>
  <si>
    <t>G20 7QS</t>
  </si>
  <si>
    <t>2563748906</t>
  </si>
  <si>
    <t>G40 4BE</t>
  </si>
  <si>
    <t>4838076725</t>
  </si>
  <si>
    <t>NE63 9ET</t>
  </si>
  <si>
    <t>1854185960</t>
  </si>
  <si>
    <t>SR5 4QP</t>
  </si>
  <si>
    <t>9633307796</t>
  </si>
  <si>
    <t>G20 6EZ</t>
  </si>
  <si>
    <t>9311579743</t>
  </si>
  <si>
    <t>KA16 9BB</t>
  </si>
  <si>
    <t>1103400944</t>
  </si>
  <si>
    <t>NE4 8JB</t>
  </si>
  <si>
    <t>6268372462</t>
  </si>
  <si>
    <t>G40 1QB</t>
  </si>
  <si>
    <t>2049555836</t>
  </si>
  <si>
    <t>EH4 2NW</t>
  </si>
  <si>
    <t>7785417933</t>
  </si>
  <si>
    <t>KY11 2UG</t>
  </si>
  <si>
    <t>4014496935</t>
  </si>
  <si>
    <t>EH21 7DS</t>
  </si>
  <si>
    <t>4950217912</t>
  </si>
  <si>
    <t>NE61 5NN</t>
  </si>
  <si>
    <t>9581929142</t>
  </si>
  <si>
    <t>ML2 8NR</t>
  </si>
  <si>
    <t>5643729678</t>
  </si>
  <si>
    <t>G20 6HW</t>
  </si>
  <si>
    <t>2969100249</t>
  </si>
  <si>
    <t>NE22 6DX</t>
  </si>
  <si>
    <t>2136272281</t>
  </si>
  <si>
    <t>G33 3JL</t>
  </si>
  <si>
    <t>1695108278</t>
  </si>
  <si>
    <t>EH21 6HG</t>
  </si>
  <si>
    <t>3850390850</t>
  </si>
  <si>
    <t>TS24 0JX</t>
  </si>
  <si>
    <t>7145706259</t>
  </si>
  <si>
    <t>ML2 8JS</t>
  </si>
  <si>
    <t>5201068958</t>
  </si>
  <si>
    <t>EH54 6JA</t>
  </si>
  <si>
    <t>7021774007</t>
  </si>
  <si>
    <t>G20 7PZ</t>
  </si>
  <si>
    <t>9059790459</t>
  </si>
  <si>
    <t>G20 7QD</t>
  </si>
  <si>
    <t>1564139956</t>
  </si>
  <si>
    <t>ML3 0NA</t>
  </si>
  <si>
    <t>5058512141</t>
  </si>
  <si>
    <t>G4 0XY</t>
  </si>
  <si>
    <t>6148702437</t>
  </si>
  <si>
    <t>FK3 0AA</t>
  </si>
  <si>
    <t>3198830913</t>
  </si>
  <si>
    <t>EH8 9UR</t>
  </si>
  <si>
    <t>4913071775</t>
  </si>
  <si>
    <t>KA25 7AS</t>
  </si>
  <si>
    <t>1688292710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</si>
</sst>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1" fontId="0" fillId="0" borderId="0" xfId="0" applyNumberFormat="1"/>
  </cellXfs>
  <cellStyles count="1">
    <cellStyle name="Normal" xfId="0" builtinId="0"/>
  </cellStyles>
  <dxfs count="30"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otte Hellyar-Carr" refreshedDate="44067.299000115738" createdVersion="6" refreshedVersion="6" minRefreshableVersion="3" recordCount="124" xr:uid="{00000000-000A-0000-FFFF-FFFF1D000000}">
  <cacheSource type="worksheet">
    <worksheetSource name="Table_ExternalData_1"/>
  </cacheSource>
  <cacheFields count="18">
    <cacheField name="CUSTOMER_ID" numFmtId="0">
      <sharedItems/>
    </cacheField>
    <cacheField name="JOB_ID" numFmtId="0">
      <sharedItems containsSemiMixedTypes="0" containsString="0" containsNumber="1" containsInteger="1" minValue="1014274" maxValue="5261268"/>
    </cacheField>
    <cacheField name="POST_CODE" numFmtId="0">
      <sharedItems/>
    </cacheField>
    <cacheField name="JOB_TYPE" numFmtId="0">
      <sharedItems/>
    </cacheField>
    <cacheField name="JOB_STATUS" numFmtId="0">
      <sharedItems containsBlank="1" count="9">
        <s v="Completed"/>
        <s v="Cancelled"/>
        <s v="Aborted"/>
        <s v="Booked"/>
        <m u="1"/>
        <s v="On Site" u="1"/>
        <s v="On Route" u="1"/>
        <s v="Not Yet Booked" u="1"/>
        <s v="No Access" u="1"/>
      </sharedItems>
    </cacheField>
    <cacheField name="FAULT" numFmtId="0">
      <sharedItems containsBlank="1"/>
    </cacheField>
    <cacheField name="JOB_BOOKED" numFmtId="22">
      <sharedItems containsSemiMixedTypes="0" containsNonDate="0" containsDate="1" containsString="0" minDate="2016-05-14T09:00:00" maxDate="2020-08-19T17:28:47"/>
    </cacheField>
    <cacheField name="APPOINTMENT_TIME" numFmtId="0">
      <sharedItems/>
    </cacheField>
    <cacheField name="SCHEDULE_START_TIME" numFmtId="22">
      <sharedItems containsSemiMixedTypes="0" containsNonDate="0" containsDate="1" containsString="0" minDate="2020-08-19T08:00:00" maxDate="2020-08-19T12:00:00"/>
    </cacheField>
    <cacheField name="SCHEDULE_END_TIME" numFmtId="22">
      <sharedItems containsSemiMixedTypes="0" containsNonDate="0" containsDate="1" containsString="0" minDate="2020-08-19T13:00:00" maxDate="2020-08-19T17:00:00"/>
    </cacheField>
    <cacheField name="ON_SITE_TIME" numFmtId="22">
      <sharedItems containsNonDate="0" containsDate="1" containsString="0" containsBlank="1" minDate="2020-08-14T12:07:33" maxDate="2020-08-19T19:33:22"/>
    </cacheField>
    <cacheField name="CANCELLED_BY" numFmtId="0">
      <sharedItems containsBlank="1"/>
    </cacheField>
    <cacheField name="CANCELLED_TIME" numFmtId="22">
      <sharedItems containsNonDate="0" containsDate="1" containsString="0" containsBlank="1" minDate="2020-03-06T13:40:06" maxDate="2020-08-18T10:44:21"/>
    </cacheField>
    <cacheField name="ENGINEER_ID" numFmtId="0">
      <sharedItems containsSemiMixedTypes="0" containsString="0" containsNumber="1" containsInteger="1" minValue="14877" maxValue="16605"/>
    </cacheField>
    <cacheField name="ENGINEER" numFmtId="0">
      <sharedItems/>
    </cacheField>
    <cacheField name="COMPANY_NAME" numFmtId="0">
      <sharedItems/>
    </cacheField>
    <cacheField name="SCHEDULE_DATE" numFmtId="22">
      <sharedItems containsSemiMixedTypes="0" containsNonDate="0" containsDate="1" containsString="0" minDate="2020-08-19T00:00:00" maxDate="2020-08-20T00:00:00"/>
    </cacheField>
    <cacheField name="REGION" numFmtId="2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4140320628"/>
    <n v="4455010"/>
    <s v="PA2 6RB"/>
    <s v="Elec Only Install"/>
    <x v="0"/>
    <m/>
    <d v="2020-07-03T16:39:01"/>
    <s v="PM"/>
    <d v="2020-08-19T12:00:00"/>
    <d v="2020-08-19T17:00:00"/>
    <d v="2020-08-19T15:18:15"/>
    <m/>
    <m/>
    <n v="16527"/>
    <s v="ALISTAIR CAVAN"/>
    <s v="Bespoke Metering"/>
    <d v="2020-08-19T00:00:00"/>
    <s v="Scotland"/>
  </r>
  <r>
    <s v="1584574879"/>
    <n v="5232656"/>
    <s v="PA2 6BT"/>
    <s v="Elec Only Install"/>
    <x v="0"/>
    <m/>
    <d v="2020-08-17T14:21:04"/>
    <s v="AM"/>
    <d v="2020-08-19T08:00:00"/>
    <d v="2020-08-19T13:00:00"/>
    <d v="2020-08-19T12:02:58"/>
    <m/>
    <m/>
    <n v="16527"/>
    <s v="ALISTAIR CAVAN"/>
    <s v="Bespoke Metering"/>
    <d v="2020-08-19T00:00:00"/>
    <s v="Scotland"/>
  </r>
  <r>
    <s v="8388931510"/>
    <n v="4585030"/>
    <s v="PA2 8DR"/>
    <s v="Dual Fuel Install"/>
    <x v="1"/>
    <m/>
    <d v="2020-07-13T18:35:00"/>
    <s v="PM"/>
    <d v="2020-08-19T12:00:00"/>
    <d v="2020-08-19T17:00:00"/>
    <m/>
    <m/>
    <m/>
    <n v="16527"/>
    <s v="ALISTAIR CAVAN"/>
    <s v="Bespoke Metering"/>
    <d v="2020-08-19T00:00:00"/>
    <s v="Scotland"/>
  </r>
  <r>
    <s v="3175285308"/>
    <n v="4571451"/>
    <s v="G83 9BW"/>
    <s v="Dual Fuel Install"/>
    <x v="0"/>
    <m/>
    <d v="2020-07-12T14:30:01"/>
    <s v="AM"/>
    <d v="2020-08-19T08:00:00"/>
    <d v="2020-08-19T13:00:00"/>
    <d v="2020-08-19T09:32:22"/>
    <m/>
    <m/>
    <n v="16527"/>
    <s v="ALISTAIR CAVAN"/>
    <s v="Bespoke Metering"/>
    <d v="2020-08-19T00:00:00"/>
    <s v="Scotland"/>
  </r>
  <r>
    <s v="4754461861"/>
    <n v="4935203"/>
    <s v="TS1 4ET"/>
    <s v="Dual Fuel Install"/>
    <x v="0"/>
    <m/>
    <d v="2020-07-27T09:15:01"/>
    <s v="AM"/>
    <d v="2020-08-19T08:00:00"/>
    <d v="2020-08-19T13:00:00"/>
    <d v="2020-08-19T12:59:36"/>
    <m/>
    <m/>
    <n v="16454"/>
    <s v="ANDREW BRYDON01"/>
    <s v="Bespoke Metering"/>
    <d v="2020-08-19T00:00:00"/>
    <s v="North East"/>
  </r>
  <r>
    <s v="9594571002"/>
    <n v="5083261"/>
    <s v="TS4 3NF"/>
    <s v="Dual Fuel Install"/>
    <x v="0"/>
    <m/>
    <d v="2020-08-07T09:00:00"/>
    <s v="AM"/>
    <d v="2020-08-19T08:00:00"/>
    <d v="2020-08-19T13:00:00"/>
    <d v="2020-08-19T10:32:29"/>
    <m/>
    <m/>
    <n v="16454"/>
    <s v="ANDREW BRYDON01"/>
    <s v="Bespoke Metering"/>
    <d v="2020-08-19T00:00:00"/>
    <s v="North East"/>
  </r>
  <r>
    <s v="6853602891"/>
    <n v="5219045"/>
    <s v="NE26 4BA"/>
    <s v="Dual Fuel Install"/>
    <x v="2"/>
    <m/>
    <d v="2020-08-16T19:15:01"/>
    <s v="PM"/>
    <d v="2020-08-19T12:00:00"/>
    <d v="2020-08-19T17:00:00"/>
    <m/>
    <m/>
    <m/>
    <n v="16454"/>
    <s v="ANDREW BRYDON01"/>
    <s v="Bespoke Metering"/>
    <d v="2020-08-19T00:00:00"/>
    <s v="North East"/>
  </r>
  <r>
    <s v="1448730653"/>
    <n v="5003093"/>
    <s v="DL3 0EH"/>
    <s v="Gas Only Install"/>
    <x v="0"/>
    <m/>
    <d v="2020-08-01T09:15:01"/>
    <s v="AM"/>
    <d v="2020-08-19T08:00:00"/>
    <d v="2020-08-19T13:00:00"/>
    <d v="2020-08-19T08:34:49"/>
    <m/>
    <m/>
    <n v="16454"/>
    <s v="ANDREW BRYDON01"/>
    <s v="Bespoke Metering"/>
    <d v="2020-08-19T00:00:00"/>
    <s v="North East"/>
  </r>
  <r>
    <s v="2327307568"/>
    <n v="2886237"/>
    <s v="NE4 5RE"/>
    <s v="Elec Only Install"/>
    <x v="0"/>
    <m/>
    <d v="2020-01-02T09:00:01"/>
    <s v="AM"/>
    <d v="2020-08-19T08:00:00"/>
    <d v="2020-08-19T13:00:00"/>
    <d v="2020-08-19T08:58:31"/>
    <s v="Supplier"/>
    <d v="2020-03-06T13:40:06"/>
    <n v="16264"/>
    <s v="ANDREW BULFORD"/>
    <s v="Bespoke Metering"/>
    <d v="2020-08-19T00:00:00"/>
    <s v="North East"/>
  </r>
  <r>
    <s v="1606400973"/>
    <n v="5164692"/>
    <s v="NE9 6QQ"/>
    <s v="Gas Only Install"/>
    <x v="0"/>
    <m/>
    <d v="2020-08-12T16:00:15"/>
    <s v="AM"/>
    <d v="2020-08-19T08:00:00"/>
    <d v="2020-08-19T13:00:00"/>
    <d v="2020-08-19T10:59:34"/>
    <s v="Supplier"/>
    <d v="2020-08-15T10:52:16"/>
    <n v="16264"/>
    <s v="ANDREW BULFORD"/>
    <s v="Bespoke Metering"/>
    <d v="2020-08-19T00:00:00"/>
    <s v="North East"/>
  </r>
  <r>
    <s v="5432509856"/>
    <n v="4949108"/>
    <s v="NE8 3SR"/>
    <s v="Dual Fuel Install"/>
    <x v="0"/>
    <m/>
    <d v="2020-07-28T12:25:01"/>
    <s v="AM"/>
    <d v="2020-08-19T08:00:00"/>
    <d v="2020-08-19T13:00:00"/>
    <d v="2020-08-19T11:59:00"/>
    <m/>
    <m/>
    <n v="16264"/>
    <s v="ANDREW BULFORD"/>
    <s v="Bespoke Metering"/>
    <d v="2020-08-19T00:00:00"/>
    <s v="North East"/>
  </r>
  <r>
    <s v="3591972297"/>
    <n v="4492657"/>
    <s v="NE5 2XD"/>
    <s v="Dual Fuel Install"/>
    <x v="0"/>
    <m/>
    <d v="2020-07-06T14:51:00"/>
    <s v="PM"/>
    <d v="2020-08-19T12:00:00"/>
    <d v="2020-08-19T17:00:00"/>
    <d v="2020-08-19T13:14:53"/>
    <m/>
    <m/>
    <n v="16264"/>
    <s v="ANDREW BULFORD"/>
    <s v="Bespoke Metering"/>
    <d v="2020-08-19T00:00:00"/>
    <s v="North East"/>
  </r>
  <r>
    <s v="5217991833"/>
    <n v="4480767"/>
    <s v="NE4 6TX"/>
    <s v="Dual Fuel Install"/>
    <x v="1"/>
    <m/>
    <d v="2020-07-06T13:33:01"/>
    <s v="PM"/>
    <d v="2020-08-19T12:00:00"/>
    <d v="2020-08-19T17:00:00"/>
    <m/>
    <m/>
    <m/>
    <n v="16264"/>
    <s v="ANDREW BULFORD"/>
    <s v="Bespoke Metering"/>
    <d v="2020-08-19T00:00:00"/>
    <s v="North East"/>
  </r>
  <r>
    <s v="4583168482"/>
    <n v="4480831"/>
    <s v="NE5 3BP"/>
    <s v="Dual Fuel Install"/>
    <x v="0"/>
    <m/>
    <d v="2020-07-06T14:03:00"/>
    <s v="AM"/>
    <d v="2020-08-19T08:00:00"/>
    <d v="2020-08-19T13:00:00"/>
    <d v="2020-08-19T07:53:27"/>
    <m/>
    <m/>
    <n v="16264"/>
    <s v="ANDREW BULFORD"/>
    <s v="Bespoke Metering"/>
    <d v="2020-08-19T00:00:00"/>
    <s v="North East"/>
  </r>
  <r>
    <s v="8788505298"/>
    <n v="4492653"/>
    <s v="NE4 6XQ"/>
    <s v="Dual Fuel Install"/>
    <x v="0"/>
    <m/>
    <d v="2020-07-06T14:49:01"/>
    <s v="PM"/>
    <d v="2020-08-19T12:00:00"/>
    <d v="2020-08-19T17:00:00"/>
    <d v="2020-08-19T14:38:53"/>
    <m/>
    <m/>
    <n v="16264"/>
    <s v="ANDREW BULFORD"/>
    <s v="Bespoke Metering"/>
    <d v="2020-08-19T00:00:00"/>
    <s v="North East"/>
  </r>
  <r>
    <s v="9433622005"/>
    <n v="5122881"/>
    <s v="NE24 2QA"/>
    <s v="Dual Fuel Install"/>
    <x v="1"/>
    <m/>
    <d v="2020-08-09T17:07:31"/>
    <s v="AM"/>
    <d v="2020-08-19T08:00:00"/>
    <d v="2020-08-19T13:00:00"/>
    <m/>
    <m/>
    <m/>
    <n v="15874"/>
    <s v="BESPOKE ENGINEER"/>
    <s v="Bespoke Metering"/>
    <d v="2020-08-19T00:00:00"/>
    <s v="North East"/>
  </r>
  <r>
    <s v="9059406504"/>
    <n v="4584817"/>
    <s v="PA2 8DF"/>
    <s v="Elec Only Install"/>
    <x v="3"/>
    <m/>
    <d v="2020-07-13T15:27:00"/>
    <s v="PM"/>
    <d v="2020-08-19T12:00:00"/>
    <d v="2020-08-19T17:00:00"/>
    <d v="2020-08-19T16:38:33"/>
    <m/>
    <m/>
    <n v="15874"/>
    <s v="BESPOKE ENGINEER"/>
    <s v="Bespoke Metering"/>
    <d v="2020-08-19T00:00:00"/>
    <s v="Scotland"/>
  </r>
  <r>
    <s v="9601527227"/>
    <n v="4584938"/>
    <s v="FK5 4FB"/>
    <s v="Dual Fuel Install"/>
    <x v="0"/>
    <m/>
    <d v="2020-07-13T17:01:00"/>
    <s v="PM"/>
    <d v="2020-08-19T12:00:00"/>
    <d v="2020-08-19T17:00:00"/>
    <d v="2020-08-19T13:17:53"/>
    <m/>
    <m/>
    <n v="16509"/>
    <s v="BRIAN BAILEY"/>
    <s v="Bespoke Metering"/>
    <d v="2020-08-19T00:00:00"/>
    <s v="Scotland"/>
  </r>
  <r>
    <s v="3111897813"/>
    <n v="4559216"/>
    <s v="FK5 4WU"/>
    <s v="Dual Fuel Install"/>
    <x v="0"/>
    <m/>
    <d v="2020-07-11T18:22:00"/>
    <s v="AM"/>
    <d v="2020-08-19T08:00:00"/>
    <d v="2020-08-19T13:00:00"/>
    <d v="2020-08-19T08:34:32"/>
    <m/>
    <m/>
    <n v="16509"/>
    <s v="BRIAN BAILEY"/>
    <s v="Bespoke Metering"/>
    <d v="2020-08-19T00:00:00"/>
    <s v="Scotland"/>
  </r>
  <r>
    <s v="3386622213"/>
    <n v="5248266"/>
    <s v="EH54 6JL"/>
    <s v="Elec Only Install"/>
    <x v="0"/>
    <s v="Fault"/>
    <d v="2020-08-19T13:43:24"/>
    <s v="PM"/>
    <d v="2020-08-19T12:00:00"/>
    <d v="2020-08-19T17:00:00"/>
    <d v="2020-08-19T13:44:29"/>
    <m/>
    <m/>
    <n v="16604"/>
    <s v="CHRIS STEIN"/>
    <s v="Bespoke Metering"/>
    <d v="2020-08-19T00:00:00"/>
    <s v="Scotland"/>
  </r>
  <r>
    <s v="8449355214"/>
    <n v="5233276"/>
    <s v="KY6 3ED"/>
    <s v="Dual Fuel Install"/>
    <x v="2"/>
    <m/>
    <d v="2020-08-18T09:15:00"/>
    <s v="AM"/>
    <d v="2020-08-19T08:00:00"/>
    <d v="2020-08-19T13:00:00"/>
    <d v="2020-08-19T08:23:42"/>
    <m/>
    <m/>
    <n v="16604"/>
    <s v="CHRIS STEIN"/>
    <s v="Bespoke Metering"/>
    <d v="2020-08-19T00:00:00"/>
    <s v="Scotland"/>
  </r>
  <r>
    <s v="3386622213"/>
    <n v="4597952"/>
    <s v="EH54 6JL"/>
    <s v="Dual Fuel Install"/>
    <x v="0"/>
    <m/>
    <d v="2020-07-14T14:37:02"/>
    <s v="PM"/>
    <d v="2020-08-19T12:00:00"/>
    <d v="2020-08-19T17:00:00"/>
    <d v="2020-08-19T12:15:35"/>
    <m/>
    <m/>
    <n v="16604"/>
    <s v="CHRIS STEIN"/>
    <s v="Bespoke Metering"/>
    <d v="2020-08-19T00:00:00"/>
    <s v="Scotland"/>
  </r>
  <r>
    <s v="5214033669"/>
    <n v="4572500"/>
    <s v="EH48 3HA"/>
    <s v="Dual Fuel Install"/>
    <x v="2"/>
    <m/>
    <d v="2020-07-13T13:46:00"/>
    <s v="AM"/>
    <d v="2020-08-19T08:00:00"/>
    <d v="2020-08-19T13:00:00"/>
    <d v="2020-08-19T09:23:23"/>
    <m/>
    <m/>
    <n v="16604"/>
    <s v="CHRIS STEIN"/>
    <s v="Bespoke Metering"/>
    <d v="2020-08-19T00:00:00"/>
    <s v="Scotland"/>
  </r>
  <r>
    <s v="7160698548"/>
    <n v="4572414"/>
    <s v="EH54 8HJ"/>
    <s v="Dual Fuel Install"/>
    <x v="1"/>
    <m/>
    <d v="2020-07-13T13:03:00"/>
    <s v="PM"/>
    <d v="2020-08-19T12:00:00"/>
    <d v="2020-08-19T17:00:00"/>
    <m/>
    <m/>
    <m/>
    <n v="16604"/>
    <s v="CHRIS STEIN"/>
    <s v="Bespoke Metering"/>
    <d v="2020-08-19T00:00:00"/>
    <s v="Scotland"/>
  </r>
  <r>
    <s v="2414606184"/>
    <n v="4572329"/>
    <s v="EH49 7SW"/>
    <s v="Elec Only Install"/>
    <x v="0"/>
    <m/>
    <d v="2020-07-13T12:23:00"/>
    <s v="AM"/>
    <d v="2020-08-19T08:00:00"/>
    <d v="2020-08-19T13:00:00"/>
    <d v="2020-08-19T10:23:13"/>
    <m/>
    <m/>
    <n v="16604"/>
    <s v="CHRIS STEIN"/>
    <s v="Bespoke Metering"/>
    <d v="2020-08-19T00:00:00"/>
    <s v="Scotland"/>
  </r>
  <r>
    <s v="2660096800"/>
    <n v="5069183"/>
    <s v="ML8 5TY"/>
    <s v="Elec Only Install"/>
    <x v="0"/>
    <m/>
    <d v="2020-08-06T09:00:00"/>
    <s v="PM"/>
    <d v="2020-08-19T12:00:00"/>
    <d v="2020-08-19T17:00:00"/>
    <d v="2020-08-19T10:57:31"/>
    <m/>
    <m/>
    <n v="16458"/>
    <s v="CRAIG BARNES"/>
    <s v="Bespoke Metering"/>
    <d v="2020-08-19T00:00:00"/>
    <s v="Scotland"/>
  </r>
  <r>
    <s v="8623172100"/>
    <n v="4572037"/>
    <s v="ML3 6EA"/>
    <s v="Elec Only Install"/>
    <x v="1"/>
    <m/>
    <d v="2020-07-13T09:33:00"/>
    <s v="AM"/>
    <d v="2020-08-19T08:00:00"/>
    <d v="2020-08-19T13:00:00"/>
    <m/>
    <m/>
    <m/>
    <n v="16458"/>
    <s v="CRAIG BARNES"/>
    <s v="Bespoke Metering"/>
    <d v="2020-08-19T00:00:00"/>
    <s v="Scotland"/>
  </r>
  <r>
    <s v="7664759881"/>
    <n v="5097087"/>
    <s v="EH10 4QS"/>
    <s v="Elec Only Install"/>
    <x v="0"/>
    <m/>
    <d v="2020-08-08T09:00:01"/>
    <s v="AM"/>
    <d v="2020-08-19T08:00:00"/>
    <d v="2020-08-19T13:00:00"/>
    <d v="2020-08-19T11:00:06"/>
    <m/>
    <m/>
    <n v="16392"/>
    <s v="CRAIG PATERSON 01"/>
    <s v="Bespoke Metering"/>
    <d v="2020-08-19T00:00:00"/>
    <s v="Scotland"/>
  </r>
  <r>
    <s v="5986359497"/>
    <n v="5097088"/>
    <s v="EH10 4NJ"/>
    <s v="Dual Fuel Install"/>
    <x v="2"/>
    <m/>
    <d v="2020-08-08T09:00:01"/>
    <s v="AM"/>
    <d v="2020-08-19T08:00:00"/>
    <d v="2020-08-19T13:00:00"/>
    <d v="2020-08-19T10:33:49"/>
    <m/>
    <m/>
    <n v="16392"/>
    <s v="CRAIG PATERSON 01"/>
    <s v="Bespoke Metering"/>
    <d v="2020-08-19T00:00:00"/>
    <s v="Scotland"/>
  </r>
  <r>
    <s v="6469089575"/>
    <n v="5054941"/>
    <s v="EH7 6LE"/>
    <s v="Elec Only Install"/>
    <x v="2"/>
    <m/>
    <d v="2020-08-05T09:00:01"/>
    <s v="AM"/>
    <d v="2020-08-19T08:00:00"/>
    <d v="2020-08-19T13:00:00"/>
    <d v="2020-08-19T12:59:31"/>
    <m/>
    <m/>
    <n v="16392"/>
    <s v="CRAIG PATERSON 01"/>
    <s v="Bespoke Metering"/>
    <d v="2020-08-19T00:00:00"/>
    <s v="Scotland"/>
  </r>
  <r>
    <s v="5119614877"/>
    <n v="5136672"/>
    <s v="EH6 4NB"/>
    <s v="Check Comms"/>
    <x v="0"/>
    <m/>
    <d v="2020-08-10T19:16:37"/>
    <s v="PM"/>
    <d v="2020-08-19T12:00:00"/>
    <d v="2020-08-19T17:00:00"/>
    <d v="2020-08-19T13:26:11"/>
    <m/>
    <m/>
    <n v="16392"/>
    <s v="CRAIG PATERSON 01"/>
    <s v="Bespoke Metering"/>
    <d v="2020-08-19T00:00:00"/>
    <s v="Scotland"/>
  </r>
  <r>
    <s v="8310511213"/>
    <n v="5027584"/>
    <s v="EH8 9JN"/>
    <s v="Dual Fuel Install"/>
    <x v="2"/>
    <m/>
    <d v="2020-08-03T09:00:01"/>
    <s v="PM"/>
    <d v="2020-08-19T12:00:00"/>
    <d v="2020-08-19T17:00:00"/>
    <d v="2020-08-19T13:01:05"/>
    <m/>
    <m/>
    <n v="16392"/>
    <s v="CRAIG PATERSON 01"/>
    <s v="Bespoke Metering"/>
    <d v="2020-08-19T00:00:00"/>
    <s v="Scotland"/>
  </r>
  <r>
    <s v="5770376026"/>
    <n v="5083264"/>
    <s v="NE17 7BX"/>
    <s v="Dual Fuel Install"/>
    <x v="1"/>
    <m/>
    <d v="2020-08-07T09:00:00"/>
    <s v="AM"/>
    <d v="2020-08-19T08:00:00"/>
    <d v="2020-08-19T13:00:00"/>
    <m/>
    <m/>
    <m/>
    <n v="16605"/>
    <s v="DALE BURRELL"/>
    <s v="Bespoke Metering"/>
    <d v="2020-08-19T00:00:00"/>
    <s v="North East"/>
  </r>
  <r>
    <s v="5658584419"/>
    <n v="5233493"/>
    <s v="NE17 7LE"/>
    <s v="Gas Only Install"/>
    <x v="0"/>
    <m/>
    <d v="2020-08-18T11:16:46"/>
    <s v="PM"/>
    <d v="2020-08-19T12:00:00"/>
    <d v="2020-08-19T17:00:00"/>
    <d v="2020-08-19T15:16:43"/>
    <m/>
    <m/>
    <n v="16605"/>
    <s v="DALE BURRELL"/>
    <s v="Bespoke Metering"/>
    <d v="2020-08-19T00:00:00"/>
    <s v="North East"/>
  </r>
  <r>
    <s v="6681749677"/>
    <n v="5248258"/>
    <s v="NE34 8NH"/>
    <s v="Gas Only Install"/>
    <x v="0"/>
    <s v="Fault"/>
    <d v="2020-08-19T13:28:25"/>
    <s v="PM"/>
    <d v="2020-08-19T12:00:00"/>
    <d v="2020-08-19T17:00:00"/>
    <d v="2020-08-19T18:12:08"/>
    <m/>
    <m/>
    <n v="16605"/>
    <s v="DALE BURRELL"/>
    <s v="Bespoke Metering"/>
    <d v="2020-08-19T00:00:00"/>
    <s v="North East"/>
  </r>
  <r>
    <s v="7859806830"/>
    <n v="5083946"/>
    <s v="NE31 2BN"/>
    <s v="Elec Only Install"/>
    <x v="0"/>
    <m/>
    <d v="2020-08-07T13:34:33"/>
    <s v="AM"/>
    <d v="2020-08-19T08:00:00"/>
    <d v="2020-08-19T13:00:00"/>
    <d v="2020-08-19T09:20:05"/>
    <m/>
    <m/>
    <n v="16605"/>
    <s v="DALE BURRELL"/>
    <s v="Bespoke Metering"/>
    <d v="2020-08-19T00:00:00"/>
    <s v="North East"/>
  </r>
  <r>
    <s v="8250843120"/>
    <n v="5179287"/>
    <s v="NE17 7DH"/>
    <s v="Dual Fuel Install"/>
    <x v="0"/>
    <s v="Fault"/>
    <d v="2020-08-18T16:56:56"/>
    <s v="PM"/>
    <d v="2020-08-19T12:00:00"/>
    <d v="2020-08-19T17:00:00"/>
    <d v="2020-08-19T19:33:22"/>
    <m/>
    <m/>
    <n v="16605"/>
    <s v="DALE BURRELL"/>
    <s v="Bespoke Metering"/>
    <d v="2020-08-19T00:00:00"/>
    <s v="North East"/>
  </r>
  <r>
    <s v="2638916305"/>
    <n v="5246502"/>
    <s v="NE8 4YE"/>
    <s v="Dual Fuel Install"/>
    <x v="0"/>
    <m/>
    <d v="2020-08-18T14:24:18"/>
    <s v="PM"/>
    <d v="2020-08-19T12:00:00"/>
    <d v="2020-08-19T17:00:00"/>
    <d v="2020-08-19T12:29:02"/>
    <m/>
    <m/>
    <n v="16605"/>
    <s v="DALE BURRELL"/>
    <s v="Bespoke Metering"/>
    <d v="2020-08-19T00:00:00"/>
    <s v="North East"/>
  </r>
  <r>
    <s v="7968997047"/>
    <n v="4976454"/>
    <s v="NE37 3ED"/>
    <s v="Elec Only Install"/>
    <x v="2"/>
    <m/>
    <d v="2020-07-30T09:15:00"/>
    <s v="AM"/>
    <d v="2020-08-19T08:00:00"/>
    <d v="2020-08-19T13:00:00"/>
    <m/>
    <m/>
    <m/>
    <n v="16605"/>
    <s v="DALE BURRELL"/>
    <s v="Bespoke Metering"/>
    <d v="2020-08-19T00:00:00"/>
    <s v="North East"/>
  </r>
  <r>
    <s v="1401483423"/>
    <n v="5122916"/>
    <s v="EH14 3HT"/>
    <s v="Check Comms"/>
    <x v="0"/>
    <m/>
    <d v="2020-08-10T08:55:11"/>
    <s v="PM"/>
    <d v="2020-08-19T12:00:00"/>
    <d v="2020-08-19T17:00:00"/>
    <d v="2020-08-19T15:29:25"/>
    <m/>
    <m/>
    <n v="16498"/>
    <s v="GARRY GRAHAM "/>
    <s v="Bespoke Metering"/>
    <d v="2020-08-19T00:00:00"/>
    <s v="Scotland"/>
  </r>
  <r>
    <s v="2000020455"/>
    <n v="4146713"/>
    <s v="EH41 4FD"/>
    <s v="Dual Fuel Install"/>
    <x v="0"/>
    <m/>
    <d v="2020-06-10T13:21:47"/>
    <s v="AM"/>
    <d v="2020-08-19T08:00:00"/>
    <d v="2020-08-19T13:00:00"/>
    <d v="2020-08-19T09:34:08"/>
    <m/>
    <m/>
    <n v="16498"/>
    <s v="GARRY GRAHAM "/>
    <s v="Bespoke Metering"/>
    <d v="2020-08-19T00:00:00"/>
    <s v="Scotland"/>
  </r>
  <r>
    <s v="2478826036"/>
    <n v="4547354"/>
    <s v="EH21 7RB"/>
    <s v="Dual Fuel Install"/>
    <x v="1"/>
    <m/>
    <d v="2020-07-11T11:19:00"/>
    <s v="AM"/>
    <d v="2020-08-19T08:00:00"/>
    <d v="2020-08-19T13:00:00"/>
    <m/>
    <m/>
    <m/>
    <n v="16498"/>
    <s v="GARRY GRAHAM "/>
    <s v="Bespoke Metering"/>
    <d v="2020-08-19T00:00:00"/>
    <s v="Scotland"/>
  </r>
  <r>
    <s v="8563787742"/>
    <n v="4585037"/>
    <s v="EH21 6BQ"/>
    <s v="Elec Only Install"/>
    <x v="0"/>
    <m/>
    <d v="2020-07-13T18:57:00"/>
    <s v="PM"/>
    <d v="2020-08-19T12:00:00"/>
    <d v="2020-08-19T17:00:00"/>
    <d v="2020-08-19T13:56:21"/>
    <m/>
    <m/>
    <n v="16498"/>
    <s v="GARRY GRAHAM "/>
    <s v="Bespoke Metering"/>
    <d v="2020-08-19T00:00:00"/>
    <s v="Scotland"/>
  </r>
  <r>
    <s v="9446843483"/>
    <n v="4547344"/>
    <s v="EH21 7RA"/>
    <s v="Dual Fuel Install"/>
    <x v="0"/>
    <m/>
    <d v="2020-07-11T10:53:00"/>
    <s v="AM"/>
    <d v="2020-08-19T08:00:00"/>
    <d v="2020-08-19T13:00:00"/>
    <d v="2020-08-19T12:06:14"/>
    <m/>
    <m/>
    <n v="16498"/>
    <s v="GARRY GRAHAM "/>
    <s v="Bespoke Metering"/>
    <d v="2020-08-19T00:00:00"/>
    <s v="Scotland"/>
  </r>
  <r>
    <s v="6316079946"/>
    <n v="5219664"/>
    <s v="ML1 2QF"/>
    <s v="Check Comms"/>
    <x v="0"/>
    <m/>
    <d v="2020-08-17T11:02:44"/>
    <s v="PM"/>
    <d v="2020-08-19T12:00:00"/>
    <d v="2020-08-19T17:00:00"/>
    <d v="2020-08-19T10:56:50"/>
    <m/>
    <m/>
    <n v="16393"/>
    <s v="GAVIN BROWN"/>
    <s v="Bespoke Metering"/>
    <d v="2020-08-19T00:00:00"/>
    <s v="Scotland"/>
  </r>
  <r>
    <s v="2884654268"/>
    <n v="4520099"/>
    <s v="ML2 0NY"/>
    <s v="Elec Only Install"/>
    <x v="2"/>
    <m/>
    <d v="2020-07-08T15:59:00"/>
    <s v="PM"/>
    <d v="2020-08-19T12:00:00"/>
    <d v="2020-08-19T17:00:00"/>
    <d v="2020-08-19T13:02:57"/>
    <m/>
    <m/>
    <n v="16393"/>
    <s v="GAVIN BROWN"/>
    <s v="Bespoke Metering"/>
    <d v="2020-08-19T00:00:00"/>
    <s v="Scotland"/>
  </r>
  <r>
    <s v="8364752878"/>
    <n v="4572236"/>
    <s v="ML2 8NT"/>
    <s v="Elec Only Install"/>
    <x v="2"/>
    <m/>
    <d v="2020-07-13T11:35:01"/>
    <s v="AM"/>
    <d v="2020-08-19T08:00:00"/>
    <d v="2020-08-19T13:00:00"/>
    <d v="2020-08-19T09:48:31"/>
    <m/>
    <m/>
    <n v="16393"/>
    <s v="GAVIN BROWN"/>
    <s v="Bespoke Metering"/>
    <d v="2020-08-19T00:00:00"/>
    <s v="Scotland"/>
  </r>
  <r>
    <s v="1783308553"/>
    <n v="4480829"/>
    <s v="NE27 0NJ"/>
    <s v="Dual Fuel Install"/>
    <x v="1"/>
    <m/>
    <d v="2020-07-06T14:01:02"/>
    <s v="AM"/>
    <d v="2020-08-19T08:00:00"/>
    <d v="2020-08-19T13:00:00"/>
    <m/>
    <m/>
    <m/>
    <n v="15082"/>
    <s v="GLEN ROBSON 01"/>
    <s v="Bespoke Metering"/>
    <d v="2020-08-19T00:00:00"/>
    <s v="North East"/>
  </r>
  <r>
    <s v="9140745111"/>
    <n v="5164729"/>
    <s v="DH7 9SZ"/>
    <s v="Dual Fuel Install"/>
    <x v="1"/>
    <m/>
    <d v="2020-08-12T16:27:59"/>
    <s v="AM"/>
    <d v="2020-08-19T08:00:00"/>
    <d v="2020-08-19T13:00:00"/>
    <m/>
    <m/>
    <m/>
    <n v="15080"/>
    <s v="JAMIE SHEEN01"/>
    <s v="Bespoke Metering"/>
    <d v="2020-08-19T00:00:00"/>
    <s v="North East"/>
  </r>
  <r>
    <s v="5848181569"/>
    <n v="5179475"/>
    <s v="DL6 2RA"/>
    <s v="Check Comms"/>
    <x v="0"/>
    <m/>
    <d v="2020-08-14T11:03:42"/>
    <s v="PM"/>
    <d v="2020-08-19T12:00:00"/>
    <d v="2020-08-19T17:00:00"/>
    <d v="2020-08-19T13:44:19"/>
    <m/>
    <m/>
    <n v="15080"/>
    <s v="JAMIE SHEEN01"/>
    <s v="Bespoke Metering"/>
    <d v="2020-08-19T00:00:00"/>
    <s v="North East"/>
  </r>
  <r>
    <s v="5707203951"/>
    <n v="5232659"/>
    <s v="NE8 1YH"/>
    <s v="Elec Only Install"/>
    <x v="1"/>
    <m/>
    <d v="2020-08-17T14:23:27"/>
    <s v="PM"/>
    <d v="2020-08-19T12:00:00"/>
    <d v="2020-08-19T17:00:00"/>
    <m/>
    <m/>
    <m/>
    <n v="15080"/>
    <s v="JAMIE SHEEN01"/>
    <s v="Bespoke Metering"/>
    <d v="2020-08-19T00:00:00"/>
    <s v="North East"/>
  </r>
  <r>
    <s v="3096051267"/>
    <n v="5246880"/>
    <s v="TS17 6HP"/>
    <s v="Dual Fuel Install"/>
    <x v="0"/>
    <s v="Fault"/>
    <d v="2020-08-18T14:02:07"/>
    <s v="PM"/>
    <d v="2020-08-19T12:00:00"/>
    <d v="2020-08-19T17:00:00"/>
    <d v="2020-08-19T17:17:26"/>
    <m/>
    <m/>
    <n v="15080"/>
    <s v="JAMIE SHEEN01"/>
    <s v="Bespoke Metering"/>
    <d v="2020-08-19T00:00:00"/>
    <s v="North East"/>
  </r>
  <r>
    <s v="8083323531"/>
    <n v="4059402"/>
    <s v="TS10 4JX"/>
    <s v="Dual Fuel Install"/>
    <x v="2"/>
    <m/>
    <d v="2020-06-03T09:15:00"/>
    <s v="AM"/>
    <d v="2020-08-19T08:00:00"/>
    <d v="2020-08-19T13:00:00"/>
    <m/>
    <s v="Customer"/>
    <d v="2020-08-17T15:59:55"/>
    <n v="15080"/>
    <s v="JAMIE SHEEN01"/>
    <s v="Bespoke Metering"/>
    <d v="2020-08-19T00:00:00"/>
    <s v="North East"/>
  </r>
  <r>
    <s v="1390343213"/>
    <n v="5261268"/>
    <s v="TS1 4DE"/>
    <s v="Elec Only Install"/>
    <x v="0"/>
    <s v="Fault"/>
    <d v="2020-08-19T16:50:30"/>
    <s v="PM"/>
    <d v="2020-08-19T12:00:00"/>
    <d v="2020-08-19T17:00:00"/>
    <d v="2020-08-19T19:00:28"/>
    <m/>
    <m/>
    <n v="15080"/>
    <s v="JAMIE SHEEN01"/>
    <s v="Bespoke Metering"/>
    <d v="2020-08-19T00:00:00"/>
    <s v="North East"/>
  </r>
  <r>
    <s v="5531405205"/>
    <n v="4234158"/>
    <s v="TS1 4EF"/>
    <s v="Gas Only Install"/>
    <x v="0"/>
    <m/>
    <d v="2020-06-17T09:15:00"/>
    <s v="PM"/>
    <d v="2020-08-19T12:00:00"/>
    <d v="2020-08-19T17:00:00"/>
    <d v="2020-08-19T15:08:03"/>
    <m/>
    <m/>
    <n v="15080"/>
    <s v="JAMIE SHEEN01"/>
    <s v="Bespoke Metering"/>
    <d v="2020-08-19T00:00:00"/>
    <s v="North East"/>
  </r>
  <r>
    <s v="8658330990"/>
    <n v="4492680"/>
    <s v="TS12 2YB"/>
    <s v="Dual Fuel Install"/>
    <x v="0"/>
    <m/>
    <d v="2020-07-06T15:05:01"/>
    <s v="AM"/>
    <d v="2020-08-19T08:00:00"/>
    <d v="2020-08-19T13:00:00"/>
    <d v="2020-08-19T11:10:02"/>
    <m/>
    <m/>
    <n v="15080"/>
    <s v="JAMIE SHEEN01"/>
    <s v="Bespoke Metering"/>
    <d v="2020-08-19T00:00:00"/>
    <s v="North East"/>
  </r>
  <r>
    <s v="2433947310"/>
    <n v="4480830"/>
    <s v="TS6 9SW"/>
    <s v="Elec Only Install"/>
    <x v="1"/>
    <m/>
    <d v="2020-07-06T14:03:00"/>
    <s v="PM"/>
    <d v="2020-08-19T12:00:00"/>
    <d v="2020-08-19T17:00:00"/>
    <m/>
    <m/>
    <m/>
    <n v="15080"/>
    <s v="JAMIE SHEEN01"/>
    <s v="Bespoke Metering"/>
    <d v="2020-08-19T00:00:00"/>
    <s v="North East"/>
  </r>
  <r>
    <s v="6897813657"/>
    <n v="4480765"/>
    <s v="TS6 9SJ"/>
    <s v="Elec Only Install"/>
    <x v="2"/>
    <m/>
    <d v="2020-07-06T13:33:00"/>
    <s v="PM"/>
    <d v="2020-08-19T12:00:00"/>
    <d v="2020-08-19T17:00:00"/>
    <m/>
    <m/>
    <m/>
    <n v="15080"/>
    <s v="JAMIE SHEEN01"/>
    <s v="Bespoke Metering"/>
    <d v="2020-08-19T00:00:00"/>
    <s v="North East"/>
  </r>
  <r>
    <s v="5718834180"/>
    <n v="5261069"/>
    <s v="ML5 5QP"/>
    <s v="Gas Only Install"/>
    <x v="0"/>
    <s v="Fault"/>
    <d v="2020-08-19T14:30:05"/>
    <s v="PM"/>
    <d v="2020-08-19T12:00:00"/>
    <d v="2020-08-19T17:00:00"/>
    <d v="2020-08-19T14:31:05"/>
    <m/>
    <m/>
    <n v="16415"/>
    <s v="JOHN COYLE"/>
    <s v="Bespoke Metering"/>
    <d v="2020-08-19T00:00:00"/>
    <s v="Scotland"/>
  </r>
  <r>
    <s v="9083840636"/>
    <n v="2867011"/>
    <s v="ML5 5QT"/>
    <s v="Dual Fuel Install"/>
    <x v="0"/>
    <m/>
    <d v="2019-12-15T09:15:00"/>
    <s v="AM"/>
    <d v="2020-08-19T08:00:00"/>
    <d v="2020-08-19T13:00:00"/>
    <d v="2020-08-19T11:11:27"/>
    <m/>
    <m/>
    <n v="16415"/>
    <s v="JOHN COYLE"/>
    <s v="Bespoke Metering"/>
    <d v="2020-08-19T00:00:00"/>
    <s v="Scotland"/>
  </r>
  <r>
    <s v="5718834180"/>
    <n v="5246809"/>
    <s v="ML5 5QP"/>
    <s v="Check Comms"/>
    <x v="0"/>
    <m/>
    <d v="2020-08-18T19:22:41"/>
    <s v="AM"/>
    <d v="2020-08-19T08:00:00"/>
    <d v="2020-08-19T13:00:00"/>
    <d v="2020-08-19T10:30:31"/>
    <m/>
    <m/>
    <n v="16415"/>
    <s v="JOHN COYLE"/>
    <s v="Bespoke Metering"/>
    <d v="2020-08-19T00:00:00"/>
    <s v="Scotland"/>
  </r>
  <r>
    <s v="4221666085"/>
    <n v="4584901"/>
    <s v="ML5 4PY"/>
    <s v="Elec Only Install"/>
    <x v="0"/>
    <m/>
    <d v="2020-07-13T16:29:01"/>
    <s v="PM"/>
    <d v="2020-08-19T12:00:00"/>
    <d v="2020-08-19T17:00:00"/>
    <d v="2020-08-19T12:55:13"/>
    <m/>
    <m/>
    <n v="16415"/>
    <s v="JOHN COYLE"/>
    <s v="Bespoke Metering"/>
    <d v="2020-08-19T00:00:00"/>
    <s v="Scotland"/>
  </r>
  <r>
    <s v="4274856804"/>
    <n v="4546920"/>
    <s v="ML8 4DJ"/>
    <s v="Dual Fuel Install"/>
    <x v="2"/>
    <m/>
    <d v="2020-07-10T16:44:00"/>
    <s v="AM"/>
    <d v="2020-08-19T08:00:00"/>
    <d v="2020-08-19T13:00:00"/>
    <d v="2020-08-19T09:23:36"/>
    <m/>
    <m/>
    <n v="16415"/>
    <s v="JOHN COYLE"/>
    <s v="Bespoke Metering"/>
    <d v="2020-08-19T00:00:00"/>
    <s v="Scotland"/>
  </r>
  <r>
    <s v="4845176989"/>
    <n v="4584862"/>
    <s v="G33 4UQ"/>
    <s v="Dual Fuel Install"/>
    <x v="1"/>
    <m/>
    <d v="2020-07-13T15:59:00"/>
    <s v="AM"/>
    <d v="2020-08-19T08:00:00"/>
    <d v="2020-08-19T13:00:00"/>
    <m/>
    <m/>
    <m/>
    <n v="16415"/>
    <s v="JOHN COYLE"/>
    <s v="Bespoke Metering"/>
    <d v="2020-08-19T00:00:00"/>
    <s v="Scotland"/>
  </r>
  <r>
    <s v="6949986618"/>
    <n v="4547386"/>
    <s v="G78 1AY"/>
    <s v="Dual Fuel Install"/>
    <x v="1"/>
    <m/>
    <d v="2020-07-11T12:59:00"/>
    <s v="PM"/>
    <d v="2020-08-19T12:00:00"/>
    <d v="2020-08-19T17:00:00"/>
    <m/>
    <m/>
    <m/>
    <n v="16415"/>
    <s v="JOHN COYLE"/>
    <s v="Bespoke Metering"/>
    <d v="2020-08-19T00:00:00"/>
    <s v="Scotland"/>
  </r>
  <r>
    <s v="6313579029"/>
    <n v="4584725"/>
    <s v="G78 2ND"/>
    <s v="Dual Fuel Install"/>
    <x v="1"/>
    <m/>
    <d v="2020-07-13T14:31:01"/>
    <s v="AM"/>
    <d v="2020-08-19T08:00:00"/>
    <d v="2020-08-19T13:00:00"/>
    <m/>
    <m/>
    <m/>
    <n v="16415"/>
    <s v="JOHN COYLE"/>
    <s v="Bespoke Metering"/>
    <d v="2020-08-19T00:00:00"/>
    <s v="Scotland"/>
  </r>
  <r>
    <s v="6114222911"/>
    <n v="4585382"/>
    <s v="G67 1BG"/>
    <s v="Dual Fuel Install"/>
    <x v="1"/>
    <m/>
    <d v="2020-07-14T10:47:00"/>
    <s v="PM"/>
    <d v="2020-08-19T12:00:00"/>
    <d v="2020-08-19T17:00:00"/>
    <m/>
    <m/>
    <m/>
    <n v="16415"/>
    <s v="JOHN COYLE"/>
    <s v="Bespoke Metering"/>
    <d v="2020-08-19T00:00:00"/>
    <s v="Scotland"/>
  </r>
  <r>
    <s v="8562895153"/>
    <n v="4584874"/>
    <s v="PA4 8QP"/>
    <s v="Elec Only Install"/>
    <x v="2"/>
    <m/>
    <d v="2020-07-13T16:05:00"/>
    <s v="PM"/>
    <d v="2020-08-19T12:00:00"/>
    <d v="2020-08-19T17:00:00"/>
    <m/>
    <s v="Customer"/>
    <d v="2020-07-24T12:39:15"/>
    <n v="16505"/>
    <s v="JOHN MEECHAN"/>
    <s v="Bespoke Metering"/>
    <d v="2020-08-19T00:00:00"/>
    <s v="Scotland"/>
  </r>
  <r>
    <s v="3094016567"/>
    <n v="4572291"/>
    <s v="ML6 6BE"/>
    <s v="Dual Fuel Install"/>
    <x v="1"/>
    <m/>
    <d v="2020-07-13T12:01:02"/>
    <s v="AM"/>
    <d v="2020-08-19T08:00:00"/>
    <d v="2020-08-19T13:00:00"/>
    <m/>
    <m/>
    <m/>
    <n v="16505"/>
    <s v="JOHN MEECHAN"/>
    <s v="Bespoke Metering"/>
    <d v="2020-08-19T00:00:00"/>
    <s v="Scotland"/>
  </r>
  <r>
    <s v="6838410402"/>
    <n v="4572238"/>
    <s v="KA12 8DX"/>
    <s v="Dual Fuel Install"/>
    <x v="1"/>
    <m/>
    <d v="2020-07-13T11:35:01"/>
    <s v="AM"/>
    <d v="2020-08-19T08:00:00"/>
    <d v="2020-08-19T13:00:00"/>
    <m/>
    <m/>
    <m/>
    <n v="16505"/>
    <s v="JOHN MEECHAN"/>
    <s v="Bespoke Metering"/>
    <d v="2020-08-19T00:00:00"/>
    <s v="Scotland"/>
  </r>
  <r>
    <s v="8297707262"/>
    <n v="5082802"/>
    <s v="NE23 6JD"/>
    <s v="Elec Only Install"/>
    <x v="0"/>
    <m/>
    <d v="2020-08-06T17:55:03"/>
    <s v="AM"/>
    <d v="2020-08-19T08:00:00"/>
    <d v="2020-08-19T13:00:00"/>
    <d v="2020-08-19T10:05:47"/>
    <m/>
    <m/>
    <n v="14885"/>
    <s v="LIAM FLAHERTY01"/>
    <s v="Bespoke Metering"/>
    <d v="2020-08-19T00:00:00"/>
    <s v="North East"/>
  </r>
  <r>
    <s v="3363261359"/>
    <n v="5122885"/>
    <s v="NE63 9FL"/>
    <s v="Dual Fuel Install"/>
    <x v="0"/>
    <m/>
    <d v="2020-08-09T17:30:19"/>
    <s v="PM"/>
    <d v="2020-08-19T12:00:00"/>
    <d v="2020-08-19T17:00:00"/>
    <d v="2020-08-19T13:55:24"/>
    <m/>
    <m/>
    <n v="14885"/>
    <s v="LIAM FLAHERTY01"/>
    <s v="Bespoke Metering"/>
    <d v="2020-08-19T00:00:00"/>
    <s v="North East"/>
  </r>
  <r>
    <s v="7367912101"/>
    <n v="5261106"/>
    <s v="NE22 7JE"/>
    <s v="Dual Fuel Install"/>
    <x v="0"/>
    <s v="Fault"/>
    <d v="2020-08-19T13:57:05"/>
    <s v="PM"/>
    <d v="2020-08-19T12:00:00"/>
    <d v="2020-08-19T17:00:00"/>
    <d v="2020-08-19T17:28:11"/>
    <m/>
    <m/>
    <n v="14885"/>
    <s v="LIAM FLAHERTY01"/>
    <s v="Bespoke Metering"/>
    <d v="2020-08-19T00:00:00"/>
    <s v="North East"/>
  </r>
  <r>
    <s v="2099333334"/>
    <n v="5083251"/>
    <s v="NE65 0RT"/>
    <s v="Dual Fuel Install"/>
    <x v="0"/>
    <m/>
    <d v="2020-08-07T09:00:00"/>
    <s v="PM"/>
    <d v="2020-08-19T12:00:00"/>
    <d v="2020-08-19T17:00:00"/>
    <d v="2020-08-19T12:21:32"/>
    <m/>
    <m/>
    <n v="14885"/>
    <s v="LIAM FLAHERTY01"/>
    <s v="Bespoke Metering"/>
    <d v="2020-08-19T00:00:00"/>
    <s v="North East"/>
  </r>
  <r>
    <s v="9725523786"/>
    <n v="5055797"/>
    <s v="NE24 2JW"/>
    <s v="Gas Only Install"/>
    <x v="0"/>
    <m/>
    <d v="2020-08-05T12:45:15"/>
    <s v="AM"/>
    <d v="2020-08-19T08:00:00"/>
    <d v="2020-08-19T13:00:00"/>
    <d v="2020-08-19T08:49:34"/>
    <m/>
    <m/>
    <n v="14885"/>
    <s v="LIAM FLAHERTY01"/>
    <s v="Bespoke Metering"/>
    <d v="2020-08-19T00:00:00"/>
    <s v="North East"/>
  </r>
  <r>
    <s v="4186184518"/>
    <n v="5219043"/>
    <s v="NE23 6SY"/>
    <s v="Dual Fuel Install"/>
    <x v="2"/>
    <m/>
    <d v="2020-08-16T19:11:36"/>
    <s v="AM"/>
    <d v="2020-08-19T08:00:00"/>
    <d v="2020-08-19T13:00:00"/>
    <m/>
    <m/>
    <m/>
    <n v="14885"/>
    <s v="LIAM FLAHERTY01"/>
    <s v="Bespoke Metering"/>
    <d v="2020-08-19T00:00:00"/>
    <s v="North East"/>
  </r>
  <r>
    <s v="9433622005"/>
    <n v="5179569"/>
    <s v="NE24 2QA"/>
    <s v="Check Comms"/>
    <x v="2"/>
    <m/>
    <d v="2020-08-14T12:06:06"/>
    <s v="AM"/>
    <d v="2020-08-19T08:00:00"/>
    <d v="2020-08-19T13:00:00"/>
    <d v="2020-08-14T12:07:33"/>
    <m/>
    <m/>
    <n v="14885"/>
    <s v="LIAM FLAHERTY01"/>
    <s v="Bespoke Metering"/>
    <d v="2020-08-19T00:00:00"/>
    <s v="North East"/>
  </r>
  <r>
    <s v="7806345540"/>
    <n v="4693991"/>
    <s v="NE63 9QA"/>
    <s v="Dual Fuel Install"/>
    <x v="2"/>
    <m/>
    <d v="2020-07-21T14:29:31"/>
    <s v="AM"/>
    <d v="2020-08-19T08:00:00"/>
    <d v="2020-08-19T13:00:00"/>
    <m/>
    <s v="Customer"/>
    <d v="2020-07-21T14:30:17"/>
    <n v="14885"/>
    <s v="LIAM FLAHERTY01"/>
    <s v="Bespoke Metering"/>
    <d v="2020-08-19T00:00:00"/>
    <s v="North East"/>
  </r>
  <r>
    <s v="4951929558"/>
    <n v="4492647"/>
    <s v="NE22 6HE"/>
    <s v="Dual Fuel Install"/>
    <x v="0"/>
    <m/>
    <d v="2020-07-06T14:47:01"/>
    <s v="PM"/>
    <d v="2020-08-19T12:00:00"/>
    <d v="2020-08-19T17:00:00"/>
    <d v="2020-08-19T15:27:50"/>
    <m/>
    <m/>
    <n v="14885"/>
    <s v="LIAM FLAHERTY01"/>
    <s v="Bespoke Metering"/>
    <d v="2020-08-19T00:00:00"/>
    <s v="North East"/>
  </r>
  <r>
    <s v="4679466208"/>
    <n v="5082991"/>
    <s v="SR5 3LR"/>
    <s v="Elec Only Install"/>
    <x v="0"/>
    <s v="Fault"/>
    <d v="2020-08-19T14:33:11"/>
    <s v="PM"/>
    <d v="2020-08-19T12:00:00"/>
    <d v="2020-08-19T17:00:00"/>
    <d v="2020-08-19T16:10:00"/>
    <m/>
    <m/>
    <n v="15200"/>
    <s v="MICHAEL JENNINGS"/>
    <s v="Bespoke Metering"/>
    <d v="2020-08-19T00:00:00"/>
    <s v="North East"/>
  </r>
  <r>
    <s v="9298365959"/>
    <n v="1604425"/>
    <s v="SR5 3DS"/>
    <s v="Dual Fuel Install"/>
    <x v="2"/>
    <m/>
    <d v="2017-09-18T15:53:25"/>
    <s v="PM"/>
    <d v="2020-08-19T12:00:00"/>
    <d v="2020-08-19T17:00:00"/>
    <d v="2020-08-19T17:30:54"/>
    <m/>
    <m/>
    <n v="15200"/>
    <s v="MICHAEL JENNINGS"/>
    <s v="Bespoke Metering"/>
    <d v="2020-08-19T00:00:00"/>
    <s v="North East"/>
  </r>
  <r>
    <s v="1357016583"/>
    <n v="4948308"/>
    <s v="SR2 7AR"/>
    <s v="Elec Only Install"/>
    <x v="2"/>
    <m/>
    <d v="2020-07-28T09:00:01"/>
    <s v="AM"/>
    <d v="2020-08-19T08:00:00"/>
    <d v="2020-08-19T13:00:00"/>
    <d v="2020-08-19T11:10:40"/>
    <m/>
    <m/>
    <n v="15200"/>
    <s v="MICHAEL JENNINGS"/>
    <s v="Bespoke Metering"/>
    <d v="2020-08-19T00:00:00"/>
    <s v="North East"/>
  </r>
  <r>
    <s v="1536609712"/>
    <n v="5247918"/>
    <s v="SR2 7SH"/>
    <s v="Elec Only Install"/>
    <x v="0"/>
    <s v="Fault"/>
    <d v="2020-08-19T09:06:54"/>
    <s v="AM"/>
    <d v="2020-08-19T08:00:00"/>
    <d v="2020-08-19T13:00:00"/>
    <d v="2020-08-19T13:47:25"/>
    <m/>
    <m/>
    <n v="15200"/>
    <s v="MICHAEL JENNINGS"/>
    <s v="Bespoke Metering"/>
    <d v="2020-08-19T00:00:00"/>
    <s v="North East"/>
  </r>
  <r>
    <s v="7851669368"/>
    <n v="5122889"/>
    <s v="SR1 2AS"/>
    <s v="Dual Fuel Install"/>
    <x v="2"/>
    <m/>
    <d v="2020-08-09T18:01:40"/>
    <s v="AM"/>
    <d v="2020-08-19T08:00:00"/>
    <d v="2020-08-19T13:00:00"/>
    <d v="2020-08-19T15:43:39"/>
    <m/>
    <m/>
    <n v="15200"/>
    <s v="MICHAEL JENNINGS"/>
    <s v="Bespoke Metering"/>
    <d v="2020-08-19T00:00:00"/>
    <s v="North East"/>
  </r>
  <r>
    <s v="6031051234"/>
    <n v="5246845"/>
    <s v="SR2 8ND"/>
    <s v="Dual Fuel Install"/>
    <x v="0"/>
    <s v="Fault"/>
    <d v="2020-08-19T09:45:54"/>
    <s v="AM"/>
    <d v="2020-08-19T08:00:00"/>
    <d v="2020-08-19T13:00:00"/>
    <d v="2020-08-19T11:49:26"/>
    <m/>
    <m/>
    <n v="15200"/>
    <s v="MICHAEL JENNINGS"/>
    <s v="Bespoke Metering"/>
    <d v="2020-08-19T00:00:00"/>
    <s v="North East"/>
  </r>
  <r>
    <s v="2395542790"/>
    <n v="2873898"/>
    <s v="SR5 3DS"/>
    <s v="Elec Only Install"/>
    <x v="2"/>
    <m/>
    <d v="2019-12-18T09:15:00"/>
    <s v="PM"/>
    <d v="2020-08-19T12:00:00"/>
    <d v="2020-08-19T17:00:00"/>
    <d v="2020-08-19T11:11:49"/>
    <m/>
    <m/>
    <n v="15200"/>
    <s v="MICHAEL JENNINGS"/>
    <s v="Bespoke Metering"/>
    <d v="2020-08-19T00:00:00"/>
    <s v="North East"/>
  </r>
  <r>
    <s v="7536423301"/>
    <n v="4492670"/>
    <s v="SR5 5QB"/>
    <s v="Dual Fuel Install"/>
    <x v="1"/>
    <m/>
    <d v="2020-07-06T14:57:01"/>
    <s v="AM"/>
    <d v="2020-08-19T08:00:00"/>
    <d v="2020-08-19T13:00:00"/>
    <m/>
    <m/>
    <m/>
    <n v="15200"/>
    <s v="MICHAEL JENNINGS"/>
    <s v="Bespoke Metering"/>
    <d v="2020-08-19T00:00:00"/>
    <s v="North East"/>
  </r>
  <r>
    <s v="9532195319"/>
    <n v="4492593"/>
    <s v="DH5 8DP"/>
    <s v="Dual Fuel Install"/>
    <x v="1"/>
    <m/>
    <d v="2020-07-06T14:21:00"/>
    <s v="PM"/>
    <d v="2020-08-19T12:00:00"/>
    <d v="2020-08-19T17:00:00"/>
    <m/>
    <m/>
    <m/>
    <n v="15200"/>
    <s v="MICHAEL JENNINGS"/>
    <s v="Bespoke Metering"/>
    <d v="2020-08-19T00:00:00"/>
    <s v="North East"/>
  </r>
  <r>
    <s v="1631293470"/>
    <n v="4480804"/>
    <s v="SR5 5QY"/>
    <s v="Dual Fuel Install"/>
    <x v="0"/>
    <m/>
    <d v="2020-07-06T13:51:00"/>
    <s v="AM"/>
    <d v="2020-08-19T08:00:00"/>
    <d v="2020-08-19T13:00:00"/>
    <d v="2020-08-19T09:46:37"/>
    <m/>
    <m/>
    <n v="15200"/>
    <s v="MICHAEL JENNINGS"/>
    <s v="Bespoke Metering"/>
    <d v="2020-08-19T00:00:00"/>
    <s v="North East"/>
  </r>
  <r>
    <s v="8995538744"/>
    <n v="4492584"/>
    <s v="SR5 5QL"/>
    <s v="Dual Fuel Install"/>
    <x v="1"/>
    <m/>
    <d v="2020-07-06T14:17:00"/>
    <s v="PM"/>
    <d v="2020-08-19T12:00:00"/>
    <d v="2020-08-19T17:00:00"/>
    <m/>
    <m/>
    <m/>
    <n v="15200"/>
    <s v="MICHAEL JENNINGS"/>
    <s v="Bespoke Metering"/>
    <d v="2020-08-19T00:00:00"/>
    <s v="North East"/>
  </r>
  <r>
    <s v="8201854253"/>
    <n v="5069570"/>
    <s v="SR8 3QQ"/>
    <s v="Gas Only Install"/>
    <x v="2"/>
    <m/>
    <d v="2020-08-06T09:15:00"/>
    <s v="AM"/>
    <d v="2020-08-19T08:00:00"/>
    <d v="2020-08-19T13:00:00"/>
    <d v="2020-08-19T08:28:44"/>
    <m/>
    <m/>
    <n v="16089"/>
    <s v="MICHAEL SEAMAN"/>
    <s v="Bespoke Metering"/>
    <d v="2020-08-19T00:00:00"/>
    <s v="North East"/>
  </r>
  <r>
    <s v="1112036021"/>
    <n v="5246850"/>
    <s v="DL14 6PD"/>
    <s v="Check Comms"/>
    <x v="0"/>
    <s v="Fault"/>
    <d v="2020-08-18T21:54:40"/>
    <s v="AM"/>
    <d v="2020-08-19T08:00:00"/>
    <d v="2020-08-19T13:00:00"/>
    <d v="2020-08-19T11:39:01"/>
    <m/>
    <m/>
    <n v="16089"/>
    <s v="MICHAEL SEAMAN"/>
    <s v="Bespoke Metering"/>
    <d v="2020-08-19T00:00:00"/>
    <s v="North East"/>
  </r>
  <r>
    <s v="9096118430"/>
    <n v="1014274"/>
    <s v="SR8 5EW"/>
    <s v="Dual Fuel Install"/>
    <x v="2"/>
    <m/>
    <d v="2016-05-14T09:00:00"/>
    <s v="AM"/>
    <d v="2020-08-19T08:00:00"/>
    <d v="2020-08-19T13:00:00"/>
    <d v="2020-08-19T09:10:54"/>
    <m/>
    <m/>
    <n v="16089"/>
    <s v="MICHAEL SEAMAN"/>
    <s v="Bespoke Metering"/>
    <d v="2020-08-19T00:00:00"/>
    <s v="North East"/>
  </r>
  <r>
    <s v="5179733987"/>
    <n v="2976021"/>
    <s v="TS26 8BZ"/>
    <s v="Elec Only Install"/>
    <x v="0"/>
    <m/>
    <d v="2020-03-06T13:50:08"/>
    <s v="PM"/>
    <d v="2020-08-19T12:00:00"/>
    <d v="2020-08-19T17:00:00"/>
    <d v="2020-08-19T10:31:27"/>
    <s v="Customer"/>
    <d v="2020-04-20T08:29:07"/>
    <n v="16089"/>
    <s v="MICHAEL SEAMAN"/>
    <s v="Bespoke Metering"/>
    <d v="2020-08-19T00:00:00"/>
    <s v="North East"/>
  </r>
  <r>
    <s v="2106531701"/>
    <n v="5233391"/>
    <s v="DL4 1DA"/>
    <s v="Dual Fuel Install"/>
    <x v="0"/>
    <s v="Fault"/>
    <d v="2020-08-19T08:51:49"/>
    <s v="AM"/>
    <d v="2020-08-19T08:00:00"/>
    <d v="2020-08-19T13:00:00"/>
    <d v="2020-08-19T13:08:53"/>
    <m/>
    <m/>
    <n v="16089"/>
    <s v="MICHAEL SEAMAN"/>
    <s v="Bespoke Metering"/>
    <d v="2020-08-19T00:00:00"/>
    <s v="North East"/>
  </r>
  <r>
    <s v="5811543539"/>
    <n v="4492585"/>
    <s v="SR7 9LB"/>
    <s v="Elec Only Install"/>
    <x v="1"/>
    <m/>
    <d v="2020-07-06T14:17:01"/>
    <s v="AM"/>
    <d v="2020-08-19T08:00:00"/>
    <d v="2020-08-19T13:00:00"/>
    <m/>
    <m/>
    <m/>
    <n v="16089"/>
    <s v="MICHAEL SEAMAN"/>
    <s v="Bespoke Metering"/>
    <d v="2020-08-19T00:00:00"/>
    <s v="North East"/>
  </r>
  <r>
    <s v="1551952269"/>
    <n v="5233499"/>
    <s v="G45 9AB"/>
    <s v="Gas Only Install"/>
    <x v="0"/>
    <m/>
    <d v="2020-08-18T11:18:14"/>
    <s v="PM"/>
    <d v="2020-08-19T12:00:00"/>
    <d v="2020-08-19T17:00:00"/>
    <d v="2020-08-19T15:00:59"/>
    <m/>
    <m/>
    <n v="16436"/>
    <s v="RICHARD JOHNSON01"/>
    <s v="Bespoke Metering"/>
    <d v="2020-08-19T00:00:00"/>
    <s v="Scotland"/>
  </r>
  <r>
    <s v="7933439123"/>
    <n v="3211357"/>
    <s v="G71 6PT"/>
    <s v="Dual Fuel Install"/>
    <x v="1"/>
    <m/>
    <d v="2020-03-29T09:15:00"/>
    <s v="AM"/>
    <d v="2020-08-19T08:00:00"/>
    <d v="2020-08-19T13:00:00"/>
    <m/>
    <m/>
    <m/>
    <n v="16436"/>
    <s v="RICHARD JOHNSON01"/>
    <s v="Bespoke Metering"/>
    <d v="2020-08-19T00:00:00"/>
    <s v="Scotland"/>
  </r>
  <r>
    <s v="8588109508"/>
    <n v="5069811"/>
    <s v="G21 1SU"/>
    <s v="Check Comms"/>
    <x v="0"/>
    <s v="Fault"/>
    <d v="2020-08-18T13:36:17"/>
    <s v="AM"/>
    <d v="2020-08-19T08:00:00"/>
    <d v="2020-08-19T13:00:00"/>
    <d v="2020-08-19T11:13:25"/>
    <m/>
    <m/>
    <n v="16436"/>
    <s v="RICHARD JOHNSON01"/>
    <s v="Bespoke Metering"/>
    <d v="2020-08-19T00:00:00"/>
    <s v="Scotland"/>
  </r>
  <r>
    <s v="8860545167"/>
    <n v="4584815"/>
    <s v="G75 8JQ"/>
    <s v="Dual Fuel Install"/>
    <x v="1"/>
    <m/>
    <d v="2020-07-13T15:25:00"/>
    <s v="PM"/>
    <d v="2020-08-19T12:00:00"/>
    <d v="2020-08-19T17:00:00"/>
    <m/>
    <m/>
    <m/>
    <n v="16436"/>
    <s v="RICHARD JOHNSON01"/>
    <s v="Bespoke Metering"/>
    <d v="2020-08-19T00:00:00"/>
    <s v="Scotland"/>
  </r>
  <r>
    <s v="7561102410"/>
    <n v="4547393"/>
    <s v="G75 8UN"/>
    <s v="Dual Fuel Install"/>
    <x v="0"/>
    <m/>
    <d v="2020-07-11T13:07:00"/>
    <s v="AM"/>
    <d v="2020-08-19T08:00:00"/>
    <d v="2020-08-19T13:00:00"/>
    <d v="2020-08-19T08:55:33"/>
    <m/>
    <m/>
    <n v="16436"/>
    <s v="RICHARD JOHNSON01"/>
    <s v="Bespoke Metering"/>
    <d v="2020-08-19T00:00:00"/>
    <s v="Scotland"/>
  </r>
  <r>
    <s v="3246224398"/>
    <n v="4584706"/>
    <s v="G78 3EQ"/>
    <s v="Dual Fuel Install"/>
    <x v="0"/>
    <m/>
    <d v="2020-07-13T14:25:01"/>
    <s v="AM"/>
    <d v="2020-08-19T08:00:00"/>
    <d v="2020-08-19T13:00:00"/>
    <d v="2020-08-19T12:53:12"/>
    <m/>
    <m/>
    <n v="16436"/>
    <s v="RICHARD JOHNSON01"/>
    <s v="Bespoke Metering"/>
    <d v="2020-08-19T00:00:00"/>
    <s v="Scotland"/>
  </r>
  <r>
    <s v="8761526980"/>
    <n v="4584716"/>
    <s v="G75 8JW"/>
    <s v="Dual Fuel Install"/>
    <x v="2"/>
    <m/>
    <d v="2020-07-13T14:29:02"/>
    <s v="AM"/>
    <d v="2020-08-19T08:00:00"/>
    <d v="2020-08-19T13:00:00"/>
    <d v="2020-08-19T08:20:15"/>
    <m/>
    <m/>
    <n v="16436"/>
    <s v="RICHARD JOHNSON01"/>
    <s v="Bespoke Metering"/>
    <d v="2020-08-19T00:00:00"/>
    <s v="Scotland"/>
  </r>
  <r>
    <s v="2000006674"/>
    <n v="2432002"/>
    <s v="KY8 4QY"/>
    <s v="Elec Only Install"/>
    <x v="0"/>
    <m/>
    <d v="2019-02-07T09:15:00"/>
    <s v="AM"/>
    <d v="2020-08-19T08:00:00"/>
    <d v="2020-08-19T13:00:00"/>
    <d v="2020-08-19T08:04:11"/>
    <m/>
    <m/>
    <n v="16497"/>
    <s v="SHAUN HENDERSON"/>
    <s v="Bespoke Metering"/>
    <d v="2020-08-19T00:00:00"/>
    <s v="Scotland"/>
  </r>
  <r>
    <s v="6243823745"/>
    <n v="5247979"/>
    <s v="KY5 9HY"/>
    <s v="Gas Only Install"/>
    <x v="0"/>
    <s v="Fault"/>
    <d v="2020-08-19T10:36:22"/>
    <s v="AM"/>
    <d v="2020-08-19T08:00:00"/>
    <d v="2020-08-19T13:00:00"/>
    <d v="2020-08-19T10:38:05"/>
    <m/>
    <m/>
    <n v="16497"/>
    <s v="SHAUN HENDERSON"/>
    <s v="Bespoke Metering"/>
    <d v="2020-08-19T00:00:00"/>
    <s v="Scotland"/>
  </r>
  <r>
    <s v="6243823745"/>
    <n v="4572224"/>
    <s v="KY5 9HY"/>
    <s v="Dual Fuel Install"/>
    <x v="0"/>
    <m/>
    <d v="2020-07-13T11:29:01"/>
    <s v="AM"/>
    <d v="2020-08-19T08:00:00"/>
    <d v="2020-08-19T13:00:00"/>
    <d v="2020-08-19T09:21:54"/>
    <m/>
    <m/>
    <n v="16497"/>
    <s v="SHAUN HENDERSON"/>
    <s v="Bespoke Metering"/>
    <d v="2020-08-19T00:00:00"/>
    <s v="Scotland"/>
  </r>
  <r>
    <s v="5917912792"/>
    <n v="4584898"/>
    <s v="PH1 5QH"/>
    <s v="Dual Fuel Install"/>
    <x v="0"/>
    <m/>
    <d v="2020-07-13T16:29:00"/>
    <s v="PM"/>
    <d v="2020-08-19T12:00:00"/>
    <d v="2020-08-19T17:00:00"/>
    <d v="2020-08-19T13:33:03"/>
    <m/>
    <m/>
    <n v="16497"/>
    <s v="SHAUN HENDERSON"/>
    <s v="Bespoke Metering"/>
    <d v="2020-08-19T00:00:00"/>
    <s v="Scotland"/>
  </r>
  <r>
    <s v="8015545343"/>
    <n v="4572237"/>
    <s v="PH1 5RX"/>
    <s v="Elec Only Install"/>
    <x v="0"/>
    <m/>
    <d v="2020-07-13T11:35:01"/>
    <s v="AM"/>
    <d v="2020-08-19T08:00:00"/>
    <d v="2020-08-19T13:00:00"/>
    <d v="2020-08-19T11:13:00"/>
    <m/>
    <m/>
    <n v="16497"/>
    <s v="SHAUN HENDERSON"/>
    <s v="Bespoke Metering"/>
    <d v="2020-08-19T00:00:00"/>
    <s v="Scotland"/>
  </r>
  <r>
    <s v="3332800448"/>
    <n v="4585365"/>
    <s v="PH1 5NX"/>
    <s v="Elec Only Install"/>
    <x v="0"/>
    <m/>
    <d v="2020-07-14T10:39:01"/>
    <s v="PM"/>
    <d v="2020-08-19T12:00:00"/>
    <d v="2020-08-19T17:00:00"/>
    <d v="2020-08-19T12:41:11"/>
    <m/>
    <m/>
    <n v="16497"/>
    <s v="SHAUN HENDERSON"/>
    <s v="Bespoke Metering"/>
    <d v="2020-08-19T00:00:00"/>
    <s v="Scotland"/>
  </r>
  <r>
    <s v="1120354366"/>
    <n v="4441654"/>
    <s v="NE6 1AT"/>
    <s v="Elec Only Install"/>
    <x v="0"/>
    <m/>
    <d v="2020-07-03T09:00:01"/>
    <s v="AM"/>
    <d v="2020-08-19T08:00:00"/>
    <d v="2020-08-19T13:00:00"/>
    <d v="2020-08-19T08:47:52"/>
    <m/>
    <m/>
    <n v="14881"/>
    <s v="SIMON SNOWDON01"/>
    <s v="Bespoke Metering"/>
    <d v="2020-08-19T00:00:00"/>
    <s v="North East"/>
  </r>
  <r>
    <s v="4685530830"/>
    <n v="4480779"/>
    <s v="NE6 2AG"/>
    <s v="Elec Only Install"/>
    <x v="1"/>
    <m/>
    <d v="2020-07-06T13:37:01"/>
    <s v="AM"/>
    <d v="2020-08-19T08:00:00"/>
    <d v="2020-08-19T13:00:00"/>
    <m/>
    <m/>
    <m/>
    <n v="14881"/>
    <s v="SIMON SNOWDON01"/>
    <s v="Bespoke Metering"/>
    <d v="2020-08-19T00:00:00"/>
    <s v="North East"/>
  </r>
  <r>
    <s v="9486194830"/>
    <n v="5150848"/>
    <s v="G51 3SL"/>
    <s v="Check Comms"/>
    <x v="0"/>
    <m/>
    <d v="2020-08-12T09:00:01"/>
    <s v="AM"/>
    <d v="2020-08-19T08:00:00"/>
    <d v="2020-08-19T13:00:00"/>
    <d v="2020-08-19T11:15:29"/>
    <m/>
    <m/>
    <n v="16504"/>
    <s v="THOMAS LEISK"/>
    <s v="Bespoke Metering"/>
    <d v="2020-08-19T00:00:00"/>
    <s v="Scotland"/>
  </r>
  <r>
    <s v="3809865533"/>
    <n v="5178584"/>
    <s v="PA2 6NH"/>
    <s v="Elec Only Install"/>
    <x v="0"/>
    <m/>
    <d v="2020-08-13T16:23:32"/>
    <s v="AM"/>
    <d v="2020-08-19T08:00:00"/>
    <d v="2020-08-19T13:00:00"/>
    <d v="2020-08-19T08:20:38"/>
    <m/>
    <m/>
    <n v="16504"/>
    <s v="THOMAS LEISK"/>
    <s v="Bespoke Metering"/>
    <d v="2020-08-19T00:00:00"/>
    <s v="Scotland"/>
  </r>
  <r>
    <s v="2277875756"/>
    <n v="5246499"/>
    <s v="G34 0HQ"/>
    <s v="Check Comms"/>
    <x v="0"/>
    <s v="Fault"/>
    <d v="2020-08-18T12:08:24"/>
    <s v="AM"/>
    <d v="2020-08-19T08:00:00"/>
    <d v="2020-08-19T13:00:00"/>
    <d v="2020-08-19T11:49:50"/>
    <m/>
    <m/>
    <n v="16504"/>
    <s v="THOMAS LEISK"/>
    <s v="Bespoke Metering"/>
    <d v="2020-08-19T00:00:00"/>
    <s v="Scotland"/>
  </r>
  <r>
    <s v="9679167413"/>
    <n v="5110206"/>
    <s v="G52 3HA"/>
    <s v="Gas Only Install"/>
    <x v="0"/>
    <m/>
    <d v="2020-08-09T09:15:00"/>
    <s v="AM"/>
    <d v="2020-08-19T08:00:00"/>
    <d v="2020-08-19T13:00:00"/>
    <d v="2020-08-19T10:07:44"/>
    <m/>
    <m/>
    <n v="16504"/>
    <s v="THOMAS LEISK"/>
    <s v="Bespoke Metering"/>
    <d v="2020-08-19T00:00:00"/>
    <s v="Scotland"/>
  </r>
  <r>
    <s v="7595704309"/>
    <n v="4480713"/>
    <s v="G34 0HP"/>
    <s v="Dual Fuel Install"/>
    <x v="0"/>
    <m/>
    <d v="2020-07-06T13:11:01"/>
    <s v="PM"/>
    <d v="2020-08-19T12:00:00"/>
    <d v="2020-08-19T17:00:00"/>
    <d v="2020-08-19T13:06:04"/>
    <m/>
    <m/>
    <n v="16504"/>
    <s v="THOMAS LEISK"/>
    <s v="Bespoke Metering"/>
    <d v="2020-08-19T00:00:00"/>
    <s v="Scotland"/>
  </r>
  <r>
    <s v="7004136363"/>
    <n v="4572094"/>
    <s v="G52 1NA"/>
    <s v="Dual Fuel Install"/>
    <x v="1"/>
    <m/>
    <d v="2020-07-13T10:19:00"/>
    <s v="PM"/>
    <d v="2020-08-19T12:00:00"/>
    <d v="2020-08-19T17:00:00"/>
    <m/>
    <m/>
    <m/>
    <n v="16504"/>
    <s v="THOMAS LEISK"/>
    <s v="Bespoke Metering"/>
    <d v="2020-08-19T00:00:00"/>
    <s v="Scotland"/>
  </r>
  <r>
    <s v="7842059024"/>
    <n v="4506318"/>
    <s v="TS24 8DL"/>
    <s v="Gas Only Install"/>
    <x v="0"/>
    <m/>
    <d v="2020-07-08T08:17:47"/>
    <s v="AM"/>
    <d v="2020-08-19T08:00:00"/>
    <d v="2020-08-19T13:00:00"/>
    <d v="2020-08-19T11:15:17"/>
    <m/>
    <m/>
    <n v="14877"/>
    <s v="TIM BONIFACE01"/>
    <s v="Bespoke Metering"/>
    <d v="2020-08-19T00:00:00"/>
    <s v="North East"/>
  </r>
  <r>
    <s v="9460703783"/>
    <n v="4480641"/>
    <s v="TS23 2DH"/>
    <s v="Dual Fuel Install"/>
    <x v="0"/>
    <m/>
    <d v="2020-07-06T12:35:02"/>
    <s v="AM"/>
    <d v="2020-08-19T08:00:00"/>
    <d v="2020-08-19T13:00:00"/>
    <d v="2020-08-19T08:41:20"/>
    <m/>
    <m/>
    <n v="14877"/>
    <s v="TIM BONIFACE01"/>
    <s v="Bespoke Metering"/>
    <d v="2020-08-19T00:00:00"/>
    <s v="North East"/>
  </r>
  <r>
    <s v="6673334951"/>
    <n v="5083847"/>
    <s v="TS24 0BU"/>
    <s v="Dual Fuel Install"/>
    <x v="2"/>
    <m/>
    <d v="2020-08-07T12:27:36"/>
    <s v="AM"/>
    <d v="2020-08-19T08:00:00"/>
    <d v="2020-08-19T13:00:00"/>
    <m/>
    <s v="Customer"/>
    <d v="2020-08-07T12:36:56"/>
    <n v="14877"/>
    <s v="TIM BONIFACE01"/>
    <s v="Bespoke Metering"/>
    <d v="2020-08-19T00:00:00"/>
    <s v="North East"/>
  </r>
  <r>
    <s v="2824289441"/>
    <n v="5070141"/>
    <s v="TS26 8DS"/>
    <s v="Dual Fuel Install"/>
    <x v="2"/>
    <m/>
    <d v="2020-08-06T14:08:10"/>
    <s v="AM"/>
    <d v="2020-08-19T08:00:00"/>
    <d v="2020-08-19T13:00:00"/>
    <m/>
    <s v="Customer"/>
    <d v="2020-08-18T10:44:21"/>
    <n v="14877"/>
    <s v="TIM BONIFACE01"/>
    <s v="Bespoke Metering"/>
    <d v="2020-08-19T00:00:00"/>
    <s v="North East"/>
  </r>
  <r>
    <s v="2140306616"/>
    <n v="5027587"/>
    <s v="TS24 8LN"/>
    <s v="Dual Fuel Install"/>
    <x v="2"/>
    <m/>
    <d v="2020-08-03T09:00:01"/>
    <s v="AM"/>
    <d v="2020-08-19T08:00:00"/>
    <d v="2020-08-19T13:00:00"/>
    <m/>
    <m/>
    <m/>
    <n v="14877"/>
    <s v="TIM BONIFACE01"/>
    <s v="Bespoke Metering"/>
    <d v="2020-08-19T00:00:00"/>
    <s v="North East"/>
  </r>
  <r>
    <s v="2243418128"/>
    <n v="4935573"/>
    <s v="TS24 8EE"/>
    <s v="Dual Fuel Install"/>
    <x v="0"/>
    <m/>
    <d v="2020-07-27T13:23:00"/>
    <s v="AM"/>
    <d v="2020-08-19T08:00:00"/>
    <d v="2020-08-19T13:00:00"/>
    <d v="2020-08-19T12:19:06"/>
    <s v="Supplier"/>
    <d v="2020-08-03T10:41:03"/>
    <n v="14877"/>
    <s v="TIM BONIFACE01"/>
    <s v="Bespoke Metering"/>
    <d v="2020-08-19T00:00:00"/>
    <s v="North East"/>
  </r>
  <r>
    <s v="7331887167"/>
    <n v="4428017"/>
    <s v="SR8 4AN"/>
    <s v="Dual Fuel Install"/>
    <x v="0"/>
    <s v="Fault"/>
    <d v="2020-08-19T17:28:47"/>
    <s v="PM"/>
    <d v="2020-08-19T12:00:00"/>
    <d v="2020-08-19T17:00:00"/>
    <d v="2020-08-19T14:13:28"/>
    <s v="Customer"/>
    <d v="2020-07-02T11:24:42"/>
    <n v="14877"/>
    <s v="TIM BONIFACE01"/>
    <s v="Bespoke Metering"/>
    <d v="2020-08-19T00:00:00"/>
    <s v="North Ea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showDataTips="0" useAutoFormatting="1" rowGrandTotals="0" colGrandTotals="0" itemPrintTitles="1" createdVersion="6" indent="0" showHeaders="0" outline="1" outlineData="1" multipleFieldFilters="0">
  <location ref="A3:E4" firstHeaderRow="0" firstDataRow="1" firstDataCol="1"/>
  <pivotFields count="18"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10">
        <item x="2"/>
        <item x="3"/>
        <item x="1"/>
        <item x="0"/>
        <item m="1" x="8"/>
        <item m="1" x="7"/>
        <item m="1" x="6"/>
        <item m="1" x="5"/>
        <item m="1" x="4"/>
        <item t="default"/>
      </items>
    </pivotField>
    <pivotField subtotalTop="0" showAll="0"/>
    <pivotField numFmtId="22" subtotalTop="0" showAll="0"/>
    <pivotField subtotalTop="0" showAll="0"/>
    <pivotField numFmtId="22" subtotalTop="0" showAll="0"/>
    <pivotField numFmtId="22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22"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Count of JOB_STATU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89022059-A5A3-4783-8476-FAC68D6BD73D}" autoFormatId="16" applyNumberFormats="0" applyBorderFormats="0" applyFontFormats="0" applyPatternFormats="0" applyAlignmentFormats="0" applyWidthHeightFormats="0">
  <queryTableRefresh nextId="21" unboundColumnsRight="1">
    <queryTableFields count="9">
      <queryTableField id="2" name="'Aborted'" tableColumnId="35"/>
      <queryTableField id="3" name="'Booked'" tableColumnId="36"/>
      <queryTableField id="4" name="'Cancelled'" tableColumnId="37"/>
      <queryTableField id="5" name="'Completed'" tableColumnId="38"/>
      <queryTableField id="6" name="'No Access'" tableColumnId="39"/>
      <queryTableField id="7" name="'Not Yet Booked'" tableColumnId="40"/>
      <queryTableField id="8" name="'On Route'" tableColumnId="41"/>
      <queryTableField id="9" name="'On Site'" tableColumnId="42"/>
      <queryTableField id="10" dataBound="0" tableColumnId="4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0000000}" autoFormatId="16" applyNumberFormats="0" applyBorderFormats="0" applyFontFormats="0" applyPatternFormats="0" applyAlignmentFormats="0" applyWidthHeightFormats="0">
  <queryTableRefresh nextId="19">
    <queryTableFields count="18">
      <queryTableField id="1" name="CUSTOMER_ID" tableColumnId="1"/>
      <queryTableField id="2" name="JOB_ID" tableColumnId="2"/>
      <queryTableField id="3" name="POST_CODE" tableColumnId="3"/>
      <queryTableField id="4" name="JOB_TYPE" tableColumnId="4"/>
      <queryTableField id="5" name="JOB_STATUS" tableColumnId="5"/>
      <queryTableField id="6" name="FAULT" tableColumnId="6"/>
      <queryTableField id="7" name="JOB_BOOKED" tableColumnId="7"/>
      <queryTableField id="8" name="APPOINTMENT_TIME" tableColumnId="8"/>
      <queryTableField id="9" name="SCHEDULE_START_TIME" tableColumnId="9"/>
      <queryTableField id="10" name="SCHEDULE_END_TIME" tableColumnId="10"/>
      <queryTableField id="11" name="ON_SITE_TIME" tableColumnId="11"/>
      <queryTableField id="12" name="CANCELLED_BY" tableColumnId="12"/>
      <queryTableField id="13" name="CANCELLED_TIME" tableColumnId="13"/>
      <queryTableField id="14" name="ENGINEER_ID" tableColumnId="14"/>
      <queryTableField id="15" name="ENGINEER" tableColumnId="15"/>
      <queryTableField id="16" name="COMPANY_NAME" tableColumnId="16"/>
      <queryTableField id="17" name="SCHEDULE_DATE" tableColumnId="17"/>
      <queryTableField id="18" name="REGION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1000000}" autoFormatId="16" applyNumberFormats="0" applyBorderFormats="0" applyFontFormats="0" applyPatternFormats="0" applyAlignmentFormats="0" applyWidthHeightFormats="0">
  <queryTableRefresh nextId="19">
    <queryTableFields count="18">
      <queryTableField id="1" name="CUSTOMER_ID" tableColumnId="1"/>
      <queryTableField id="2" name="JOB_ID" tableColumnId="2"/>
      <queryTableField id="3" name="POST_CODE" tableColumnId="3"/>
      <queryTableField id="4" name="JOB_TYPE" tableColumnId="4"/>
      <queryTableField id="5" name="JOB_STATUS" tableColumnId="5"/>
      <queryTableField id="6" name="FAULT" tableColumnId="6"/>
      <queryTableField id="7" name="JOB_BOOKED" tableColumnId="7"/>
      <queryTableField id="8" name="APPOINTMENT_TIME" tableColumnId="8"/>
      <queryTableField id="9" name="SCHEDULE_START_TIME" tableColumnId="9"/>
      <queryTableField id="10" name="SCHEDULE_END_TIME" tableColumnId="10"/>
      <queryTableField id="11" name="ON_SITE_TIME" tableColumnId="11"/>
      <queryTableField id="12" name="CANCELLED_BY" tableColumnId="12"/>
      <queryTableField id="13" name="CANCELLED_TIME" tableColumnId="13"/>
      <queryTableField id="14" name="ENGINEER_ID" tableColumnId="14"/>
      <queryTableField id="15" name="ENGINEER" tableColumnId="15"/>
      <queryTableField id="16" name="COMPANY_NAME" tableColumnId="16"/>
      <queryTableField id="17" name="SCHEDULE_DATE" tableColumnId="17"/>
      <queryTableField id="18" name="REGION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2000000}" autoFormatId="16" applyNumberFormats="0" applyBorderFormats="0" applyFontFormats="0" applyPatternFormats="0" applyAlignmentFormats="0" applyWidthHeightFormats="0">
  <queryTableRefresh nextId="21">
    <queryTableFields count="18">
      <queryTableField id="1" name="CUSTOMER_ID" tableColumnId="1"/>
      <queryTableField id="2" name="JOB_ID" tableColumnId="2"/>
      <queryTableField id="3" name="POST_CODE" tableColumnId="3"/>
      <queryTableField id="4" name="JOB_TYPE" tableColumnId="4"/>
      <queryTableField id="5" name="JOB_STATUS" tableColumnId="5"/>
      <queryTableField id="6" name="FAULT" tableColumnId="6"/>
      <queryTableField id="7" name="JOB_BOOKED" tableColumnId="7"/>
      <queryTableField id="8" name="APPOINTMENT_TIME" tableColumnId="8"/>
      <queryTableField id="17" name="SCHEDULE_DATE" tableColumnId="17"/>
      <queryTableField id="9" name="SCHEDULE_START_TIME" tableColumnId="9"/>
      <queryTableField id="10" name="SCHEDULE_END_TIME" tableColumnId="10"/>
      <queryTableField id="11" name="ON_SITE_TIME" tableColumnId="11"/>
      <queryTableField id="12" name="CANCELLED_BY" tableColumnId="12"/>
      <queryTableField id="13" name="CANCELLED_TIME" tableColumnId="13"/>
      <queryTableField id="14" name="ENGINEER_ID" tableColumnId="14"/>
      <queryTableField id="15" name="ENGINEER" tableColumnId="15"/>
      <queryTableField id="16" name="COMPANY_NAME" tableColumnId="16"/>
      <queryTableField id="20" name="REGION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4F37B4-67E5-4587-8E69-D3CEFF0F162F}" name="Table_ExternalData_1118" displayName="Table_ExternalData_1118" ref="A2:I4" tableType="queryTable" totalsRowCount="1" headerRowDxfId="29">
  <autoFilter ref="A2:I3" xr:uid="{1E8CB46E-AAE4-4D69-8DA1-80496DCA82E2}"/>
  <tableColumns count="9">
    <tableColumn id="35" xr3:uid="{920A09C2-6BBC-4EEE-B946-66517F952228}" uniqueName="35" name="'Aborted'" totalsRowFunction="sum" queryTableFieldId="2" dataDxfId="28"/>
    <tableColumn id="36" xr3:uid="{B4739DD8-C32F-4866-8400-1F8509F7344B}" uniqueName="36" name="'Booked'" totalsRowFunction="sum" queryTableFieldId="3" dataDxfId="27"/>
    <tableColumn id="37" xr3:uid="{A0FE7F97-8001-4D16-8440-FF0D6633C68F}" uniqueName="37" name="'Cancelled'" totalsRowFunction="sum" queryTableFieldId="4" dataDxfId="26"/>
    <tableColumn id="38" xr3:uid="{CB0C03A9-4644-4531-819B-5466F1C4D088}" uniqueName="38" name="'Completed'" totalsRowFunction="sum" queryTableFieldId="5" dataDxfId="25"/>
    <tableColumn id="39" xr3:uid="{6D69CB1A-9D18-4A59-A2B3-40EA86BA4B70}" uniqueName="39" name="'No Access'" totalsRowFunction="sum" queryTableFieldId="6" dataDxfId="24"/>
    <tableColumn id="40" xr3:uid="{8A299CD1-DA79-4FEF-B472-82786D65FCD2}" uniqueName="40" name="'Not Yet Booked'" totalsRowFunction="sum" queryTableFieldId="7" dataDxfId="23"/>
    <tableColumn id="41" xr3:uid="{4FC57CDA-E2B9-4BC2-A9D1-4A4646D8B894}" uniqueName="41" name="'On Route'" totalsRowFunction="sum" queryTableFieldId="8" dataDxfId="22"/>
    <tableColumn id="42" xr3:uid="{DCD4B72D-F560-4CB4-A9CE-3BF7164F334D}" uniqueName="42" name="'On Site'" totalsRowFunction="count" queryTableFieldId="9" dataDxfId="21"/>
    <tableColumn id="43" xr3:uid="{DC203A95-A033-455B-BDB8-89F64A4D1E9C}" uniqueName="43" name="Grand Total" totalsRowFunction="sum" queryTableFieldId="10" dataDxfId="20">
      <calculatedColumnFormula>SUM(Table_ExternalData_1118[[#This Row],[''Aborted'']:[''On Site'']])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xternalData_1" displayName="Table_ExternalData_1" ref="A1:R6" tableType="queryTable" totalsRowShown="0">
  <autoFilter ref="A1:R6" xr:uid="{D20D665A-2C70-4339-BA4D-91EABEC08B93}"/>
  <sortState xmlns:xlrd2="http://schemas.microsoft.com/office/spreadsheetml/2017/richdata2" ref="A2:R6">
    <sortCondition ref="O1:O178"/>
  </sortState>
  <tableColumns count="18">
    <tableColumn id="1" xr3:uid="{00000000-0010-0000-0000-000001000000}" uniqueName="1" name="CUSTOMER_ID" queryTableFieldId="1"/>
    <tableColumn id="2" xr3:uid="{00000000-0010-0000-0000-000002000000}" uniqueName="2" name="JOB_ID" queryTableFieldId="2"/>
    <tableColumn id="3" xr3:uid="{00000000-0010-0000-0000-000003000000}" uniqueName="3" name="POST_CODE" queryTableFieldId="3"/>
    <tableColumn id="4" xr3:uid="{00000000-0010-0000-0000-000004000000}" uniqueName="4" name="JOB_TYPE" queryTableFieldId="4"/>
    <tableColumn id="5" xr3:uid="{00000000-0010-0000-0000-000005000000}" uniqueName="5" name="JOB_STATUS" queryTableFieldId="5"/>
    <tableColumn id="6" xr3:uid="{00000000-0010-0000-0000-000006000000}" uniqueName="6" name="FAULT" queryTableFieldId="6"/>
    <tableColumn id="7" xr3:uid="{00000000-0010-0000-0000-000007000000}" uniqueName="7" name="JOB_BOOKED" queryTableFieldId="7" dataDxfId="19"/>
    <tableColumn id="8" xr3:uid="{00000000-0010-0000-0000-000008000000}" uniqueName="8" name="APPOINTMENT_TIME" queryTableFieldId="8"/>
    <tableColumn id="9" xr3:uid="{00000000-0010-0000-0000-000009000000}" uniqueName="9" name="SCHEDULE_START_TIME" queryTableFieldId="9" dataDxfId="18"/>
    <tableColumn id="10" xr3:uid="{00000000-0010-0000-0000-00000A000000}" uniqueName="10" name="SCHEDULE_END_TIME" queryTableFieldId="10" dataDxfId="17"/>
    <tableColumn id="11" xr3:uid="{00000000-0010-0000-0000-00000B000000}" uniqueName="11" name="ON_SITE_TIME" queryTableFieldId="11" dataDxfId="16"/>
    <tableColumn id="12" xr3:uid="{00000000-0010-0000-0000-00000C000000}" uniqueName="12" name="CANCELLED_BY" queryTableFieldId="12"/>
    <tableColumn id="13" xr3:uid="{00000000-0010-0000-0000-00000D000000}" uniqueName="13" name="CANCELLED_TIME" queryTableFieldId="13" dataDxfId="15"/>
    <tableColumn id="14" xr3:uid="{00000000-0010-0000-0000-00000E000000}" uniqueName="14" name="ENGINEER_ID" queryTableFieldId="14"/>
    <tableColumn id="15" xr3:uid="{00000000-0010-0000-0000-00000F000000}" uniqueName="15" name="ENGINEER" queryTableFieldId="15"/>
    <tableColumn id="16" xr3:uid="{00000000-0010-0000-0000-000010000000}" uniqueName="16" name="COMPANY_NAME" queryTableFieldId="16"/>
    <tableColumn id="17" xr3:uid="{00000000-0010-0000-0000-000011000000}" uniqueName="17" name="SCHEDULE_DATE" queryTableFieldId="17" dataDxfId="14"/>
    <tableColumn id="18" xr3:uid="{B4D97E84-A9BB-48C4-AFE0-01FF23FCD869}" uniqueName="18" name="REGION" queryTableFieldId="18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ExternalData_13" displayName="Table_ExternalData_13" ref="A1:R2" tableType="queryTable" insertRow="1" totalsRowShown="0">
  <autoFilter ref="A1:R2" xr:uid="{19D2FBDB-7388-4F61-A8F8-4E0BE0BEF87F}"/>
  <tableColumns count="18">
    <tableColumn id="1" xr3:uid="{00000000-0010-0000-0100-000001000000}" uniqueName="1" name="CUSTOMER_ID" queryTableFieldId="1"/>
    <tableColumn id="2" xr3:uid="{00000000-0010-0000-0100-000002000000}" uniqueName="2" name="JOB_ID" queryTableFieldId="2"/>
    <tableColumn id="3" xr3:uid="{00000000-0010-0000-0100-000003000000}" uniqueName="3" name="POST_CODE" queryTableFieldId="3"/>
    <tableColumn id="4" xr3:uid="{00000000-0010-0000-0100-000004000000}" uniqueName="4" name="JOB_TYPE" queryTableFieldId="4"/>
    <tableColumn id="5" xr3:uid="{00000000-0010-0000-0100-000005000000}" uniqueName="5" name="JOB_STATUS" queryTableFieldId="5"/>
    <tableColumn id="6" xr3:uid="{00000000-0010-0000-0100-000006000000}" uniqueName="6" name="FAULT" queryTableFieldId="6"/>
    <tableColumn id="7" xr3:uid="{00000000-0010-0000-0100-000007000000}" uniqueName="7" name="JOB_BOOKED" queryTableFieldId="7" dataDxfId="12"/>
    <tableColumn id="8" xr3:uid="{00000000-0010-0000-0100-000008000000}" uniqueName="8" name="APPOINTMENT_TIME" queryTableFieldId="8"/>
    <tableColumn id="9" xr3:uid="{00000000-0010-0000-0100-000009000000}" uniqueName="9" name="SCHEDULE_START_TIME" queryTableFieldId="9" dataDxfId="11"/>
    <tableColumn id="10" xr3:uid="{00000000-0010-0000-0100-00000A000000}" uniqueName="10" name="SCHEDULE_END_TIME" queryTableFieldId="10" dataDxfId="10"/>
    <tableColumn id="11" xr3:uid="{00000000-0010-0000-0100-00000B000000}" uniqueName="11" name="ON_SITE_TIME" queryTableFieldId="11" dataDxfId="9"/>
    <tableColumn id="12" xr3:uid="{00000000-0010-0000-0100-00000C000000}" uniqueName="12" name="CANCELLED_BY" queryTableFieldId="12"/>
    <tableColumn id="13" xr3:uid="{00000000-0010-0000-0100-00000D000000}" uniqueName="13" name="CANCELLED_TIME" queryTableFieldId="13" dataDxfId="8"/>
    <tableColumn id="14" xr3:uid="{00000000-0010-0000-0100-00000E000000}" uniqueName="14" name="ENGINEER_ID" queryTableFieldId="14"/>
    <tableColumn id="15" xr3:uid="{00000000-0010-0000-0100-00000F000000}" uniqueName="15" name="ENGINEER" queryTableFieldId="15"/>
    <tableColumn id="16" xr3:uid="{00000000-0010-0000-0100-000010000000}" uniqueName="16" name="COMPANY_NAME" queryTableFieldId="16"/>
    <tableColumn id="17" xr3:uid="{00000000-0010-0000-0100-000011000000}" uniqueName="17" name="SCHEDULE_DATE" queryTableFieldId="17" dataDxfId="7"/>
    <tableColumn id="18" xr3:uid="{BF37FE9B-E4DB-4E4E-8C32-7214E0686281}" uniqueName="18" name="REGION" queryTableFieldId="18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ExternalData_14" displayName="Table_ExternalData_14" ref="A1:R507" tableType="queryTable" totalsRowShown="0">
  <autoFilter ref="A1:R507" xr:uid="{9EB66D1C-5ADC-4ACD-86D3-2F54720A7DF2}"/>
  <tableColumns count="18">
    <tableColumn id="1" xr3:uid="{00000000-0010-0000-0200-000001000000}" uniqueName="1" name="CUSTOMER_ID" queryTableFieldId="1"/>
    <tableColumn id="2" xr3:uid="{00000000-0010-0000-0200-000002000000}" uniqueName="2" name="JOB_ID" queryTableFieldId="2"/>
    <tableColumn id="3" xr3:uid="{00000000-0010-0000-0200-000003000000}" uniqueName="3" name="POST_CODE" queryTableFieldId="3"/>
    <tableColumn id="4" xr3:uid="{00000000-0010-0000-0200-000004000000}" uniqueName="4" name="JOB_TYPE" queryTableFieldId="4"/>
    <tableColumn id="5" xr3:uid="{00000000-0010-0000-0200-000005000000}" uniqueName="5" name="JOB_STATUS" queryTableFieldId="5"/>
    <tableColumn id="6" xr3:uid="{00000000-0010-0000-0200-000006000000}" uniqueName="6" name="FAULT" queryTableFieldId="6"/>
    <tableColumn id="7" xr3:uid="{00000000-0010-0000-0200-000007000000}" uniqueName="7" name="JOB_BOOKED" queryTableFieldId="7" dataDxfId="5"/>
    <tableColumn id="8" xr3:uid="{00000000-0010-0000-0200-000008000000}" uniqueName="8" name="APPOINTMENT_TIME" queryTableFieldId="8"/>
    <tableColumn id="17" xr3:uid="{00000000-0010-0000-0200-000011000000}" uniqueName="17" name="SCHEDULE_DATE" queryTableFieldId="17" dataDxfId="4"/>
    <tableColumn id="9" xr3:uid="{00000000-0010-0000-0200-000009000000}" uniqueName="9" name="SCHEDULE_START_TIME" queryTableFieldId="9" dataDxfId="3"/>
    <tableColumn id="10" xr3:uid="{00000000-0010-0000-0200-00000A000000}" uniqueName="10" name="SCHEDULE_END_TIME" queryTableFieldId="10" dataDxfId="2"/>
    <tableColumn id="11" xr3:uid="{00000000-0010-0000-0200-00000B000000}" uniqueName="11" name="ON_SITE_TIME" queryTableFieldId="11" dataDxfId="1"/>
    <tableColumn id="12" xr3:uid="{00000000-0010-0000-0200-00000C000000}" uniqueName="12" name="CANCELLED_BY" queryTableFieldId="12"/>
    <tableColumn id="13" xr3:uid="{00000000-0010-0000-0200-00000D000000}" uniqueName="13" name="CANCELLED_TIME" queryTableFieldId="13" dataDxfId="0"/>
    <tableColumn id="14" xr3:uid="{00000000-0010-0000-0200-00000E000000}" uniqueName="14" name="ENGINEER_ID" queryTableFieldId="14"/>
    <tableColumn id="15" xr3:uid="{00000000-0010-0000-0200-00000F000000}" uniqueName="15" name="ENGINEER" queryTableFieldId="15"/>
    <tableColumn id="16" xr3:uid="{00000000-0010-0000-0200-000010000000}" uniqueName="16" name="COMPANY_NAME" queryTableFieldId="16"/>
    <tableColumn id="18" xr3:uid="{18FC656C-9FFE-402A-9962-C80A384257D8}" uniqueName="18" name="REGION" queryTableField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E4"/>
  <sheetViews>
    <sheetView workbookViewId="0">
      <selection activeCell="D24" sqref="D24"/>
    </sheetView>
  </sheetViews>
  <sheetFormatPr defaultRowHeight="15" x14ac:dyDescent="0.25"/>
  <cols>
    <col min="1" max="1" width="19.140625" bestFit="1" customWidth="1"/>
    <col min="2" max="2" width="10.140625" bestFit="1" customWidth="1"/>
    <col min="3" max="3" width="9.7109375" bestFit="1" customWidth="1"/>
    <col min="4" max="4" width="9.140625" bestFit="1" customWidth="1"/>
    <col min="5" max="5" width="10.28515625" bestFit="1" customWidth="1"/>
    <col min="6" max="6" width="7" bestFit="1" customWidth="1"/>
    <col min="7" max="9" width="7.42578125" bestFit="1" customWidth="1"/>
  </cols>
  <sheetData>
    <row r="3" spans="1:5" x14ac:dyDescent="0.25">
      <c r="B3" t="s">
        <v>22</v>
      </c>
      <c r="C3" t="s">
        <v>138</v>
      </c>
      <c r="D3" t="s">
        <v>21</v>
      </c>
      <c r="E3" t="s">
        <v>17</v>
      </c>
    </row>
    <row r="4" spans="1:5" x14ac:dyDescent="0.25">
      <c r="A4" t="s">
        <v>28</v>
      </c>
      <c r="B4" s="2">
        <v>26</v>
      </c>
      <c r="C4" s="2">
        <v>1</v>
      </c>
      <c r="D4" s="2">
        <v>25</v>
      </c>
      <c r="E4" s="2">
        <v>72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370D-4DE9-4B6A-812A-1E326E6156A6}">
  <dimension ref="A1:S31207"/>
  <sheetViews>
    <sheetView zoomScaleNormal="100" workbookViewId="0">
      <selection activeCell="A30" sqref="A30"/>
    </sheetView>
  </sheetViews>
  <sheetFormatPr defaultRowHeight="15" x14ac:dyDescent="0.25"/>
  <cols>
    <col min="1" max="1" width="21.28515625" bestFit="1" customWidth="1"/>
    <col min="2" max="2" width="11.7109375" style="2" bestFit="1" customWidth="1"/>
    <col min="3" max="3" width="11.28515625" style="2" bestFit="1" customWidth="1"/>
    <col min="4" max="4" width="13.28515625" style="2" bestFit="1" customWidth="1"/>
    <col min="5" max="5" width="14.28515625" style="2" bestFit="1" customWidth="1"/>
    <col min="6" max="6" width="13.28515625" style="2" bestFit="1" customWidth="1"/>
    <col min="7" max="7" width="18.42578125" style="2" bestFit="1" customWidth="1"/>
    <col min="8" max="8" width="12.7109375" style="2" bestFit="1" customWidth="1"/>
    <col min="9" max="9" width="10.7109375" style="2" bestFit="1" customWidth="1"/>
    <col min="10" max="12" width="81.28515625" customWidth="1"/>
    <col min="13" max="13" width="30.7109375" customWidth="1"/>
    <col min="14" max="14" width="14.42578125" customWidth="1"/>
    <col min="15" max="15" width="15.42578125" customWidth="1"/>
    <col min="16" max="16" width="14.28515625" customWidth="1"/>
    <col min="17" max="17" width="21.28515625" style="7" customWidth="1"/>
    <col min="18" max="18" width="18.5703125" style="7" customWidth="1"/>
    <col min="19" max="19" width="21.28515625" style="7" customWidth="1"/>
    <col min="20" max="20" width="27" bestFit="1" customWidth="1"/>
    <col min="21" max="21" width="22.28515625" bestFit="1" customWidth="1"/>
    <col min="22" max="22" width="22" bestFit="1" customWidth="1"/>
    <col min="23" max="23" width="25.5703125" bestFit="1" customWidth="1"/>
    <col min="24" max="24" width="10.7109375" bestFit="1" customWidth="1"/>
    <col min="26" max="26" width="81.28515625" bestFit="1" customWidth="1"/>
    <col min="27" max="27" width="28.42578125" bestFit="1" customWidth="1"/>
    <col min="30" max="30" width="81.28515625" customWidth="1"/>
    <col min="34" max="34" width="15.5703125" customWidth="1"/>
  </cols>
  <sheetData>
    <row r="1" spans="1:19" x14ac:dyDescent="0.25">
      <c r="A1" s="4" t="s">
        <v>28</v>
      </c>
      <c r="B1" s="4"/>
      <c r="C1" s="4"/>
      <c r="D1" s="4"/>
      <c r="E1" s="4"/>
      <c r="F1" s="4"/>
      <c r="G1" s="4"/>
      <c r="H1" s="4"/>
      <c r="I1" s="4"/>
    </row>
    <row r="2" spans="1:19" ht="30" x14ac:dyDescent="0.25">
      <c r="A2" s="6" t="s">
        <v>35</v>
      </c>
      <c r="B2" s="6" t="s">
        <v>36</v>
      </c>
      <c r="C2" s="6" t="s">
        <v>37</v>
      </c>
      <c r="D2" s="6" t="s">
        <v>38</v>
      </c>
      <c r="E2" s="6" t="s">
        <v>39</v>
      </c>
      <c r="F2" s="6" t="s">
        <v>40</v>
      </c>
      <c r="G2" s="6" t="s">
        <v>41</v>
      </c>
      <c r="H2" s="6" t="s">
        <v>42</v>
      </c>
      <c r="I2" s="5" t="s">
        <v>34</v>
      </c>
      <c r="Q2"/>
      <c r="R2"/>
      <c r="S2"/>
    </row>
    <row r="3" spans="1:19" x14ac:dyDescent="0.25">
      <c r="A3" s="2">
        <v>0</v>
      </c>
      <c r="B3" s="2">
        <v>1</v>
      </c>
      <c r="C3" s="2">
        <v>0</v>
      </c>
      <c r="D3" s="2">
        <v>4</v>
      </c>
      <c r="E3" s="2">
        <v>0</v>
      </c>
      <c r="F3" s="2">
        <v>0</v>
      </c>
      <c r="G3" s="2">
        <v>0</v>
      </c>
      <c r="H3" s="2">
        <v>0</v>
      </c>
      <c r="I3" s="2">
        <f>SUM(Table_ExternalData_1118[[#This Row],[''Aborted'']:[''On Site'']])</f>
        <v>5</v>
      </c>
      <c r="Q3"/>
      <c r="R3"/>
      <c r="S3"/>
    </row>
    <row r="4" spans="1:19" x14ac:dyDescent="0.25">
      <c r="A4">
        <f>SUBTOTAL(109,Table_ExternalData_1118[''Aborted''])</f>
        <v>0</v>
      </c>
      <c r="B4">
        <f>SUBTOTAL(109,Table_ExternalData_1118[''Booked''])</f>
        <v>1</v>
      </c>
      <c r="C4">
        <f>SUBTOTAL(109,Table_ExternalData_1118[''Cancelled''])</f>
        <v>0</v>
      </c>
      <c r="D4">
        <f>SUBTOTAL(109,Table_ExternalData_1118[''Completed''])</f>
        <v>4</v>
      </c>
      <c r="E4">
        <f>SUBTOTAL(109,Table_ExternalData_1118[''No Access''])</f>
        <v>0</v>
      </c>
      <c r="F4">
        <f>SUBTOTAL(109,Table_ExternalData_1118[''Not Yet Booked''])</f>
        <v>0</v>
      </c>
      <c r="G4">
        <f>SUBTOTAL(109,Table_ExternalData_1118[''On Route''])</f>
        <v>0</v>
      </c>
      <c r="H4">
        <f>SUBTOTAL(103,Table_ExternalData_1118[''On Site''])</f>
        <v>1</v>
      </c>
      <c r="I4">
        <f>SUBTOTAL(109,Table_ExternalData_1118[Grand Total])</f>
        <v>5</v>
      </c>
      <c r="Q4"/>
      <c r="R4"/>
      <c r="S4"/>
    </row>
    <row r="5" spans="1:19" x14ac:dyDescent="0.25">
      <c r="Q5"/>
      <c r="R5"/>
      <c r="S5"/>
    </row>
    <row r="6" spans="1:19" x14ac:dyDescent="0.25">
      <c r="Q6"/>
      <c r="R6"/>
      <c r="S6"/>
    </row>
    <row r="7" spans="1:19" x14ac:dyDescent="0.25">
      <c r="Q7"/>
      <c r="R7"/>
      <c r="S7"/>
    </row>
    <row r="8" spans="1:19" x14ac:dyDescent="0.25">
      <c r="Q8"/>
      <c r="R8"/>
      <c r="S8"/>
    </row>
    <row r="9" spans="1:19" x14ac:dyDescent="0.25">
      <c r="Q9"/>
      <c r="R9"/>
      <c r="S9"/>
    </row>
    <row r="10" spans="1:19" x14ac:dyDescent="0.25">
      <c r="Q10"/>
      <c r="R10"/>
      <c r="S10"/>
    </row>
    <row r="11" spans="1:19" x14ac:dyDescent="0.25">
      <c r="Q11"/>
      <c r="R11"/>
      <c r="S11"/>
    </row>
    <row r="12" spans="1:19" x14ac:dyDescent="0.25">
      <c r="Q12"/>
      <c r="R12"/>
      <c r="S12"/>
    </row>
    <row r="13" spans="1:19" x14ac:dyDescent="0.25">
      <c r="Q13"/>
      <c r="R13"/>
      <c r="S13"/>
    </row>
    <row r="14" spans="1:19" x14ac:dyDescent="0.25">
      <c r="Q14"/>
      <c r="R14"/>
      <c r="S14"/>
    </row>
    <row r="15" spans="1:19" x14ac:dyDescent="0.25">
      <c r="Q15"/>
      <c r="R15"/>
      <c r="S15"/>
    </row>
    <row r="16" spans="1:19" x14ac:dyDescent="0.25">
      <c r="Q16"/>
      <c r="R16"/>
      <c r="S16"/>
    </row>
    <row r="17" spans="17:19" x14ac:dyDescent="0.25">
      <c r="Q17"/>
      <c r="R17"/>
      <c r="S17"/>
    </row>
    <row r="18" spans="17:19" x14ac:dyDescent="0.25">
      <c r="Q18"/>
      <c r="R18"/>
      <c r="S18"/>
    </row>
    <row r="19" spans="17:19" x14ac:dyDescent="0.25">
      <c r="Q19"/>
      <c r="R19"/>
      <c r="S19"/>
    </row>
    <row r="20" spans="17:19" x14ac:dyDescent="0.25">
      <c r="Q20"/>
      <c r="R20"/>
      <c r="S20"/>
    </row>
    <row r="21" spans="17:19" x14ac:dyDescent="0.25">
      <c r="Q21"/>
      <c r="R21"/>
      <c r="S21"/>
    </row>
    <row r="22" spans="17:19" x14ac:dyDescent="0.25">
      <c r="Q22"/>
      <c r="R22"/>
      <c r="S22"/>
    </row>
    <row r="23" spans="17:19" x14ac:dyDescent="0.25">
      <c r="Q23"/>
      <c r="R23"/>
      <c r="S23"/>
    </row>
    <row r="24" spans="17:19" x14ac:dyDescent="0.25">
      <c r="Q24"/>
      <c r="R24"/>
      <c r="S24"/>
    </row>
    <row r="25" spans="17:19" x14ac:dyDescent="0.25">
      <c r="Q25"/>
      <c r="R25"/>
      <c r="S25"/>
    </row>
    <row r="26" spans="17:19" x14ac:dyDescent="0.25">
      <c r="Q26"/>
      <c r="R26"/>
      <c r="S26"/>
    </row>
    <row r="27" spans="17:19" x14ac:dyDescent="0.25">
      <c r="Q27"/>
      <c r="R27"/>
      <c r="S27"/>
    </row>
    <row r="28" spans="17:19" x14ac:dyDescent="0.25">
      <c r="Q28"/>
      <c r="R28"/>
      <c r="S28"/>
    </row>
    <row r="29" spans="17:19" x14ac:dyDescent="0.25">
      <c r="Q29"/>
      <c r="R29"/>
      <c r="S29"/>
    </row>
    <row r="30" spans="17:19" x14ac:dyDescent="0.25">
      <c r="Q30"/>
      <c r="R30"/>
      <c r="S30"/>
    </row>
    <row r="31" spans="17:19" x14ac:dyDescent="0.25">
      <c r="Q31"/>
      <c r="R31"/>
      <c r="S31"/>
    </row>
    <row r="32" spans="17:19" x14ac:dyDescent="0.25">
      <c r="Q32"/>
      <c r="R32"/>
      <c r="S32"/>
    </row>
    <row r="33" spans="17:19" x14ac:dyDescent="0.25">
      <c r="Q33"/>
      <c r="R33"/>
      <c r="S33"/>
    </row>
    <row r="34" spans="17:19" x14ac:dyDescent="0.25">
      <c r="Q34"/>
      <c r="R34"/>
      <c r="S34"/>
    </row>
    <row r="35" spans="17:19" x14ac:dyDescent="0.25">
      <c r="Q35"/>
      <c r="R35"/>
      <c r="S35"/>
    </row>
    <row r="36" spans="17:19" x14ac:dyDescent="0.25">
      <c r="Q36"/>
      <c r="R36"/>
      <c r="S36"/>
    </row>
    <row r="37" spans="17:19" x14ac:dyDescent="0.25">
      <c r="Q37"/>
      <c r="R37"/>
      <c r="S37"/>
    </row>
    <row r="38" spans="17:19" x14ac:dyDescent="0.25">
      <c r="Q38"/>
      <c r="R38"/>
      <c r="S38"/>
    </row>
    <row r="39" spans="17:19" x14ac:dyDescent="0.25">
      <c r="Q39"/>
      <c r="R39"/>
      <c r="S39"/>
    </row>
    <row r="40" spans="17:19" x14ac:dyDescent="0.25">
      <c r="Q40"/>
      <c r="R40"/>
      <c r="S40"/>
    </row>
    <row r="41" spans="17:19" x14ac:dyDescent="0.25">
      <c r="Q41"/>
      <c r="R41"/>
      <c r="S41"/>
    </row>
    <row r="42" spans="17:19" x14ac:dyDescent="0.25">
      <c r="Q42"/>
      <c r="R42"/>
      <c r="S42"/>
    </row>
    <row r="43" spans="17:19" x14ac:dyDescent="0.25">
      <c r="Q43"/>
      <c r="R43"/>
      <c r="S43"/>
    </row>
    <row r="44" spans="17:19" x14ac:dyDescent="0.25">
      <c r="Q44"/>
      <c r="R44"/>
      <c r="S44"/>
    </row>
    <row r="45" spans="17:19" x14ac:dyDescent="0.25">
      <c r="Q45"/>
      <c r="R45"/>
      <c r="S45"/>
    </row>
    <row r="46" spans="17:19" x14ac:dyDescent="0.25">
      <c r="Q46"/>
      <c r="R46"/>
      <c r="S46"/>
    </row>
    <row r="47" spans="17:19" x14ac:dyDescent="0.25">
      <c r="Q47"/>
      <c r="R47"/>
      <c r="S47"/>
    </row>
    <row r="48" spans="17:19" x14ac:dyDescent="0.25">
      <c r="Q48"/>
      <c r="R48"/>
      <c r="S48"/>
    </row>
    <row r="49" spans="17:19" x14ac:dyDescent="0.25">
      <c r="Q49"/>
      <c r="R49"/>
      <c r="S49"/>
    </row>
    <row r="50" spans="17:19" x14ac:dyDescent="0.25">
      <c r="Q50"/>
      <c r="R50"/>
      <c r="S50"/>
    </row>
    <row r="51" spans="17:19" x14ac:dyDescent="0.25">
      <c r="Q51"/>
      <c r="R51"/>
      <c r="S51"/>
    </row>
    <row r="52" spans="17:19" x14ac:dyDescent="0.25">
      <c r="Q52"/>
      <c r="R52"/>
      <c r="S52"/>
    </row>
    <row r="53" spans="17:19" x14ac:dyDescent="0.25">
      <c r="Q53"/>
      <c r="R53"/>
      <c r="S53"/>
    </row>
    <row r="54" spans="17:19" x14ac:dyDescent="0.25">
      <c r="Q54"/>
      <c r="R54"/>
      <c r="S54"/>
    </row>
    <row r="55" spans="17:19" x14ac:dyDescent="0.25">
      <c r="Q55"/>
      <c r="R55"/>
      <c r="S55"/>
    </row>
    <row r="56" spans="17:19" x14ac:dyDescent="0.25">
      <c r="Q56"/>
      <c r="R56"/>
      <c r="S56"/>
    </row>
    <row r="57" spans="17:19" x14ac:dyDescent="0.25">
      <c r="Q57"/>
      <c r="R57"/>
      <c r="S57"/>
    </row>
    <row r="58" spans="17:19" x14ac:dyDescent="0.25">
      <c r="Q58"/>
      <c r="R58"/>
      <c r="S58"/>
    </row>
    <row r="59" spans="17:19" x14ac:dyDescent="0.25">
      <c r="Q59"/>
      <c r="R59"/>
      <c r="S59"/>
    </row>
    <row r="60" spans="17:19" x14ac:dyDescent="0.25">
      <c r="Q60"/>
      <c r="R60"/>
      <c r="S60"/>
    </row>
    <row r="61" spans="17:19" x14ac:dyDescent="0.25">
      <c r="Q61"/>
      <c r="R61"/>
      <c r="S61"/>
    </row>
    <row r="62" spans="17:19" x14ac:dyDescent="0.25">
      <c r="Q62"/>
      <c r="R62"/>
      <c r="S62"/>
    </row>
    <row r="63" spans="17:19" x14ac:dyDescent="0.25">
      <c r="Q63"/>
      <c r="R63"/>
      <c r="S63"/>
    </row>
    <row r="64" spans="17:19" x14ac:dyDescent="0.25">
      <c r="Q64"/>
      <c r="R64"/>
      <c r="S64"/>
    </row>
    <row r="65" spans="17:19" x14ac:dyDescent="0.25">
      <c r="Q65"/>
      <c r="R65"/>
      <c r="S65"/>
    </row>
    <row r="66" spans="17:19" x14ac:dyDescent="0.25">
      <c r="Q66"/>
      <c r="R66"/>
      <c r="S66"/>
    </row>
    <row r="67" spans="17:19" x14ac:dyDescent="0.25">
      <c r="Q67"/>
      <c r="R67"/>
      <c r="S67"/>
    </row>
    <row r="68" spans="17:19" x14ac:dyDescent="0.25">
      <c r="Q68"/>
      <c r="R68"/>
      <c r="S68"/>
    </row>
    <row r="69" spans="17:19" x14ac:dyDescent="0.25">
      <c r="Q69"/>
      <c r="R69"/>
      <c r="S69"/>
    </row>
    <row r="70" spans="17:19" x14ac:dyDescent="0.25">
      <c r="Q70"/>
      <c r="R70"/>
      <c r="S70"/>
    </row>
    <row r="71" spans="17:19" x14ac:dyDescent="0.25">
      <c r="Q71"/>
      <c r="R71"/>
      <c r="S71"/>
    </row>
    <row r="72" spans="17:19" x14ac:dyDescent="0.25">
      <c r="Q72"/>
      <c r="R72"/>
      <c r="S72"/>
    </row>
    <row r="73" spans="17:19" x14ac:dyDescent="0.25">
      <c r="Q73"/>
      <c r="R73"/>
      <c r="S73"/>
    </row>
    <row r="74" spans="17:19" x14ac:dyDescent="0.25">
      <c r="Q74"/>
      <c r="R74"/>
      <c r="S74"/>
    </row>
    <row r="75" spans="17:19" x14ac:dyDescent="0.25">
      <c r="Q75"/>
      <c r="R75"/>
      <c r="S75"/>
    </row>
    <row r="76" spans="17:19" x14ac:dyDescent="0.25">
      <c r="Q76"/>
      <c r="R76"/>
      <c r="S76"/>
    </row>
    <row r="77" spans="17:19" x14ac:dyDescent="0.25">
      <c r="Q77"/>
      <c r="R77"/>
      <c r="S77"/>
    </row>
    <row r="78" spans="17:19" x14ac:dyDescent="0.25">
      <c r="Q78"/>
      <c r="R78"/>
      <c r="S78"/>
    </row>
    <row r="79" spans="17:19" x14ac:dyDescent="0.25">
      <c r="Q79"/>
      <c r="R79"/>
      <c r="S79"/>
    </row>
    <row r="80" spans="17:19" x14ac:dyDescent="0.25">
      <c r="Q80"/>
      <c r="R80"/>
      <c r="S80"/>
    </row>
    <row r="81" spans="17:19" x14ac:dyDescent="0.25">
      <c r="Q81"/>
      <c r="R81"/>
      <c r="S81"/>
    </row>
    <row r="82" spans="17:19" x14ac:dyDescent="0.25">
      <c r="Q82"/>
      <c r="R82"/>
      <c r="S82"/>
    </row>
    <row r="83" spans="17:19" x14ac:dyDescent="0.25">
      <c r="Q83"/>
      <c r="R83"/>
      <c r="S83"/>
    </row>
    <row r="84" spans="17:19" x14ac:dyDescent="0.25">
      <c r="Q84"/>
      <c r="R84"/>
      <c r="S84"/>
    </row>
    <row r="85" spans="17:19" x14ac:dyDescent="0.25">
      <c r="Q85"/>
      <c r="R85"/>
      <c r="S85"/>
    </row>
    <row r="86" spans="17:19" x14ac:dyDescent="0.25">
      <c r="Q86"/>
      <c r="R86"/>
      <c r="S86"/>
    </row>
    <row r="87" spans="17:19" x14ac:dyDescent="0.25">
      <c r="Q87"/>
      <c r="R87"/>
      <c r="S87"/>
    </row>
    <row r="88" spans="17:19" x14ac:dyDescent="0.25">
      <c r="Q88"/>
      <c r="R88"/>
      <c r="S88"/>
    </row>
    <row r="89" spans="17:19" x14ac:dyDescent="0.25">
      <c r="Q89"/>
      <c r="R89"/>
      <c r="S89"/>
    </row>
    <row r="90" spans="17:19" x14ac:dyDescent="0.25">
      <c r="Q90"/>
      <c r="R90"/>
      <c r="S90"/>
    </row>
    <row r="91" spans="17:19" x14ac:dyDescent="0.25">
      <c r="Q91"/>
      <c r="R91"/>
      <c r="S91"/>
    </row>
    <row r="92" spans="17:19" x14ac:dyDescent="0.25">
      <c r="Q92"/>
      <c r="R92"/>
      <c r="S92"/>
    </row>
    <row r="93" spans="17:19" x14ac:dyDescent="0.25">
      <c r="Q93"/>
      <c r="R93"/>
      <c r="S93"/>
    </row>
    <row r="94" spans="17:19" x14ac:dyDescent="0.25">
      <c r="Q94"/>
      <c r="R94"/>
      <c r="S94"/>
    </row>
    <row r="95" spans="17:19" x14ac:dyDescent="0.25">
      <c r="Q95"/>
      <c r="R95"/>
      <c r="S95"/>
    </row>
    <row r="96" spans="17:19" x14ac:dyDescent="0.25">
      <c r="Q96"/>
      <c r="R96"/>
      <c r="S96"/>
    </row>
    <row r="97" spans="17:19" x14ac:dyDescent="0.25">
      <c r="Q97"/>
      <c r="R97"/>
      <c r="S97"/>
    </row>
    <row r="98" spans="17:19" x14ac:dyDescent="0.25">
      <c r="Q98"/>
      <c r="R98"/>
      <c r="S98"/>
    </row>
    <row r="99" spans="17:19" x14ac:dyDescent="0.25">
      <c r="Q99"/>
      <c r="R99"/>
      <c r="S99"/>
    </row>
    <row r="100" spans="17:19" x14ac:dyDescent="0.25">
      <c r="Q100"/>
      <c r="R100"/>
      <c r="S100"/>
    </row>
    <row r="101" spans="17:19" x14ac:dyDescent="0.25">
      <c r="Q101"/>
      <c r="R101"/>
      <c r="S101"/>
    </row>
    <row r="102" spans="17:19" x14ac:dyDescent="0.25">
      <c r="Q102"/>
      <c r="R102"/>
      <c r="S102"/>
    </row>
    <row r="103" spans="17:19" x14ac:dyDescent="0.25">
      <c r="Q103"/>
      <c r="R103"/>
      <c r="S103"/>
    </row>
    <row r="104" spans="17:19" x14ac:dyDescent="0.25">
      <c r="Q104"/>
      <c r="R104"/>
      <c r="S104"/>
    </row>
    <row r="105" spans="17:19" x14ac:dyDescent="0.25">
      <c r="Q105"/>
      <c r="R105"/>
      <c r="S105"/>
    </row>
    <row r="106" spans="17:19" x14ac:dyDescent="0.25">
      <c r="Q106"/>
      <c r="R106"/>
      <c r="S106"/>
    </row>
    <row r="107" spans="17:19" x14ac:dyDescent="0.25">
      <c r="Q107"/>
      <c r="R107"/>
      <c r="S107"/>
    </row>
    <row r="108" spans="17:19" x14ac:dyDescent="0.25">
      <c r="Q108"/>
      <c r="R108"/>
      <c r="S108"/>
    </row>
    <row r="109" spans="17:19" x14ac:dyDescent="0.25">
      <c r="Q109"/>
      <c r="R109"/>
      <c r="S109"/>
    </row>
    <row r="110" spans="17:19" x14ac:dyDescent="0.25">
      <c r="Q110"/>
      <c r="R110"/>
      <c r="S110"/>
    </row>
    <row r="111" spans="17:19" x14ac:dyDescent="0.25">
      <c r="Q111"/>
      <c r="R111"/>
      <c r="S111"/>
    </row>
    <row r="112" spans="17:19" x14ac:dyDescent="0.25">
      <c r="Q112"/>
      <c r="R112"/>
      <c r="S112"/>
    </row>
    <row r="113" spans="17:19" x14ac:dyDescent="0.25">
      <c r="Q113"/>
      <c r="R113"/>
      <c r="S113"/>
    </row>
    <row r="114" spans="17:19" x14ac:dyDescent="0.25">
      <c r="Q114"/>
      <c r="R114"/>
      <c r="S114"/>
    </row>
    <row r="115" spans="17:19" x14ac:dyDescent="0.25">
      <c r="Q115"/>
      <c r="R115"/>
      <c r="S115"/>
    </row>
    <row r="116" spans="17:19" x14ac:dyDescent="0.25">
      <c r="Q116"/>
      <c r="R116"/>
      <c r="S116"/>
    </row>
    <row r="117" spans="17:19" x14ac:dyDescent="0.25">
      <c r="Q117"/>
      <c r="R117"/>
      <c r="S117"/>
    </row>
    <row r="118" spans="17:19" x14ac:dyDescent="0.25">
      <c r="Q118"/>
      <c r="R118"/>
      <c r="S118"/>
    </row>
    <row r="119" spans="17:19" x14ac:dyDescent="0.25">
      <c r="Q119"/>
      <c r="R119"/>
      <c r="S119"/>
    </row>
    <row r="120" spans="17:19" x14ac:dyDescent="0.25">
      <c r="Q120"/>
      <c r="R120"/>
      <c r="S120"/>
    </row>
    <row r="121" spans="17:19" x14ac:dyDescent="0.25">
      <c r="Q121"/>
      <c r="R121"/>
      <c r="S121"/>
    </row>
    <row r="122" spans="17:19" x14ac:dyDescent="0.25">
      <c r="Q122"/>
      <c r="R122"/>
      <c r="S122"/>
    </row>
    <row r="123" spans="17:19" x14ac:dyDescent="0.25">
      <c r="Q123"/>
      <c r="R123"/>
      <c r="S123"/>
    </row>
    <row r="124" spans="17:19" x14ac:dyDescent="0.25">
      <c r="Q124"/>
      <c r="R124"/>
      <c r="S124"/>
    </row>
    <row r="125" spans="17:19" x14ac:dyDescent="0.25">
      <c r="Q125"/>
      <c r="R125"/>
      <c r="S125"/>
    </row>
    <row r="126" spans="17:19" x14ac:dyDescent="0.25">
      <c r="Q126"/>
      <c r="R126"/>
      <c r="S126"/>
    </row>
    <row r="127" spans="17:19" x14ac:dyDescent="0.25">
      <c r="Q127"/>
      <c r="R127"/>
      <c r="S127"/>
    </row>
    <row r="128" spans="17:19" x14ac:dyDescent="0.25">
      <c r="Q128"/>
      <c r="R128"/>
      <c r="S128"/>
    </row>
    <row r="129" spans="17:19" x14ac:dyDescent="0.25">
      <c r="Q129"/>
      <c r="R129"/>
      <c r="S129"/>
    </row>
    <row r="130" spans="17:19" x14ac:dyDescent="0.25">
      <c r="Q130"/>
      <c r="R130"/>
      <c r="S130"/>
    </row>
    <row r="131" spans="17:19" x14ac:dyDescent="0.25">
      <c r="Q131"/>
      <c r="R131"/>
      <c r="S131"/>
    </row>
    <row r="132" spans="17:19" x14ac:dyDescent="0.25">
      <c r="Q132"/>
      <c r="R132"/>
      <c r="S132"/>
    </row>
    <row r="133" spans="17:19" x14ac:dyDescent="0.25">
      <c r="Q133"/>
      <c r="R133"/>
      <c r="S133"/>
    </row>
    <row r="134" spans="17:19" x14ac:dyDescent="0.25">
      <c r="Q134"/>
      <c r="R134"/>
      <c r="S134"/>
    </row>
    <row r="135" spans="17:19" x14ac:dyDescent="0.25">
      <c r="Q135"/>
      <c r="R135"/>
      <c r="S135"/>
    </row>
    <row r="136" spans="17:19" x14ac:dyDescent="0.25">
      <c r="Q136"/>
      <c r="R136"/>
      <c r="S136"/>
    </row>
    <row r="137" spans="17:19" x14ac:dyDescent="0.25">
      <c r="Q137"/>
      <c r="R137"/>
      <c r="S137"/>
    </row>
    <row r="138" spans="17:19" x14ac:dyDescent="0.25">
      <c r="Q138"/>
      <c r="R138"/>
      <c r="S138"/>
    </row>
    <row r="139" spans="17:19" x14ac:dyDescent="0.25">
      <c r="Q139"/>
      <c r="R139"/>
      <c r="S139"/>
    </row>
    <row r="140" spans="17:19" x14ac:dyDescent="0.25">
      <c r="Q140"/>
      <c r="R140"/>
      <c r="S140"/>
    </row>
    <row r="141" spans="17:19" x14ac:dyDescent="0.25">
      <c r="Q141"/>
      <c r="R141"/>
      <c r="S141"/>
    </row>
    <row r="142" spans="17:19" x14ac:dyDescent="0.25">
      <c r="Q142"/>
      <c r="R142"/>
      <c r="S142"/>
    </row>
    <row r="143" spans="17:19" x14ac:dyDescent="0.25">
      <c r="Q143"/>
      <c r="R143"/>
      <c r="S143"/>
    </row>
    <row r="144" spans="17:19" x14ac:dyDescent="0.25">
      <c r="Q144"/>
      <c r="R144"/>
      <c r="S144"/>
    </row>
    <row r="145" spans="17:19" x14ac:dyDescent="0.25">
      <c r="Q145"/>
      <c r="R145"/>
      <c r="S145"/>
    </row>
    <row r="146" spans="17:19" x14ac:dyDescent="0.25">
      <c r="Q146"/>
      <c r="R146"/>
      <c r="S146"/>
    </row>
    <row r="147" spans="17:19" x14ac:dyDescent="0.25">
      <c r="Q147"/>
      <c r="R147"/>
      <c r="S147"/>
    </row>
    <row r="148" spans="17:19" x14ac:dyDescent="0.25">
      <c r="Q148"/>
      <c r="R148"/>
      <c r="S148"/>
    </row>
    <row r="149" spans="17:19" x14ac:dyDescent="0.25">
      <c r="Q149"/>
      <c r="R149"/>
      <c r="S149"/>
    </row>
    <row r="150" spans="17:19" x14ac:dyDescent="0.25">
      <c r="Q150"/>
      <c r="R150"/>
      <c r="S150"/>
    </row>
    <row r="151" spans="17:19" x14ac:dyDescent="0.25">
      <c r="Q151"/>
      <c r="R151"/>
      <c r="S151"/>
    </row>
    <row r="152" spans="17:19" x14ac:dyDescent="0.25">
      <c r="Q152"/>
      <c r="R152"/>
      <c r="S152"/>
    </row>
    <row r="153" spans="17:19" x14ac:dyDescent="0.25">
      <c r="Q153"/>
      <c r="R153"/>
      <c r="S153"/>
    </row>
    <row r="154" spans="17:19" x14ac:dyDescent="0.25">
      <c r="Q154"/>
      <c r="R154"/>
      <c r="S154"/>
    </row>
    <row r="155" spans="17:19" x14ac:dyDescent="0.25">
      <c r="Q155"/>
      <c r="R155"/>
      <c r="S155"/>
    </row>
    <row r="156" spans="17:19" x14ac:dyDescent="0.25">
      <c r="Q156"/>
      <c r="R156"/>
      <c r="S156"/>
    </row>
    <row r="157" spans="17:19" x14ac:dyDescent="0.25">
      <c r="Q157"/>
      <c r="R157"/>
      <c r="S157"/>
    </row>
    <row r="158" spans="17:19" x14ac:dyDescent="0.25">
      <c r="Q158"/>
      <c r="R158"/>
      <c r="S158"/>
    </row>
    <row r="159" spans="17:19" x14ac:dyDescent="0.25">
      <c r="Q159"/>
      <c r="R159"/>
      <c r="S159"/>
    </row>
    <row r="160" spans="17:19" x14ac:dyDescent="0.25">
      <c r="Q160"/>
      <c r="R160"/>
      <c r="S160"/>
    </row>
    <row r="161" spans="17:19" x14ac:dyDescent="0.25">
      <c r="Q161"/>
      <c r="R161"/>
      <c r="S161"/>
    </row>
    <row r="162" spans="17:19" x14ac:dyDescent="0.25">
      <c r="Q162"/>
      <c r="R162"/>
      <c r="S162"/>
    </row>
    <row r="163" spans="17:19" x14ac:dyDescent="0.25">
      <c r="Q163"/>
      <c r="R163"/>
      <c r="S163"/>
    </row>
    <row r="164" spans="17:19" x14ac:dyDescent="0.25">
      <c r="Q164"/>
      <c r="R164"/>
      <c r="S164"/>
    </row>
    <row r="165" spans="17:19" x14ac:dyDescent="0.25">
      <c r="Q165"/>
      <c r="R165"/>
      <c r="S165"/>
    </row>
    <row r="166" spans="17:19" x14ac:dyDescent="0.25">
      <c r="Q166"/>
      <c r="R166"/>
      <c r="S166"/>
    </row>
    <row r="167" spans="17:19" x14ac:dyDescent="0.25">
      <c r="Q167"/>
      <c r="R167"/>
      <c r="S167"/>
    </row>
    <row r="168" spans="17:19" x14ac:dyDescent="0.25">
      <c r="Q168"/>
      <c r="R168"/>
      <c r="S168"/>
    </row>
    <row r="169" spans="17:19" x14ac:dyDescent="0.25">
      <c r="Q169"/>
      <c r="R169"/>
      <c r="S169"/>
    </row>
    <row r="170" spans="17:19" x14ac:dyDescent="0.25">
      <c r="Q170"/>
      <c r="R170"/>
      <c r="S170"/>
    </row>
    <row r="171" spans="17:19" x14ac:dyDescent="0.25">
      <c r="Q171"/>
      <c r="R171"/>
      <c r="S171"/>
    </row>
    <row r="172" spans="17:19" x14ac:dyDescent="0.25">
      <c r="Q172"/>
      <c r="R172"/>
      <c r="S172"/>
    </row>
    <row r="173" spans="17:19" x14ac:dyDescent="0.25">
      <c r="Q173"/>
      <c r="R173"/>
      <c r="S173"/>
    </row>
    <row r="174" spans="17:19" x14ac:dyDescent="0.25">
      <c r="Q174"/>
      <c r="R174"/>
      <c r="S174"/>
    </row>
    <row r="175" spans="17:19" x14ac:dyDescent="0.25">
      <c r="Q175"/>
      <c r="R175"/>
      <c r="S175"/>
    </row>
    <row r="176" spans="17:19" x14ac:dyDescent="0.25">
      <c r="Q176"/>
      <c r="R176"/>
      <c r="S176"/>
    </row>
    <row r="177" spans="17:19" x14ac:dyDescent="0.25">
      <c r="Q177"/>
      <c r="R177"/>
      <c r="S177"/>
    </row>
    <row r="178" spans="17:19" x14ac:dyDescent="0.25">
      <c r="Q178"/>
      <c r="R178"/>
      <c r="S178"/>
    </row>
    <row r="179" spans="17:19" x14ac:dyDescent="0.25">
      <c r="Q179"/>
      <c r="R179"/>
      <c r="S179"/>
    </row>
    <row r="180" spans="17:19" x14ac:dyDescent="0.25">
      <c r="Q180"/>
      <c r="R180"/>
      <c r="S180"/>
    </row>
    <row r="181" spans="17:19" x14ac:dyDescent="0.25">
      <c r="Q181"/>
      <c r="R181"/>
      <c r="S181"/>
    </row>
    <row r="182" spans="17:19" x14ac:dyDescent="0.25">
      <c r="Q182"/>
      <c r="R182"/>
      <c r="S182"/>
    </row>
    <row r="183" spans="17:19" x14ac:dyDescent="0.25">
      <c r="Q183"/>
      <c r="R183"/>
      <c r="S183"/>
    </row>
    <row r="184" spans="17:19" x14ac:dyDescent="0.25">
      <c r="Q184"/>
      <c r="R184"/>
      <c r="S184"/>
    </row>
    <row r="185" spans="17:19" x14ac:dyDescent="0.25">
      <c r="Q185"/>
      <c r="R185"/>
      <c r="S185"/>
    </row>
    <row r="186" spans="17:19" x14ac:dyDescent="0.25">
      <c r="Q186"/>
      <c r="R186"/>
      <c r="S186"/>
    </row>
    <row r="187" spans="17:19" x14ac:dyDescent="0.25">
      <c r="Q187"/>
      <c r="R187"/>
      <c r="S187"/>
    </row>
    <row r="188" spans="17:19" x14ac:dyDescent="0.25">
      <c r="Q188"/>
      <c r="R188"/>
      <c r="S188"/>
    </row>
    <row r="189" spans="17:19" x14ac:dyDescent="0.25">
      <c r="Q189"/>
      <c r="R189"/>
      <c r="S189"/>
    </row>
    <row r="190" spans="17:19" x14ac:dyDescent="0.25">
      <c r="Q190"/>
      <c r="R190"/>
      <c r="S190"/>
    </row>
    <row r="191" spans="17:19" x14ac:dyDescent="0.25">
      <c r="Q191"/>
      <c r="R191"/>
      <c r="S191"/>
    </row>
    <row r="192" spans="17:19" x14ac:dyDescent="0.25">
      <c r="Q192"/>
      <c r="R192"/>
      <c r="S192"/>
    </row>
    <row r="193" spans="17:19" x14ac:dyDescent="0.25">
      <c r="Q193"/>
      <c r="R193"/>
      <c r="S193"/>
    </row>
    <row r="194" spans="17:19" x14ac:dyDescent="0.25">
      <c r="Q194"/>
      <c r="R194"/>
      <c r="S194"/>
    </row>
    <row r="195" spans="17:19" x14ac:dyDescent="0.25">
      <c r="Q195"/>
      <c r="R195"/>
      <c r="S195"/>
    </row>
    <row r="196" spans="17:19" x14ac:dyDescent="0.25">
      <c r="Q196"/>
      <c r="R196"/>
      <c r="S196"/>
    </row>
    <row r="197" spans="17:19" x14ac:dyDescent="0.25">
      <c r="Q197"/>
      <c r="R197"/>
      <c r="S197"/>
    </row>
    <row r="198" spans="17:19" x14ac:dyDescent="0.25">
      <c r="Q198"/>
      <c r="R198"/>
      <c r="S198"/>
    </row>
    <row r="199" spans="17:19" x14ac:dyDescent="0.25">
      <c r="Q199"/>
      <c r="R199"/>
      <c r="S199"/>
    </row>
    <row r="200" spans="17:19" x14ac:dyDescent="0.25">
      <c r="Q200"/>
      <c r="R200"/>
      <c r="S200"/>
    </row>
    <row r="201" spans="17:19" x14ac:dyDescent="0.25">
      <c r="Q201"/>
      <c r="R201"/>
      <c r="S201"/>
    </row>
    <row r="202" spans="17:19" x14ac:dyDescent="0.25">
      <c r="Q202"/>
      <c r="R202"/>
      <c r="S202"/>
    </row>
    <row r="203" spans="17:19" x14ac:dyDescent="0.25">
      <c r="Q203"/>
      <c r="R203"/>
      <c r="S203"/>
    </row>
    <row r="204" spans="17:19" x14ac:dyDescent="0.25">
      <c r="Q204"/>
      <c r="R204"/>
      <c r="S204"/>
    </row>
    <row r="205" spans="17:19" x14ac:dyDescent="0.25">
      <c r="Q205"/>
      <c r="R205"/>
      <c r="S205"/>
    </row>
    <row r="206" spans="17:19" x14ac:dyDescent="0.25">
      <c r="Q206"/>
      <c r="R206"/>
      <c r="S206"/>
    </row>
    <row r="207" spans="17:19" x14ac:dyDescent="0.25">
      <c r="Q207"/>
      <c r="R207"/>
      <c r="S207"/>
    </row>
    <row r="208" spans="17:19" x14ac:dyDescent="0.25">
      <c r="Q208"/>
      <c r="R208"/>
      <c r="S208"/>
    </row>
    <row r="209" spans="17:19" x14ac:dyDescent="0.25">
      <c r="Q209"/>
      <c r="R209"/>
      <c r="S209"/>
    </row>
    <row r="210" spans="17:19" x14ac:dyDescent="0.25">
      <c r="Q210"/>
      <c r="R210"/>
      <c r="S210"/>
    </row>
    <row r="211" spans="17:19" x14ac:dyDescent="0.25">
      <c r="Q211"/>
      <c r="R211"/>
      <c r="S211"/>
    </row>
    <row r="212" spans="17:19" x14ac:dyDescent="0.25">
      <c r="Q212"/>
      <c r="R212"/>
      <c r="S212"/>
    </row>
    <row r="213" spans="17:19" x14ac:dyDescent="0.25">
      <c r="Q213"/>
      <c r="R213"/>
      <c r="S213"/>
    </row>
    <row r="214" spans="17:19" x14ac:dyDescent="0.25">
      <c r="Q214"/>
      <c r="R214"/>
      <c r="S214"/>
    </row>
    <row r="215" spans="17:19" x14ac:dyDescent="0.25">
      <c r="Q215"/>
      <c r="R215"/>
      <c r="S215"/>
    </row>
    <row r="216" spans="17:19" x14ac:dyDescent="0.25">
      <c r="Q216"/>
      <c r="R216"/>
      <c r="S216"/>
    </row>
    <row r="217" spans="17:19" x14ac:dyDescent="0.25">
      <c r="Q217"/>
      <c r="R217"/>
      <c r="S217"/>
    </row>
    <row r="218" spans="17:19" x14ac:dyDescent="0.25">
      <c r="Q218"/>
      <c r="R218"/>
      <c r="S218"/>
    </row>
    <row r="219" spans="17:19" x14ac:dyDescent="0.25">
      <c r="Q219"/>
      <c r="R219"/>
      <c r="S219"/>
    </row>
    <row r="220" spans="17:19" x14ac:dyDescent="0.25">
      <c r="Q220"/>
      <c r="R220"/>
      <c r="S220"/>
    </row>
    <row r="221" spans="17:19" x14ac:dyDescent="0.25">
      <c r="Q221"/>
      <c r="R221"/>
      <c r="S221"/>
    </row>
    <row r="222" spans="17:19" x14ac:dyDescent="0.25">
      <c r="Q222"/>
      <c r="R222"/>
      <c r="S222"/>
    </row>
    <row r="223" spans="17:19" x14ac:dyDescent="0.25">
      <c r="Q223"/>
      <c r="R223"/>
      <c r="S223"/>
    </row>
    <row r="224" spans="17:19" x14ac:dyDescent="0.25">
      <c r="Q224"/>
      <c r="R224"/>
      <c r="S224"/>
    </row>
    <row r="225" spans="17:19" x14ac:dyDescent="0.25">
      <c r="Q225"/>
      <c r="R225"/>
      <c r="S225"/>
    </row>
    <row r="226" spans="17:19" x14ac:dyDescent="0.25">
      <c r="Q226"/>
      <c r="R226"/>
      <c r="S226"/>
    </row>
    <row r="227" spans="17:19" x14ac:dyDescent="0.25">
      <c r="Q227"/>
      <c r="R227"/>
      <c r="S227"/>
    </row>
    <row r="228" spans="17:19" x14ac:dyDescent="0.25">
      <c r="Q228"/>
      <c r="R228"/>
      <c r="S228"/>
    </row>
    <row r="229" spans="17:19" x14ac:dyDescent="0.25">
      <c r="Q229"/>
      <c r="R229"/>
      <c r="S229"/>
    </row>
    <row r="230" spans="17:19" x14ac:dyDescent="0.25">
      <c r="Q230"/>
      <c r="R230"/>
      <c r="S230"/>
    </row>
    <row r="231" spans="17:19" x14ac:dyDescent="0.25">
      <c r="Q231"/>
      <c r="R231"/>
      <c r="S231"/>
    </row>
    <row r="232" spans="17:19" x14ac:dyDescent="0.25">
      <c r="Q232"/>
      <c r="R232"/>
      <c r="S232"/>
    </row>
    <row r="233" spans="17:19" x14ac:dyDescent="0.25">
      <c r="Q233"/>
      <c r="R233"/>
      <c r="S233"/>
    </row>
    <row r="234" spans="17:19" x14ac:dyDescent="0.25">
      <c r="Q234"/>
      <c r="R234"/>
      <c r="S234"/>
    </row>
    <row r="235" spans="17:19" x14ac:dyDescent="0.25">
      <c r="Q235"/>
      <c r="R235"/>
      <c r="S235"/>
    </row>
    <row r="236" spans="17:19" x14ac:dyDescent="0.25">
      <c r="Q236"/>
      <c r="R236"/>
      <c r="S236"/>
    </row>
    <row r="237" spans="17:19" x14ac:dyDescent="0.25">
      <c r="Q237"/>
      <c r="R237"/>
      <c r="S237"/>
    </row>
    <row r="238" spans="17:19" x14ac:dyDescent="0.25">
      <c r="Q238"/>
      <c r="R238"/>
      <c r="S238"/>
    </row>
    <row r="239" spans="17:19" x14ac:dyDescent="0.25">
      <c r="Q239"/>
      <c r="R239"/>
      <c r="S239"/>
    </row>
    <row r="240" spans="17:19" x14ac:dyDescent="0.25">
      <c r="Q240"/>
      <c r="R240"/>
      <c r="S240"/>
    </row>
    <row r="241" spans="17:19" x14ac:dyDescent="0.25">
      <c r="Q241"/>
      <c r="R241"/>
      <c r="S241"/>
    </row>
    <row r="242" spans="17:19" x14ac:dyDescent="0.25">
      <c r="Q242"/>
      <c r="R242"/>
      <c r="S242"/>
    </row>
    <row r="243" spans="17:19" x14ac:dyDescent="0.25">
      <c r="Q243"/>
      <c r="R243"/>
      <c r="S243"/>
    </row>
    <row r="244" spans="17:19" x14ac:dyDescent="0.25">
      <c r="Q244"/>
      <c r="R244"/>
      <c r="S244"/>
    </row>
    <row r="245" spans="17:19" x14ac:dyDescent="0.25">
      <c r="Q245"/>
      <c r="R245"/>
      <c r="S245"/>
    </row>
    <row r="246" spans="17:19" x14ac:dyDescent="0.25">
      <c r="Q246"/>
      <c r="R246"/>
      <c r="S246"/>
    </row>
    <row r="247" spans="17:19" x14ac:dyDescent="0.25">
      <c r="Q247"/>
      <c r="R247"/>
      <c r="S247"/>
    </row>
    <row r="248" spans="17:19" x14ac:dyDescent="0.25">
      <c r="Q248"/>
      <c r="R248"/>
      <c r="S248"/>
    </row>
    <row r="249" spans="17:19" x14ac:dyDescent="0.25">
      <c r="Q249"/>
      <c r="R249"/>
      <c r="S249"/>
    </row>
    <row r="250" spans="17:19" x14ac:dyDescent="0.25">
      <c r="Q250"/>
      <c r="R250"/>
      <c r="S250"/>
    </row>
    <row r="251" spans="17:19" x14ac:dyDescent="0.25">
      <c r="Q251"/>
      <c r="R251"/>
      <c r="S251"/>
    </row>
    <row r="252" spans="17:19" x14ac:dyDescent="0.25">
      <c r="Q252"/>
      <c r="R252"/>
      <c r="S252"/>
    </row>
    <row r="253" spans="17:19" x14ac:dyDescent="0.25">
      <c r="Q253"/>
      <c r="R253"/>
      <c r="S253"/>
    </row>
    <row r="254" spans="17:19" x14ac:dyDescent="0.25">
      <c r="Q254"/>
      <c r="R254"/>
      <c r="S254"/>
    </row>
    <row r="255" spans="17:19" x14ac:dyDescent="0.25">
      <c r="Q255"/>
      <c r="R255"/>
      <c r="S255"/>
    </row>
    <row r="256" spans="17:19" x14ac:dyDescent="0.25">
      <c r="Q256"/>
      <c r="R256"/>
      <c r="S256"/>
    </row>
    <row r="257" spans="17:19" x14ac:dyDescent="0.25">
      <c r="Q257"/>
      <c r="R257"/>
      <c r="S257"/>
    </row>
    <row r="258" spans="17:19" x14ac:dyDescent="0.25">
      <c r="Q258"/>
      <c r="R258"/>
      <c r="S258"/>
    </row>
    <row r="259" spans="17:19" x14ac:dyDescent="0.25">
      <c r="Q259"/>
      <c r="R259"/>
      <c r="S259"/>
    </row>
    <row r="260" spans="17:19" x14ac:dyDescent="0.25">
      <c r="Q260"/>
      <c r="R260"/>
      <c r="S260"/>
    </row>
    <row r="261" spans="17:19" x14ac:dyDescent="0.25">
      <c r="Q261"/>
      <c r="R261"/>
      <c r="S261"/>
    </row>
    <row r="262" spans="17:19" x14ac:dyDescent="0.25">
      <c r="Q262"/>
      <c r="R262"/>
      <c r="S262"/>
    </row>
    <row r="263" spans="17:19" x14ac:dyDescent="0.25">
      <c r="Q263"/>
      <c r="R263"/>
      <c r="S263"/>
    </row>
    <row r="264" spans="17:19" x14ac:dyDescent="0.25">
      <c r="Q264"/>
      <c r="R264"/>
      <c r="S264"/>
    </row>
    <row r="265" spans="17:19" x14ac:dyDescent="0.25">
      <c r="Q265"/>
      <c r="R265"/>
      <c r="S265"/>
    </row>
    <row r="266" spans="17:19" x14ac:dyDescent="0.25">
      <c r="Q266"/>
      <c r="R266"/>
      <c r="S266"/>
    </row>
    <row r="267" spans="17:19" x14ac:dyDescent="0.25">
      <c r="Q267"/>
      <c r="R267"/>
      <c r="S267"/>
    </row>
    <row r="268" spans="17:19" x14ac:dyDescent="0.25">
      <c r="Q268"/>
      <c r="R268"/>
      <c r="S268"/>
    </row>
    <row r="269" spans="17:19" x14ac:dyDescent="0.25">
      <c r="Q269"/>
      <c r="R269"/>
      <c r="S269"/>
    </row>
    <row r="270" spans="17:19" x14ac:dyDescent="0.25">
      <c r="Q270"/>
      <c r="R270"/>
      <c r="S270"/>
    </row>
    <row r="271" spans="17:19" x14ac:dyDescent="0.25">
      <c r="Q271"/>
      <c r="R271"/>
      <c r="S271"/>
    </row>
    <row r="272" spans="17:19" x14ac:dyDescent="0.25">
      <c r="Q272"/>
      <c r="R272"/>
      <c r="S272"/>
    </row>
    <row r="273" spans="17:19" x14ac:dyDescent="0.25">
      <c r="Q273"/>
      <c r="R273"/>
      <c r="S273"/>
    </row>
    <row r="274" spans="17:19" x14ac:dyDescent="0.25">
      <c r="Q274"/>
      <c r="R274"/>
      <c r="S274"/>
    </row>
    <row r="275" spans="17:19" x14ac:dyDescent="0.25">
      <c r="Q275"/>
      <c r="R275"/>
      <c r="S275"/>
    </row>
    <row r="276" spans="17:19" x14ac:dyDescent="0.25">
      <c r="Q276"/>
      <c r="R276"/>
      <c r="S276"/>
    </row>
    <row r="277" spans="17:19" x14ac:dyDescent="0.25">
      <c r="Q277"/>
      <c r="R277"/>
      <c r="S277"/>
    </row>
    <row r="278" spans="17:19" x14ac:dyDescent="0.25">
      <c r="Q278"/>
      <c r="R278"/>
      <c r="S278"/>
    </row>
    <row r="279" spans="17:19" x14ac:dyDescent="0.25">
      <c r="Q279"/>
      <c r="R279"/>
      <c r="S279"/>
    </row>
    <row r="280" spans="17:19" x14ac:dyDescent="0.25">
      <c r="Q280"/>
      <c r="R280"/>
      <c r="S280"/>
    </row>
    <row r="281" spans="17:19" x14ac:dyDescent="0.25">
      <c r="Q281"/>
      <c r="R281"/>
      <c r="S281"/>
    </row>
    <row r="282" spans="17:19" x14ac:dyDescent="0.25">
      <c r="Q282"/>
      <c r="R282"/>
      <c r="S282"/>
    </row>
    <row r="283" spans="17:19" x14ac:dyDescent="0.25">
      <c r="Q283"/>
      <c r="R283"/>
      <c r="S283"/>
    </row>
    <row r="284" spans="17:19" x14ac:dyDescent="0.25">
      <c r="Q284"/>
      <c r="R284"/>
      <c r="S284"/>
    </row>
    <row r="285" spans="17:19" x14ac:dyDescent="0.25">
      <c r="Q285"/>
      <c r="R285"/>
      <c r="S285"/>
    </row>
    <row r="286" spans="17:19" x14ac:dyDescent="0.25">
      <c r="Q286"/>
      <c r="R286"/>
      <c r="S286"/>
    </row>
    <row r="287" spans="17:19" x14ac:dyDescent="0.25">
      <c r="Q287"/>
      <c r="R287"/>
      <c r="S287"/>
    </row>
    <row r="288" spans="17:19" x14ac:dyDescent="0.25">
      <c r="Q288"/>
      <c r="R288"/>
      <c r="S288"/>
    </row>
    <row r="289" spans="17:19" x14ac:dyDescent="0.25">
      <c r="Q289"/>
      <c r="R289"/>
      <c r="S289"/>
    </row>
    <row r="290" spans="17:19" x14ac:dyDescent="0.25">
      <c r="Q290"/>
      <c r="R290"/>
      <c r="S290"/>
    </row>
    <row r="291" spans="17:19" x14ac:dyDescent="0.25">
      <c r="Q291"/>
      <c r="R291"/>
      <c r="S291"/>
    </row>
    <row r="292" spans="17:19" x14ac:dyDescent="0.25">
      <c r="Q292"/>
      <c r="R292"/>
      <c r="S292"/>
    </row>
    <row r="293" spans="17:19" x14ac:dyDescent="0.25">
      <c r="Q293"/>
      <c r="R293"/>
      <c r="S293"/>
    </row>
    <row r="294" spans="17:19" x14ac:dyDescent="0.25">
      <c r="Q294"/>
      <c r="R294"/>
      <c r="S294"/>
    </row>
    <row r="295" spans="17:19" x14ac:dyDescent="0.25">
      <c r="Q295"/>
      <c r="R295"/>
      <c r="S295"/>
    </row>
    <row r="296" spans="17:19" x14ac:dyDescent="0.25">
      <c r="Q296"/>
      <c r="R296"/>
      <c r="S296"/>
    </row>
    <row r="297" spans="17:19" x14ac:dyDescent="0.25">
      <c r="Q297"/>
      <c r="R297"/>
      <c r="S297"/>
    </row>
    <row r="298" spans="17:19" x14ac:dyDescent="0.25">
      <c r="Q298"/>
      <c r="R298"/>
      <c r="S298"/>
    </row>
    <row r="299" spans="17:19" x14ac:dyDescent="0.25">
      <c r="Q299"/>
      <c r="R299"/>
      <c r="S299"/>
    </row>
    <row r="300" spans="17:19" x14ac:dyDescent="0.25">
      <c r="Q300"/>
      <c r="R300"/>
      <c r="S300"/>
    </row>
    <row r="301" spans="17:19" x14ac:dyDescent="0.25">
      <c r="Q301"/>
      <c r="R301"/>
      <c r="S301"/>
    </row>
    <row r="302" spans="17:19" x14ac:dyDescent="0.25">
      <c r="Q302"/>
      <c r="R302"/>
      <c r="S302"/>
    </row>
    <row r="303" spans="17:19" x14ac:dyDescent="0.25">
      <c r="Q303"/>
      <c r="R303"/>
      <c r="S303"/>
    </row>
    <row r="304" spans="17:19" x14ac:dyDescent="0.25">
      <c r="Q304"/>
      <c r="R304"/>
      <c r="S304"/>
    </row>
    <row r="305" spans="17:19" x14ac:dyDescent="0.25">
      <c r="Q305"/>
      <c r="R305"/>
      <c r="S305"/>
    </row>
    <row r="306" spans="17:19" x14ac:dyDescent="0.25">
      <c r="Q306"/>
      <c r="R306"/>
      <c r="S306"/>
    </row>
    <row r="307" spans="17:19" x14ac:dyDescent="0.25">
      <c r="Q307"/>
      <c r="R307"/>
      <c r="S307"/>
    </row>
    <row r="308" spans="17:19" x14ac:dyDescent="0.25">
      <c r="Q308"/>
      <c r="R308"/>
      <c r="S308"/>
    </row>
    <row r="309" spans="17:19" x14ac:dyDescent="0.25">
      <c r="Q309"/>
      <c r="R309"/>
      <c r="S309"/>
    </row>
    <row r="310" spans="17:19" x14ac:dyDescent="0.25">
      <c r="Q310"/>
      <c r="R310"/>
      <c r="S310"/>
    </row>
    <row r="311" spans="17:19" x14ac:dyDescent="0.25">
      <c r="Q311"/>
      <c r="R311"/>
      <c r="S311"/>
    </row>
    <row r="312" spans="17:19" x14ac:dyDescent="0.25">
      <c r="Q312"/>
      <c r="R312"/>
      <c r="S312"/>
    </row>
    <row r="313" spans="17:19" x14ac:dyDescent="0.25">
      <c r="Q313"/>
      <c r="R313"/>
      <c r="S313"/>
    </row>
    <row r="314" spans="17:19" x14ac:dyDescent="0.25">
      <c r="Q314"/>
      <c r="R314"/>
      <c r="S314"/>
    </row>
    <row r="315" spans="17:19" x14ac:dyDescent="0.25">
      <c r="Q315"/>
      <c r="R315"/>
      <c r="S315"/>
    </row>
    <row r="316" spans="17:19" x14ac:dyDescent="0.25">
      <c r="Q316"/>
      <c r="R316"/>
      <c r="S316"/>
    </row>
    <row r="317" spans="17:19" x14ac:dyDescent="0.25">
      <c r="Q317"/>
      <c r="R317"/>
      <c r="S317"/>
    </row>
    <row r="318" spans="17:19" x14ac:dyDescent="0.25">
      <c r="Q318"/>
      <c r="R318"/>
      <c r="S318"/>
    </row>
    <row r="319" spans="17:19" x14ac:dyDescent="0.25">
      <c r="Q319"/>
      <c r="R319"/>
      <c r="S319"/>
    </row>
    <row r="320" spans="17:19" x14ac:dyDescent="0.25">
      <c r="Q320"/>
      <c r="R320"/>
      <c r="S320"/>
    </row>
    <row r="321" spans="17:19" x14ac:dyDescent="0.25">
      <c r="Q321"/>
      <c r="R321"/>
      <c r="S321"/>
    </row>
    <row r="322" spans="17:19" x14ac:dyDescent="0.25">
      <c r="Q322"/>
      <c r="R322"/>
      <c r="S322"/>
    </row>
    <row r="323" spans="17:19" x14ac:dyDescent="0.25">
      <c r="Q323"/>
      <c r="R323"/>
      <c r="S323"/>
    </row>
    <row r="324" spans="17:19" x14ac:dyDescent="0.25">
      <c r="Q324"/>
      <c r="R324"/>
      <c r="S324"/>
    </row>
    <row r="325" spans="17:19" x14ac:dyDescent="0.25">
      <c r="Q325"/>
      <c r="R325"/>
      <c r="S325"/>
    </row>
    <row r="326" spans="17:19" x14ac:dyDescent="0.25">
      <c r="Q326"/>
      <c r="R326"/>
      <c r="S326"/>
    </row>
    <row r="327" spans="17:19" x14ac:dyDescent="0.25">
      <c r="Q327"/>
      <c r="R327"/>
      <c r="S327"/>
    </row>
    <row r="328" spans="17:19" x14ac:dyDescent="0.25">
      <c r="Q328"/>
      <c r="R328"/>
      <c r="S328"/>
    </row>
    <row r="329" spans="17:19" x14ac:dyDescent="0.25">
      <c r="Q329"/>
      <c r="R329"/>
      <c r="S329"/>
    </row>
    <row r="330" spans="17:19" x14ac:dyDescent="0.25">
      <c r="Q330"/>
      <c r="R330"/>
      <c r="S330"/>
    </row>
    <row r="331" spans="17:19" x14ac:dyDescent="0.25">
      <c r="Q331"/>
      <c r="R331"/>
      <c r="S331"/>
    </row>
    <row r="332" spans="17:19" x14ac:dyDescent="0.25">
      <c r="Q332"/>
      <c r="R332"/>
      <c r="S332"/>
    </row>
    <row r="333" spans="17:19" x14ac:dyDescent="0.25">
      <c r="Q333"/>
      <c r="R333"/>
      <c r="S333"/>
    </row>
    <row r="334" spans="17:19" x14ac:dyDescent="0.25">
      <c r="Q334"/>
      <c r="R334"/>
      <c r="S334"/>
    </row>
    <row r="335" spans="17:19" x14ac:dyDescent="0.25">
      <c r="Q335"/>
      <c r="R335"/>
      <c r="S335"/>
    </row>
    <row r="336" spans="17:19" x14ac:dyDescent="0.25">
      <c r="Q336"/>
      <c r="R336"/>
      <c r="S336"/>
    </row>
    <row r="337" spans="17:19" x14ac:dyDescent="0.25">
      <c r="Q337"/>
      <c r="R337"/>
      <c r="S337"/>
    </row>
    <row r="338" spans="17:19" x14ac:dyDescent="0.25">
      <c r="Q338"/>
      <c r="R338"/>
      <c r="S338"/>
    </row>
    <row r="339" spans="17:19" x14ac:dyDescent="0.25">
      <c r="Q339"/>
      <c r="R339"/>
      <c r="S339"/>
    </row>
    <row r="340" spans="17:19" x14ac:dyDescent="0.25">
      <c r="Q340"/>
      <c r="R340"/>
      <c r="S340"/>
    </row>
    <row r="341" spans="17:19" x14ac:dyDescent="0.25">
      <c r="Q341"/>
      <c r="R341"/>
      <c r="S341"/>
    </row>
    <row r="342" spans="17:19" x14ac:dyDescent="0.25">
      <c r="Q342"/>
      <c r="R342"/>
      <c r="S342"/>
    </row>
    <row r="343" spans="17:19" x14ac:dyDescent="0.25">
      <c r="Q343"/>
      <c r="R343"/>
      <c r="S343"/>
    </row>
    <row r="344" spans="17:19" x14ac:dyDescent="0.25">
      <c r="Q344"/>
      <c r="R344"/>
      <c r="S344"/>
    </row>
    <row r="345" spans="17:19" x14ac:dyDescent="0.25">
      <c r="Q345"/>
      <c r="R345"/>
      <c r="S345"/>
    </row>
    <row r="346" spans="17:19" x14ac:dyDescent="0.25">
      <c r="Q346"/>
      <c r="R346"/>
      <c r="S346"/>
    </row>
    <row r="347" spans="17:19" x14ac:dyDescent="0.25">
      <c r="Q347"/>
      <c r="R347"/>
      <c r="S347"/>
    </row>
    <row r="348" spans="17:19" x14ac:dyDescent="0.25">
      <c r="Q348"/>
      <c r="R348"/>
      <c r="S348"/>
    </row>
    <row r="349" spans="17:19" x14ac:dyDescent="0.25">
      <c r="Q349"/>
      <c r="R349"/>
      <c r="S349"/>
    </row>
    <row r="350" spans="17:19" x14ac:dyDescent="0.25">
      <c r="Q350"/>
      <c r="R350"/>
      <c r="S350"/>
    </row>
    <row r="351" spans="17:19" x14ac:dyDescent="0.25">
      <c r="Q351"/>
      <c r="R351"/>
      <c r="S351"/>
    </row>
    <row r="352" spans="17:19" x14ac:dyDescent="0.25">
      <c r="Q352"/>
      <c r="R352"/>
      <c r="S352"/>
    </row>
    <row r="353" spans="17:19" x14ac:dyDescent="0.25">
      <c r="Q353"/>
      <c r="R353"/>
      <c r="S353"/>
    </row>
    <row r="354" spans="17:19" x14ac:dyDescent="0.25">
      <c r="Q354"/>
      <c r="R354"/>
      <c r="S354"/>
    </row>
    <row r="355" spans="17:19" x14ac:dyDescent="0.25">
      <c r="Q355"/>
      <c r="R355"/>
      <c r="S355"/>
    </row>
    <row r="356" spans="17:19" x14ac:dyDescent="0.25">
      <c r="Q356"/>
      <c r="R356"/>
      <c r="S356"/>
    </row>
    <row r="357" spans="17:19" x14ac:dyDescent="0.25">
      <c r="Q357"/>
      <c r="R357"/>
      <c r="S357"/>
    </row>
    <row r="358" spans="17:19" x14ac:dyDescent="0.25">
      <c r="Q358"/>
      <c r="R358"/>
      <c r="S358"/>
    </row>
    <row r="359" spans="17:19" x14ac:dyDescent="0.25">
      <c r="Q359"/>
      <c r="R359"/>
      <c r="S359"/>
    </row>
    <row r="360" spans="17:19" x14ac:dyDescent="0.25">
      <c r="Q360"/>
      <c r="R360"/>
      <c r="S360"/>
    </row>
    <row r="361" spans="17:19" x14ac:dyDescent="0.25">
      <c r="Q361"/>
      <c r="R361"/>
      <c r="S361"/>
    </row>
    <row r="362" spans="17:19" x14ac:dyDescent="0.25">
      <c r="Q362"/>
      <c r="R362"/>
      <c r="S362"/>
    </row>
    <row r="363" spans="17:19" x14ac:dyDescent="0.25">
      <c r="Q363"/>
      <c r="R363"/>
      <c r="S363"/>
    </row>
    <row r="364" spans="17:19" x14ac:dyDescent="0.25">
      <c r="Q364"/>
      <c r="R364"/>
      <c r="S364"/>
    </row>
    <row r="365" spans="17:19" x14ac:dyDescent="0.25">
      <c r="Q365"/>
      <c r="R365"/>
      <c r="S365"/>
    </row>
    <row r="366" spans="17:19" x14ac:dyDescent="0.25">
      <c r="Q366"/>
      <c r="R366"/>
      <c r="S366"/>
    </row>
    <row r="367" spans="17:19" x14ac:dyDescent="0.25">
      <c r="Q367"/>
      <c r="R367"/>
      <c r="S367"/>
    </row>
    <row r="368" spans="17:19" x14ac:dyDescent="0.25">
      <c r="Q368"/>
      <c r="R368"/>
      <c r="S368"/>
    </row>
    <row r="369" spans="17:19" x14ac:dyDescent="0.25">
      <c r="Q369"/>
      <c r="R369"/>
      <c r="S369"/>
    </row>
    <row r="370" spans="17:19" x14ac:dyDescent="0.25">
      <c r="Q370"/>
      <c r="R370"/>
      <c r="S370"/>
    </row>
    <row r="371" spans="17:19" x14ac:dyDescent="0.25">
      <c r="Q371"/>
      <c r="R371"/>
      <c r="S371"/>
    </row>
    <row r="372" spans="17:19" x14ac:dyDescent="0.25">
      <c r="Q372"/>
      <c r="R372"/>
      <c r="S372"/>
    </row>
    <row r="373" spans="17:19" x14ac:dyDescent="0.25">
      <c r="Q373"/>
      <c r="R373"/>
      <c r="S373"/>
    </row>
    <row r="374" spans="17:19" x14ac:dyDescent="0.25">
      <c r="Q374"/>
      <c r="R374"/>
      <c r="S374"/>
    </row>
    <row r="375" spans="17:19" x14ac:dyDescent="0.25">
      <c r="Q375"/>
      <c r="R375"/>
      <c r="S375"/>
    </row>
    <row r="376" spans="17:19" x14ac:dyDescent="0.25">
      <c r="Q376"/>
      <c r="R376"/>
      <c r="S376"/>
    </row>
    <row r="377" spans="17:19" x14ac:dyDescent="0.25">
      <c r="Q377"/>
      <c r="R377"/>
      <c r="S377"/>
    </row>
    <row r="378" spans="17:19" x14ac:dyDescent="0.25">
      <c r="Q378"/>
      <c r="R378"/>
      <c r="S378"/>
    </row>
    <row r="379" spans="17:19" x14ac:dyDescent="0.25">
      <c r="Q379"/>
      <c r="R379"/>
      <c r="S379"/>
    </row>
    <row r="380" spans="17:19" x14ac:dyDescent="0.25">
      <c r="Q380"/>
      <c r="R380"/>
      <c r="S380"/>
    </row>
    <row r="381" spans="17:19" x14ac:dyDescent="0.25">
      <c r="Q381"/>
      <c r="R381"/>
      <c r="S381"/>
    </row>
    <row r="382" spans="17:19" x14ac:dyDescent="0.25">
      <c r="Q382"/>
      <c r="R382"/>
      <c r="S382"/>
    </row>
    <row r="383" spans="17:19" x14ac:dyDescent="0.25">
      <c r="Q383"/>
      <c r="R383"/>
      <c r="S383"/>
    </row>
    <row r="384" spans="17:19" x14ac:dyDescent="0.25">
      <c r="Q384"/>
      <c r="R384"/>
      <c r="S384"/>
    </row>
    <row r="385" spans="17:19" x14ac:dyDescent="0.25">
      <c r="Q385"/>
      <c r="R385"/>
      <c r="S385"/>
    </row>
    <row r="386" spans="17:19" x14ac:dyDescent="0.25">
      <c r="Q386"/>
      <c r="R386"/>
      <c r="S386"/>
    </row>
    <row r="387" spans="17:19" x14ac:dyDescent="0.25">
      <c r="Q387"/>
      <c r="R387"/>
      <c r="S387"/>
    </row>
    <row r="388" spans="17:19" x14ac:dyDescent="0.25">
      <c r="Q388"/>
      <c r="R388"/>
      <c r="S388"/>
    </row>
    <row r="389" spans="17:19" x14ac:dyDescent="0.25">
      <c r="Q389"/>
      <c r="R389"/>
      <c r="S389"/>
    </row>
    <row r="390" spans="17:19" x14ac:dyDescent="0.25">
      <c r="Q390"/>
      <c r="R390"/>
      <c r="S390"/>
    </row>
    <row r="391" spans="17:19" x14ac:dyDescent="0.25">
      <c r="Q391"/>
      <c r="R391"/>
      <c r="S391"/>
    </row>
    <row r="392" spans="17:19" x14ac:dyDescent="0.25">
      <c r="Q392"/>
      <c r="R392"/>
      <c r="S392"/>
    </row>
    <row r="393" spans="17:19" x14ac:dyDescent="0.25">
      <c r="Q393"/>
      <c r="R393"/>
      <c r="S393"/>
    </row>
    <row r="394" spans="17:19" x14ac:dyDescent="0.25">
      <c r="Q394"/>
      <c r="R394"/>
      <c r="S394"/>
    </row>
    <row r="395" spans="17:19" x14ac:dyDescent="0.25">
      <c r="Q395"/>
      <c r="R395"/>
      <c r="S395"/>
    </row>
    <row r="396" spans="17:19" x14ac:dyDescent="0.25">
      <c r="Q396"/>
      <c r="R396"/>
      <c r="S396"/>
    </row>
    <row r="397" spans="17:19" x14ac:dyDescent="0.25">
      <c r="Q397"/>
      <c r="R397"/>
      <c r="S397"/>
    </row>
    <row r="398" spans="17:19" x14ac:dyDescent="0.25">
      <c r="Q398"/>
      <c r="R398"/>
      <c r="S398"/>
    </row>
    <row r="399" spans="17:19" x14ac:dyDescent="0.25">
      <c r="Q399"/>
      <c r="R399"/>
      <c r="S399"/>
    </row>
    <row r="400" spans="17:19" x14ac:dyDescent="0.25">
      <c r="Q400"/>
      <c r="R400"/>
      <c r="S400"/>
    </row>
    <row r="401" spans="17:19" x14ac:dyDescent="0.25">
      <c r="Q401"/>
      <c r="R401"/>
      <c r="S401"/>
    </row>
    <row r="402" spans="17:19" x14ac:dyDescent="0.25">
      <c r="Q402"/>
      <c r="R402"/>
      <c r="S402"/>
    </row>
    <row r="403" spans="17:19" x14ac:dyDescent="0.25">
      <c r="Q403"/>
      <c r="R403"/>
      <c r="S403"/>
    </row>
    <row r="404" spans="17:19" x14ac:dyDescent="0.25">
      <c r="Q404"/>
      <c r="R404"/>
      <c r="S404"/>
    </row>
    <row r="405" spans="17:19" x14ac:dyDescent="0.25">
      <c r="Q405"/>
      <c r="R405"/>
      <c r="S405"/>
    </row>
    <row r="406" spans="17:19" x14ac:dyDescent="0.25">
      <c r="Q406"/>
      <c r="R406"/>
      <c r="S406"/>
    </row>
    <row r="407" spans="17:19" x14ac:dyDescent="0.25">
      <c r="Q407"/>
      <c r="R407"/>
      <c r="S407"/>
    </row>
    <row r="408" spans="17:19" x14ac:dyDescent="0.25">
      <c r="Q408"/>
      <c r="R408"/>
      <c r="S408"/>
    </row>
    <row r="409" spans="17:19" x14ac:dyDescent="0.25">
      <c r="Q409"/>
      <c r="R409"/>
      <c r="S409"/>
    </row>
    <row r="410" spans="17:19" x14ac:dyDescent="0.25">
      <c r="Q410"/>
      <c r="R410"/>
      <c r="S410"/>
    </row>
    <row r="411" spans="17:19" x14ac:dyDescent="0.25">
      <c r="Q411"/>
      <c r="R411"/>
      <c r="S411"/>
    </row>
    <row r="412" spans="17:19" x14ac:dyDescent="0.25">
      <c r="Q412"/>
      <c r="R412"/>
      <c r="S412"/>
    </row>
    <row r="413" spans="17:19" x14ac:dyDescent="0.25">
      <c r="Q413"/>
      <c r="R413"/>
      <c r="S413"/>
    </row>
    <row r="414" spans="17:19" x14ac:dyDescent="0.25">
      <c r="Q414"/>
      <c r="R414"/>
      <c r="S414"/>
    </row>
    <row r="415" spans="17:19" x14ac:dyDescent="0.25">
      <c r="Q415"/>
      <c r="R415"/>
      <c r="S415"/>
    </row>
    <row r="416" spans="17:19" x14ac:dyDescent="0.25">
      <c r="Q416"/>
      <c r="R416"/>
      <c r="S416"/>
    </row>
    <row r="417" spans="17:19" x14ac:dyDescent="0.25">
      <c r="Q417"/>
      <c r="R417"/>
      <c r="S417"/>
    </row>
    <row r="418" spans="17:19" x14ac:dyDescent="0.25">
      <c r="Q418"/>
      <c r="R418"/>
      <c r="S418"/>
    </row>
    <row r="419" spans="17:19" x14ac:dyDescent="0.25">
      <c r="Q419"/>
      <c r="R419"/>
      <c r="S419"/>
    </row>
    <row r="420" spans="17:19" x14ac:dyDescent="0.25">
      <c r="Q420"/>
      <c r="R420"/>
      <c r="S420"/>
    </row>
    <row r="421" spans="17:19" x14ac:dyDescent="0.25">
      <c r="Q421"/>
      <c r="R421"/>
      <c r="S421"/>
    </row>
    <row r="422" spans="17:19" x14ac:dyDescent="0.25">
      <c r="Q422"/>
      <c r="R422"/>
      <c r="S422"/>
    </row>
    <row r="423" spans="17:19" x14ac:dyDescent="0.25">
      <c r="Q423"/>
      <c r="R423"/>
      <c r="S423"/>
    </row>
    <row r="424" spans="17:19" x14ac:dyDescent="0.25">
      <c r="Q424"/>
      <c r="R424"/>
      <c r="S424"/>
    </row>
    <row r="425" spans="17:19" x14ac:dyDescent="0.25">
      <c r="Q425"/>
      <c r="R425"/>
      <c r="S425"/>
    </row>
    <row r="426" spans="17:19" x14ac:dyDescent="0.25">
      <c r="Q426"/>
      <c r="R426"/>
      <c r="S426"/>
    </row>
    <row r="427" spans="17:19" x14ac:dyDescent="0.25">
      <c r="Q427"/>
      <c r="R427"/>
      <c r="S427"/>
    </row>
    <row r="428" spans="17:19" x14ac:dyDescent="0.25">
      <c r="Q428"/>
      <c r="R428"/>
      <c r="S428"/>
    </row>
    <row r="429" spans="17:19" x14ac:dyDescent="0.25">
      <c r="Q429"/>
      <c r="R429"/>
      <c r="S429"/>
    </row>
    <row r="430" spans="17:19" x14ac:dyDescent="0.25">
      <c r="Q430"/>
      <c r="R430"/>
      <c r="S430"/>
    </row>
    <row r="431" spans="17:19" x14ac:dyDescent="0.25">
      <c r="Q431"/>
      <c r="R431"/>
      <c r="S431"/>
    </row>
    <row r="432" spans="17:19" x14ac:dyDescent="0.25">
      <c r="Q432"/>
      <c r="R432"/>
      <c r="S432"/>
    </row>
    <row r="433" spans="17:19" x14ac:dyDescent="0.25">
      <c r="Q433"/>
      <c r="R433"/>
      <c r="S433"/>
    </row>
    <row r="434" spans="17:19" x14ac:dyDescent="0.25">
      <c r="Q434"/>
      <c r="R434"/>
      <c r="S434"/>
    </row>
    <row r="435" spans="17:19" x14ac:dyDescent="0.25">
      <c r="Q435"/>
      <c r="R435"/>
      <c r="S435"/>
    </row>
    <row r="436" spans="17:19" x14ac:dyDescent="0.25">
      <c r="Q436"/>
      <c r="R436"/>
      <c r="S436"/>
    </row>
    <row r="437" spans="17:19" x14ac:dyDescent="0.25">
      <c r="Q437"/>
      <c r="R437"/>
      <c r="S437"/>
    </row>
    <row r="438" spans="17:19" x14ac:dyDescent="0.25">
      <c r="Q438"/>
      <c r="R438"/>
      <c r="S438"/>
    </row>
    <row r="439" spans="17:19" x14ac:dyDescent="0.25">
      <c r="Q439"/>
      <c r="R439"/>
      <c r="S439"/>
    </row>
    <row r="440" spans="17:19" x14ac:dyDescent="0.25">
      <c r="Q440"/>
      <c r="R440"/>
      <c r="S440"/>
    </row>
    <row r="441" spans="17:19" x14ac:dyDescent="0.25">
      <c r="Q441"/>
      <c r="R441"/>
      <c r="S441"/>
    </row>
    <row r="442" spans="17:19" x14ac:dyDescent="0.25">
      <c r="Q442"/>
      <c r="R442"/>
      <c r="S442"/>
    </row>
    <row r="443" spans="17:19" x14ac:dyDescent="0.25">
      <c r="Q443"/>
      <c r="R443"/>
      <c r="S443"/>
    </row>
    <row r="444" spans="17:19" x14ac:dyDescent="0.25">
      <c r="Q444"/>
      <c r="R444"/>
      <c r="S444"/>
    </row>
    <row r="445" spans="17:19" x14ac:dyDescent="0.25">
      <c r="Q445"/>
      <c r="R445"/>
      <c r="S445"/>
    </row>
    <row r="446" spans="17:19" x14ac:dyDescent="0.25">
      <c r="Q446"/>
      <c r="R446"/>
      <c r="S446"/>
    </row>
    <row r="447" spans="17:19" x14ac:dyDescent="0.25">
      <c r="Q447"/>
      <c r="R447"/>
      <c r="S447"/>
    </row>
    <row r="448" spans="17:19" x14ac:dyDescent="0.25">
      <c r="Q448"/>
      <c r="R448"/>
      <c r="S448"/>
    </row>
    <row r="449" spans="17:19" x14ac:dyDescent="0.25">
      <c r="Q449"/>
      <c r="R449"/>
      <c r="S449"/>
    </row>
    <row r="450" spans="17:19" x14ac:dyDescent="0.25">
      <c r="Q450"/>
      <c r="R450"/>
      <c r="S450"/>
    </row>
    <row r="451" spans="17:19" x14ac:dyDescent="0.25">
      <c r="Q451"/>
      <c r="R451"/>
      <c r="S451"/>
    </row>
    <row r="452" spans="17:19" x14ac:dyDescent="0.25">
      <c r="Q452"/>
      <c r="R452"/>
      <c r="S452"/>
    </row>
    <row r="453" spans="17:19" x14ac:dyDescent="0.25">
      <c r="Q453"/>
      <c r="R453"/>
      <c r="S453"/>
    </row>
    <row r="454" spans="17:19" x14ac:dyDescent="0.25">
      <c r="Q454"/>
      <c r="R454"/>
      <c r="S454"/>
    </row>
    <row r="455" spans="17:19" x14ac:dyDescent="0.25">
      <c r="Q455"/>
      <c r="R455"/>
      <c r="S455"/>
    </row>
    <row r="456" spans="17:19" x14ac:dyDescent="0.25">
      <c r="Q456"/>
      <c r="R456"/>
      <c r="S456"/>
    </row>
    <row r="457" spans="17:19" x14ac:dyDescent="0.25">
      <c r="Q457"/>
      <c r="R457"/>
      <c r="S457"/>
    </row>
    <row r="458" spans="17:19" x14ac:dyDescent="0.25">
      <c r="Q458"/>
      <c r="R458"/>
      <c r="S458"/>
    </row>
    <row r="459" spans="17:19" x14ac:dyDescent="0.25">
      <c r="Q459"/>
      <c r="R459"/>
      <c r="S459"/>
    </row>
    <row r="460" spans="17:19" x14ac:dyDescent="0.25">
      <c r="Q460"/>
      <c r="R460"/>
      <c r="S460"/>
    </row>
    <row r="461" spans="17:19" x14ac:dyDescent="0.25">
      <c r="Q461"/>
      <c r="R461"/>
      <c r="S461"/>
    </row>
    <row r="462" spans="17:19" x14ac:dyDescent="0.25">
      <c r="Q462"/>
      <c r="R462"/>
      <c r="S462"/>
    </row>
    <row r="463" spans="17:19" x14ac:dyDescent="0.25">
      <c r="Q463"/>
      <c r="R463"/>
      <c r="S463"/>
    </row>
    <row r="464" spans="17:19" x14ac:dyDescent="0.25">
      <c r="Q464"/>
      <c r="R464"/>
      <c r="S464"/>
    </row>
    <row r="465" spans="17:19" x14ac:dyDescent="0.25">
      <c r="Q465"/>
      <c r="R465"/>
      <c r="S465"/>
    </row>
    <row r="466" spans="17:19" x14ac:dyDescent="0.25">
      <c r="Q466"/>
      <c r="R466"/>
      <c r="S466"/>
    </row>
    <row r="467" spans="17:19" x14ac:dyDescent="0.25">
      <c r="Q467"/>
      <c r="R467"/>
      <c r="S467"/>
    </row>
    <row r="468" spans="17:19" x14ac:dyDescent="0.25">
      <c r="Q468"/>
      <c r="R468"/>
      <c r="S468"/>
    </row>
    <row r="469" spans="17:19" x14ac:dyDescent="0.25">
      <c r="Q469"/>
      <c r="R469"/>
      <c r="S469"/>
    </row>
    <row r="470" spans="17:19" x14ac:dyDescent="0.25">
      <c r="Q470"/>
      <c r="R470"/>
      <c r="S470"/>
    </row>
    <row r="471" spans="17:19" x14ac:dyDescent="0.25">
      <c r="Q471"/>
      <c r="R471"/>
      <c r="S471"/>
    </row>
    <row r="472" spans="17:19" x14ac:dyDescent="0.25">
      <c r="Q472"/>
      <c r="R472"/>
      <c r="S472"/>
    </row>
    <row r="473" spans="17:19" x14ac:dyDescent="0.25">
      <c r="Q473"/>
      <c r="R473"/>
      <c r="S473"/>
    </row>
    <row r="474" spans="17:19" x14ac:dyDescent="0.25">
      <c r="Q474"/>
      <c r="R474"/>
      <c r="S474"/>
    </row>
    <row r="475" spans="17:19" x14ac:dyDescent="0.25">
      <c r="Q475"/>
      <c r="R475"/>
      <c r="S475"/>
    </row>
    <row r="476" spans="17:19" x14ac:dyDescent="0.25">
      <c r="Q476"/>
      <c r="R476"/>
      <c r="S476"/>
    </row>
    <row r="477" spans="17:19" x14ac:dyDescent="0.25">
      <c r="Q477"/>
      <c r="R477"/>
      <c r="S477"/>
    </row>
    <row r="478" spans="17:19" x14ac:dyDescent="0.25">
      <c r="Q478"/>
      <c r="R478"/>
      <c r="S478"/>
    </row>
    <row r="479" spans="17:19" x14ac:dyDescent="0.25">
      <c r="Q479"/>
      <c r="R479"/>
      <c r="S479"/>
    </row>
    <row r="480" spans="17:19" x14ac:dyDescent="0.25">
      <c r="Q480"/>
      <c r="R480"/>
      <c r="S480"/>
    </row>
    <row r="481" spans="17:19" x14ac:dyDescent="0.25">
      <c r="Q481"/>
      <c r="R481"/>
      <c r="S481"/>
    </row>
    <row r="482" spans="17:19" x14ac:dyDescent="0.25">
      <c r="Q482"/>
      <c r="R482"/>
      <c r="S482"/>
    </row>
    <row r="483" spans="17:19" x14ac:dyDescent="0.25">
      <c r="Q483"/>
      <c r="R483"/>
      <c r="S483"/>
    </row>
    <row r="484" spans="17:19" x14ac:dyDescent="0.25">
      <c r="Q484"/>
      <c r="R484"/>
      <c r="S484"/>
    </row>
    <row r="485" spans="17:19" x14ac:dyDescent="0.25">
      <c r="Q485"/>
      <c r="R485"/>
      <c r="S485"/>
    </row>
    <row r="486" spans="17:19" x14ac:dyDescent="0.25">
      <c r="Q486"/>
      <c r="R486"/>
      <c r="S486"/>
    </row>
    <row r="487" spans="17:19" x14ac:dyDescent="0.25">
      <c r="Q487"/>
      <c r="R487"/>
      <c r="S487"/>
    </row>
    <row r="488" spans="17:19" x14ac:dyDescent="0.25">
      <c r="Q488"/>
      <c r="R488"/>
      <c r="S488"/>
    </row>
    <row r="489" spans="17:19" x14ac:dyDescent="0.25">
      <c r="Q489"/>
      <c r="R489"/>
      <c r="S489"/>
    </row>
    <row r="490" spans="17:19" x14ac:dyDescent="0.25">
      <c r="Q490"/>
      <c r="R490"/>
      <c r="S490"/>
    </row>
    <row r="491" spans="17:19" x14ac:dyDescent="0.25">
      <c r="Q491"/>
      <c r="R491"/>
      <c r="S491"/>
    </row>
    <row r="492" spans="17:19" x14ac:dyDescent="0.25">
      <c r="Q492"/>
      <c r="R492"/>
      <c r="S492"/>
    </row>
    <row r="493" spans="17:19" x14ac:dyDescent="0.25">
      <c r="Q493"/>
      <c r="R493"/>
      <c r="S493"/>
    </row>
    <row r="494" spans="17:19" x14ac:dyDescent="0.25">
      <c r="Q494"/>
      <c r="R494"/>
      <c r="S494"/>
    </row>
    <row r="495" spans="17:19" x14ac:dyDescent="0.25">
      <c r="Q495"/>
      <c r="R495"/>
      <c r="S495"/>
    </row>
    <row r="496" spans="17:19" x14ac:dyDescent="0.25">
      <c r="Q496"/>
      <c r="R496"/>
      <c r="S496"/>
    </row>
    <row r="497" spans="17:19" x14ac:dyDescent="0.25">
      <c r="Q497"/>
      <c r="R497"/>
      <c r="S497"/>
    </row>
    <row r="498" spans="17:19" x14ac:dyDescent="0.25">
      <c r="Q498"/>
      <c r="R498"/>
      <c r="S498"/>
    </row>
    <row r="499" spans="17:19" x14ac:dyDescent="0.25">
      <c r="Q499"/>
      <c r="R499"/>
      <c r="S499"/>
    </row>
    <row r="500" spans="17:19" x14ac:dyDescent="0.25">
      <c r="Q500"/>
      <c r="R500"/>
      <c r="S500"/>
    </row>
    <row r="501" spans="17:19" x14ac:dyDescent="0.25">
      <c r="Q501"/>
      <c r="R501"/>
      <c r="S501"/>
    </row>
    <row r="502" spans="17:19" x14ac:dyDescent="0.25">
      <c r="Q502"/>
      <c r="R502"/>
      <c r="S502"/>
    </row>
    <row r="503" spans="17:19" x14ac:dyDescent="0.25">
      <c r="Q503"/>
      <c r="R503"/>
      <c r="S503"/>
    </row>
    <row r="504" spans="17:19" x14ac:dyDescent="0.25">
      <c r="Q504"/>
      <c r="R504"/>
      <c r="S504"/>
    </row>
    <row r="505" spans="17:19" x14ac:dyDescent="0.25">
      <c r="Q505"/>
      <c r="R505"/>
      <c r="S505"/>
    </row>
    <row r="506" spans="17:19" x14ac:dyDescent="0.25">
      <c r="Q506"/>
      <c r="R506"/>
      <c r="S506"/>
    </row>
    <row r="507" spans="17:19" x14ac:dyDescent="0.25">
      <c r="Q507"/>
      <c r="R507"/>
      <c r="S507"/>
    </row>
    <row r="508" spans="17:19" x14ac:dyDescent="0.25">
      <c r="Q508"/>
      <c r="R508"/>
      <c r="S508"/>
    </row>
    <row r="509" spans="17:19" x14ac:dyDescent="0.25">
      <c r="Q509"/>
      <c r="R509"/>
      <c r="S509"/>
    </row>
    <row r="510" spans="17:19" x14ac:dyDescent="0.25">
      <c r="Q510"/>
      <c r="R510"/>
      <c r="S510"/>
    </row>
    <row r="511" spans="17:19" x14ac:dyDescent="0.25">
      <c r="Q511"/>
      <c r="R511"/>
      <c r="S511"/>
    </row>
    <row r="512" spans="17:19" x14ac:dyDescent="0.25">
      <c r="Q512"/>
      <c r="R512"/>
      <c r="S512"/>
    </row>
    <row r="513" spans="17:19" x14ac:dyDescent="0.25">
      <c r="Q513"/>
      <c r="R513"/>
      <c r="S513"/>
    </row>
    <row r="514" spans="17:19" x14ac:dyDescent="0.25">
      <c r="Q514"/>
      <c r="R514"/>
      <c r="S514"/>
    </row>
    <row r="515" spans="17:19" x14ac:dyDescent="0.25">
      <c r="Q515"/>
      <c r="R515"/>
      <c r="S515"/>
    </row>
    <row r="516" spans="17:19" x14ac:dyDescent="0.25">
      <c r="Q516"/>
      <c r="R516"/>
      <c r="S516"/>
    </row>
    <row r="517" spans="17:19" x14ac:dyDescent="0.25">
      <c r="Q517"/>
      <c r="R517"/>
      <c r="S517"/>
    </row>
    <row r="518" spans="17:19" x14ac:dyDescent="0.25">
      <c r="Q518"/>
      <c r="R518"/>
      <c r="S518"/>
    </row>
    <row r="519" spans="17:19" x14ac:dyDescent="0.25">
      <c r="Q519"/>
      <c r="R519"/>
      <c r="S519"/>
    </row>
    <row r="520" spans="17:19" x14ac:dyDescent="0.25">
      <c r="Q520"/>
      <c r="R520"/>
      <c r="S520"/>
    </row>
    <row r="521" spans="17:19" x14ac:dyDescent="0.25">
      <c r="Q521"/>
      <c r="R521"/>
      <c r="S521"/>
    </row>
    <row r="522" spans="17:19" x14ac:dyDescent="0.25">
      <c r="Q522"/>
      <c r="R522"/>
      <c r="S522"/>
    </row>
    <row r="523" spans="17:19" x14ac:dyDescent="0.25">
      <c r="Q523"/>
      <c r="R523"/>
      <c r="S523"/>
    </row>
    <row r="524" spans="17:19" x14ac:dyDescent="0.25">
      <c r="Q524"/>
      <c r="R524"/>
      <c r="S524"/>
    </row>
    <row r="525" spans="17:19" x14ac:dyDescent="0.25">
      <c r="Q525"/>
      <c r="R525"/>
      <c r="S525"/>
    </row>
    <row r="526" spans="17:19" x14ac:dyDescent="0.25">
      <c r="Q526"/>
      <c r="R526"/>
      <c r="S526"/>
    </row>
    <row r="527" spans="17:19" x14ac:dyDescent="0.25">
      <c r="Q527"/>
      <c r="R527"/>
      <c r="S527"/>
    </row>
    <row r="528" spans="17:19" x14ac:dyDescent="0.25">
      <c r="Q528"/>
      <c r="R528"/>
      <c r="S528"/>
    </row>
    <row r="529" spans="17:19" x14ac:dyDescent="0.25">
      <c r="Q529"/>
      <c r="R529"/>
      <c r="S529"/>
    </row>
    <row r="530" spans="17:19" x14ac:dyDescent="0.25">
      <c r="Q530"/>
      <c r="R530"/>
      <c r="S530"/>
    </row>
    <row r="531" spans="17:19" x14ac:dyDescent="0.25">
      <c r="Q531"/>
      <c r="R531"/>
      <c r="S531"/>
    </row>
    <row r="532" spans="17:19" x14ac:dyDescent="0.25">
      <c r="Q532"/>
      <c r="R532"/>
      <c r="S532"/>
    </row>
    <row r="533" spans="17:19" x14ac:dyDescent="0.25">
      <c r="Q533"/>
      <c r="R533"/>
      <c r="S533"/>
    </row>
    <row r="534" spans="17:19" x14ac:dyDescent="0.25">
      <c r="Q534"/>
      <c r="R534"/>
      <c r="S534"/>
    </row>
    <row r="535" spans="17:19" x14ac:dyDescent="0.25">
      <c r="Q535"/>
      <c r="R535"/>
      <c r="S535"/>
    </row>
    <row r="536" spans="17:19" x14ac:dyDescent="0.25">
      <c r="Q536"/>
      <c r="R536"/>
      <c r="S536"/>
    </row>
    <row r="537" spans="17:19" x14ac:dyDescent="0.25">
      <c r="Q537"/>
      <c r="R537"/>
      <c r="S537"/>
    </row>
    <row r="538" spans="17:19" x14ac:dyDescent="0.25">
      <c r="Q538"/>
      <c r="R538"/>
      <c r="S538"/>
    </row>
    <row r="539" spans="17:19" x14ac:dyDescent="0.25">
      <c r="Q539"/>
      <c r="R539"/>
      <c r="S539"/>
    </row>
    <row r="540" spans="17:19" x14ac:dyDescent="0.25">
      <c r="Q540"/>
      <c r="R540"/>
      <c r="S540"/>
    </row>
    <row r="541" spans="17:19" x14ac:dyDescent="0.25">
      <c r="Q541"/>
      <c r="R541"/>
      <c r="S541"/>
    </row>
    <row r="542" spans="17:19" x14ac:dyDescent="0.25">
      <c r="Q542"/>
      <c r="R542"/>
      <c r="S542"/>
    </row>
    <row r="543" spans="17:19" x14ac:dyDescent="0.25">
      <c r="Q543"/>
      <c r="R543"/>
      <c r="S543"/>
    </row>
    <row r="544" spans="17:19" x14ac:dyDescent="0.25">
      <c r="Q544"/>
      <c r="R544"/>
      <c r="S544"/>
    </row>
    <row r="545" spans="17:19" x14ac:dyDescent="0.25">
      <c r="Q545"/>
      <c r="R545"/>
      <c r="S545"/>
    </row>
    <row r="546" spans="17:19" x14ac:dyDescent="0.25">
      <c r="Q546"/>
      <c r="R546"/>
      <c r="S546"/>
    </row>
    <row r="547" spans="17:19" x14ac:dyDescent="0.25">
      <c r="Q547"/>
      <c r="R547"/>
      <c r="S547"/>
    </row>
    <row r="548" spans="17:19" x14ac:dyDescent="0.25">
      <c r="Q548"/>
      <c r="R548"/>
      <c r="S548"/>
    </row>
    <row r="549" spans="17:19" x14ac:dyDescent="0.25">
      <c r="Q549"/>
      <c r="R549"/>
      <c r="S549"/>
    </row>
    <row r="550" spans="17:19" x14ac:dyDescent="0.25">
      <c r="Q550"/>
      <c r="R550"/>
      <c r="S550"/>
    </row>
    <row r="551" spans="17:19" x14ac:dyDescent="0.25">
      <c r="Q551"/>
      <c r="R551"/>
      <c r="S551"/>
    </row>
    <row r="552" spans="17:19" x14ac:dyDescent="0.25">
      <c r="Q552"/>
      <c r="R552"/>
      <c r="S552"/>
    </row>
    <row r="553" spans="17:19" x14ac:dyDescent="0.25">
      <c r="Q553"/>
      <c r="R553"/>
      <c r="S553"/>
    </row>
    <row r="554" spans="17:19" x14ac:dyDescent="0.25">
      <c r="Q554"/>
      <c r="R554"/>
      <c r="S554"/>
    </row>
    <row r="555" spans="17:19" x14ac:dyDescent="0.25">
      <c r="Q555"/>
      <c r="R555"/>
      <c r="S555"/>
    </row>
    <row r="556" spans="17:19" x14ac:dyDescent="0.25">
      <c r="Q556"/>
      <c r="R556"/>
      <c r="S556"/>
    </row>
    <row r="557" spans="17:19" x14ac:dyDescent="0.25">
      <c r="Q557"/>
      <c r="R557"/>
      <c r="S557"/>
    </row>
    <row r="558" spans="17:19" x14ac:dyDescent="0.25">
      <c r="Q558"/>
      <c r="R558"/>
      <c r="S558"/>
    </row>
    <row r="559" spans="17:19" x14ac:dyDescent="0.25">
      <c r="Q559"/>
      <c r="R559"/>
      <c r="S559"/>
    </row>
    <row r="560" spans="17:19" x14ac:dyDescent="0.25">
      <c r="Q560"/>
      <c r="R560"/>
      <c r="S560"/>
    </row>
    <row r="561" spans="17:19" x14ac:dyDescent="0.25">
      <c r="Q561"/>
      <c r="R561"/>
      <c r="S561"/>
    </row>
    <row r="562" spans="17:19" x14ac:dyDescent="0.25">
      <c r="Q562"/>
      <c r="R562"/>
      <c r="S562"/>
    </row>
    <row r="563" spans="17:19" x14ac:dyDescent="0.25">
      <c r="Q563"/>
      <c r="R563"/>
      <c r="S563"/>
    </row>
    <row r="564" spans="17:19" x14ac:dyDescent="0.25">
      <c r="Q564"/>
      <c r="R564"/>
      <c r="S564"/>
    </row>
    <row r="565" spans="17:19" x14ac:dyDescent="0.25">
      <c r="Q565"/>
      <c r="R565"/>
      <c r="S565"/>
    </row>
    <row r="566" spans="17:19" x14ac:dyDescent="0.25">
      <c r="Q566"/>
      <c r="R566"/>
      <c r="S566"/>
    </row>
    <row r="567" spans="17:19" x14ac:dyDescent="0.25">
      <c r="Q567"/>
      <c r="R567"/>
      <c r="S567"/>
    </row>
    <row r="568" spans="17:19" x14ac:dyDescent="0.25">
      <c r="Q568"/>
      <c r="R568"/>
      <c r="S568"/>
    </row>
    <row r="569" spans="17:19" x14ac:dyDescent="0.25">
      <c r="Q569"/>
      <c r="R569"/>
      <c r="S569"/>
    </row>
    <row r="570" spans="17:19" x14ac:dyDescent="0.25">
      <c r="Q570"/>
      <c r="R570"/>
      <c r="S570"/>
    </row>
    <row r="571" spans="17:19" x14ac:dyDescent="0.25">
      <c r="Q571"/>
      <c r="R571"/>
      <c r="S571"/>
    </row>
    <row r="572" spans="17:19" x14ac:dyDescent="0.25">
      <c r="Q572"/>
      <c r="R572"/>
      <c r="S572"/>
    </row>
    <row r="573" spans="17:19" x14ac:dyDescent="0.25">
      <c r="Q573"/>
      <c r="R573"/>
      <c r="S573"/>
    </row>
    <row r="574" spans="17:19" x14ac:dyDescent="0.25">
      <c r="Q574"/>
      <c r="R574"/>
      <c r="S574"/>
    </row>
    <row r="575" spans="17:19" x14ac:dyDescent="0.25">
      <c r="Q575"/>
      <c r="R575"/>
      <c r="S575"/>
    </row>
    <row r="576" spans="17:19" x14ac:dyDescent="0.25">
      <c r="Q576"/>
      <c r="R576"/>
      <c r="S576"/>
    </row>
    <row r="577" spans="17:19" x14ac:dyDescent="0.25">
      <c r="Q577"/>
      <c r="R577"/>
      <c r="S577"/>
    </row>
    <row r="578" spans="17:19" x14ac:dyDescent="0.25">
      <c r="Q578"/>
      <c r="R578"/>
      <c r="S578"/>
    </row>
    <row r="579" spans="17:19" x14ac:dyDescent="0.25">
      <c r="Q579"/>
      <c r="R579"/>
      <c r="S579"/>
    </row>
    <row r="580" spans="17:19" x14ac:dyDescent="0.25">
      <c r="Q580"/>
      <c r="R580"/>
      <c r="S580"/>
    </row>
    <row r="581" spans="17:19" x14ac:dyDescent="0.25">
      <c r="Q581"/>
      <c r="R581"/>
      <c r="S581"/>
    </row>
    <row r="582" spans="17:19" x14ac:dyDescent="0.25">
      <c r="Q582"/>
      <c r="R582"/>
      <c r="S582"/>
    </row>
    <row r="583" spans="17:19" x14ac:dyDescent="0.25">
      <c r="Q583"/>
      <c r="R583"/>
      <c r="S583"/>
    </row>
    <row r="584" spans="17:19" x14ac:dyDescent="0.25">
      <c r="Q584"/>
      <c r="R584"/>
      <c r="S584"/>
    </row>
    <row r="585" spans="17:19" x14ac:dyDescent="0.25">
      <c r="Q585"/>
      <c r="R585"/>
      <c r="S585"/>
    </row>
    <row r="586" spans="17:19" x14ac:dyDescent="0.25">
      <c r="Q586"/>
      <c r="R586"/>
      <c r="S586"/>
    </row>
    <row r="587" spans="17:19" x14ac:dyDescent="0.25">
      <c r="Q587"/>
      <c r="R587"/>
      <c r="S587"/>
    </row>
    <row r="588" spans="17:19" x14ac:dyDescent="0.25">
      <c r="Q588"/>
      <c r="R588"/>
      <c r="S588"/>
    </row>
    <row r="589" spans="17:19" x14ac:dyDescent="0.25">
      <c r="Q589"/>
      <c r="R589"/>
      <c r="S589"/>
    </row>
    <row r="590" spans="17:19" x14ac:dyDescent="0.25">
      <c r="Q590"/>
      <c r="R590"/>
      <c r="S590"/>
    </row>
    <row r="591" spans="17:19" x14ac:dyDescent="0.25">
      <c r="Q591"/>
      <c r="R591"/>
      <c r="S591"/>
    </row>
    <row r="592" spans="17:19" x14ac:dyDescent="0.25">
      <c r="Q592"/>
      <c r="R592"/>
      <c r="S592"/>
    </row>
    <row r="593" spans="17:19" x14ac:dyDescent="0.25">
      <c r="Q593"/>
      <c r="R593"/>
      <c r="S593"/>
    </row>
    <row r="594" spans="17:19" x14ac:dyDescent="0.25">
      <c r="Q594"/>
      <c r="R594"/>
      <c r="S594"/>
    </row>
    <row r="595" spans="17:19" x14ac:dyDescent="0.25">
      <c r="Q595"/>
      <c r="R595"/>
      <c r="S595"/>
    </row>
    <row r="596" spans="17:19" x14ac:dyDescent="0.25">
      <c r="Q596"/>
      <c r="R596"/>
      <c r="S596"/>
    </row>
    <row r="597" spans="17:19" x14ac:dyDescent="0.25">
      <c r="Q597"/>
      <c r="R597"/>
      <c r="S597"/>
    </row>
    <row r="598" spans="17:19" x14ac:dyDescent="0.25">
      <c r="Q598"/>
      <c r="R598"/>
      <c r="S598"/>
    </row>
    <row r="599" spans="17:19" x14ac:dyDescent="0.25">
      <c r="Q599"/>
      <c r="R599"/>
      <c r="S599"/>
    </row>
    <row r="600" spans="17:19" x14ac:dyDescent="0.25">
      <c r="Q600"/>
      <c r="R600"/>
      <c r="S600"/>
    </row>
    <row r="601" spans="17:19" x14ac:dyDescent="0.25">
      <c r="Q601"/>
      <c r="R601"/>
      <c r="S601"/>
    </row>
    <row r="602" spans="17:19" x14ac:dyDescent="0.25">
      <c r="Q602"/>
      <c r="R602"/>
      <c r="S602"/>
    </row>
    <row r="603" spans="17:19" x14ac:dyDescent="0.25">
      <c r="Q603"/>
      <c r="R603"/>
      <c r="S603"/>
    </row>
    <row r="604" spans="17:19" x14ac:dyDescent="0.25">
      <c r="Q604"/>
      <c r="R604"/>
      <c r="S604"/>
    </row>
    <row r="605" spans="17:19" x14ac:dyDescent="0.25">
      <c r="Q605"/>
      <c r="R605"/>
      <c r="S605"/>
    </row>
    <row r="606" spans="17:19" x14ac:dyDescent="0.25">
      <c r="Q606"/>
      <c r="R606"/>
      <c r="S606"/>
    </row>
    <row r="607" spans="17:19" x14ac:dyDescent="0.25">
      <c r="Q607"/>
      <c r="R607"/>
      <c r="S607"/>
    </row>
    <row r="608" spans="17:19" x14ac:dyDescent="0.25">
      <c r="Q608"/>
      <c r="R608"/>
      <c r="S608"/>
    </row>
    <row r="609" spans="17:19" x14ac:dyDescent="0.25">
      <c r="Q609"/>
      <c r="R609"/>
      <c r="S609"/>
    </row>
    <row r="610" spans="17:19" x14ac:dyDescent="0.25">
      <c r="Q610"/>
      <c r="R610"/>
      <c r="S610"/>
    </row>
    <row r="611" spans="17:19" x14ac:dyDescent="0.25">
      <c r="Q611"/>
      <c r="R611"/>
      <c r="S611"/>
    </row>
    <row r="612" spans="17:19" x14ac:dyDescent="0.25">
      <c r="Q612"/>
      <c r="R612"/>
      <c r="S612"/>
    </row>
    <row r="613" spans="17:19" x14ac:dyDescent="0.25">
      <c r="Q613"/>
      <c r="R613"/>
      <c r="S613"/>
    </row>
    <row r="614" spans="17:19" x14ac:dyDescent="0.25">
      <c r="Q614"/>
      <c r="R614"/>
      <c r="S614"/>
    </row>
    <row r="615" spans="17:19" x14ac:dyDescent="0.25">
      <c r="Q615"/>
      <c r="R615"/>
      <c r="S615"/>
    </row>
    <row r="616" spans="17:19" x14ac:dyDescent="0.25">
      <c r="Q616"/>
      <c r="R616"/>
      <c r="S616"/>
    </row>
    <row r="617" spans="17:19" x14ac:dyDescent="0.25">
      <c r="Q617"/>
      <c r="R617"/>
      <c r="S617"/>
    </row>
    <row r="618" spans="17:19" x14ac:dyDescent="0.25">
      <c r="Q618"/>
      <c r="R618"/>
      <c r="S618"/>
    </row>
    <row r="619" spans="17:19" x14ac:dyDescent="0.25">
      <c r="Q619"/>
      <c r="R619"/>
      <c r="S619"/>
    </row>
    <row r="620" spans="17:19" x14ac:dyDescent="0.25">
      <c r="Q620"/>
      <c r="R620"/>
      <c r="S620"/>
    </row>
    <row r="621" spans="17:19" x14ac:dyDescent="0.25">
      <c r="Q621"/>
      <c r="R621"/>
      <c r="S621"/>
    </row>
    <row r="622" spans="17:19" x14ac:dyDescent="0.25">
      <c r="Q622"/>
      <c r="R622"/>
      <c r="S622"/>
    </row>
    <row r="623" spans="17:19" x14ac:dyDescent="0.25">
      <c r="Q623"/>
      <c r="R623"/>
      <c r="S623"/>
    </row>
    <row r="624" spans="17:19" x14ac:dyDescent="0.25">
      <c r="Q624"/>
      <c r="R624"/>
      <c r="S624"/>
    </row>
    <row r="625" spans="17:19" x14ac:dyDescent="0.25">
      <c r="Q625"/>
      <c r="R625"/>
      <c r="S625"/>
    </row>
    <row r="626" spans="17:19" x14ac:dyDescent="0.25">
      <c r="Q626"/>
      <c r="R626"/>
      <c r="S626"/>
    </row>
    <row r="627" spans="17:19" x14ac:dyDescent="0.25">
      <c r="Q627"/>
      <c r="R627"/>
      <c r="S627"/>
    </row>
    <row r="628" spans="17:19" x14ac:dyDescent="0.25">
      <c r="Q628"/>
      <c r="R628"/>
      <c r="S628"/>
    </row>
    <row r="629" spans="17:19" x14ac:dyDescent="0.25">
      <c r="Q629"/>
      <c r="R629"/>
      <c r="S629"/>
    </row>
    <row r="630" spans="17:19" x14ac:dyDescent="0.25">
      <c r="Q630"/>
      <c r="R630"/>
      <c r="S630"/>
    </row>
    <row r="631" spans="17:19" x14ac:dyDescent="0.25">
      <c r="Q631"/>
      <c r="R631"/>
      <c r="S631"/>
    </row>
    <row r="632" spans="17:19" x14ac:dyDescent="0.25">
      <c r="Q632"/>
      <c r="R632"/>
      <c r="S632"/>
    </row>
    <row r="633" spans="17:19" x14ac:dyDescent="0.25">
      <c r="Q633"/>
      <c r="R633"/>
      <c r="S633"/>
    </row>
    <row r="634" spans="17:19" x14ac:dyDescent="0.25">
      <c r="Q634"/>
      <c r="R634"/>
      <c r="S634"/>
    </row>
    <row r="635" spans="17:19" x14ac:dyDescent="0.25">
      <c r="Q635"/>
      <c r="R635"/>
      <c r="S635"/>
    </row>
    <row r="636" spans="17:19" x14ac:dyDescent="0.25">
      <c r="Q636"/>
      <c r="R636"/>
      <c r="S636"/>
    </row>
    <row r="637" spans="17:19" x14ac:dyDescent="0.25">
      <c r="Q637"/>
      <c r="R637"/>
      <c r="S637"/>
    </row>
    <row r="638" spans="17:19" x14ac:dyDescent="0.25">
      <c r="Q638"/>
      <c r="R638"/>
      <c r="S638"/>
    </row>
    <row r="639" spans="17:19" x14ac:dyDescent="0.25">
      <c r="Q639"/>
      <c r="R639"/>
      <c r="S639"/>
    </row>
    <row r="640" spans="17:19" x14ac:dyDescent="0.25">
      <c r="Q640"/>
      <c r="R640"/>
      <c r="S640"/>
    </row>
    <row r="641" spans="17:19" x14ac:dyDescent="0.25">
      <c r="Q641"/>
      <c r="R641"/>
      <c r="S641"/>
    </row>
    <row r="642" spans="17:19" x14ac:dyDescent="0.25">
      <c r="Q642"/>
      <c r="R642"/>
      <c r="S642"/>
    </row>
    <row r="643" spans="17:19" x14ac:dyDescent="0.25">
      <c r="Q643"/>
      <c r="R643"/>
      <c r="S643"/>
    </row>
    <row r="644" spans="17:19" x14ac:dyDescent="0.25">
      <c r="Q644"/>
      <c r="R644"/>
      <c r="S644"/>
    </row>
    <row r="645" spans="17:19" x14ac:dyDescent="0.25">
      <c r="Q645"/>
      <c r="R645"/>
      <c r="S645"/>
    </row>
    <row r="646" spans="17:19" x14ac:dyDescent="0.25">
      <c r="Q646"/>
      <c r="R646"/>
      <c r="S646"/>
    </row>
    <row r="647" spans="17:19" x14ac:dyDescent="0.25">
      <c r="Q647"/>
      <c r="R647"/>
      <c r="S647"/>
    </row>
    <row r="648" spans="17:19" x14ac:dyDescent="0.25">
      <c r="Q648"/>
      <c r="R648"/>
      <c r="S648"/>
    </row>
    <row r="649" spans="17:19" x14ac:dyDescent="0.25">
      <c r="Q649"/>
      <c r="R649"/>
      <c r="S649"/>
    </row>
    <row r="650" spans="17:19" x14ac:dyDescent="0.25">
      <c r="Q650"/>
      <c r="R650"/>
      <c r="S650"/>
    </row>
    <row r="651" spans="17:19" x14ac:dyDescent="0.25">
      <c r="Q651"/>
      <c r="R651"/>
      <c r="S651"/>
    </row>
    <row r="652" spans="17:19" x14ac:dyDescent="0.25">
      <c r="Q652"/>
      <c r="R652"/>
      <c r="S652"/>
    </row>
    <row r="653" spans="17:19" x14ac:dyDescent="0.25">
      <c r="Q653"/>
      <c r="R653"/>
      <c r="S653"/>
    </row>
    <row r="654" spans="17:19" x14ac:dyDescent="0.25">
      <c r="Q654"/>
      <c r="R654"/>
      <c r="S654"/>
    </row>
    <row r="655" spans="17:19" x14ac:dyDescent="0.25">
      <c r="Q655"/>
      <c r="R655"/>
      <c r="S655"/>
    </row>
    <row r="656" spans="17:19" x14ac:dyDescent="0.25">
      <c r="Q656"/>
      <c r="R656"/>
      <c r="S656"/>
    </row>
    <row r="657" spans="17:19" x14ac:dyDescent="0.25">
      <c r="Q657"/>
      <c r="R657"/>
      <c r="S657"/>
    </row>
    <row r="658" spans="17:19" x14ac:dyDescent="0.25">
      <c r="Q658"/>
      <c r="R658"/>
      <c r="S658"/>
    </row>
    <row r="659" spans="17:19" x14ac:dyDescent="0.25">
      <c r="Q659"/>
      <c r="R659"/>
      <c r="S659"/>
    </row>
    <row r="660" spans="17:19" x14ac:dyDescent="0.25">
      <c r="Q660"/>
      <c r="R660"/>
      <c r="S660"/>
    </row>
    <row r="661" spans="17:19" x14ac:dyDescent="0.25">
      <c r="Q661"/>
      <c r="R661"/>
      <c r="S661"/>
    </row>
    <row r="662" spans="17:19" x14ac:dyDescent="0.25">
      <c r="Q662"/>
      <c r="R662"/>
      <c r="S662"/>
    </row>
    <row r="663" spans="17:19" x14ac:dyDescent="0.25">
      <c r="Q663"/>
      <c r="R663"/>
      <c r="S663"/>
    </row>
    <row r="664" spans="17:19" x14ac:dyDescent="0.25">
      <c r="Q664"/>
      <c r="R664"/>
      <c r="S664"/>
    </row>
    <row r="665" spans="17:19" x14ac:dyDescent="0.25">
      <c r="Q665"/>
      <c r="R665"/>
      <c r="S665"/>
    </row>
    <row r="666" spans="17:19" x14ac:dyDescent="0.25">
      <c r="Q666"/>
      <c r="R666"/>
      <c r="S666"/>
    </row>
    <row r="667" spans="17:19" x14ac:dyDescent="0.25">
      <c r="Q667"/>
      <c r="R667"/>
      <c r="S667"/>
    </row>
    <row r="668" spans="17:19" x14ac:dyDescent="0.25">
      <c r="Q668"/>
      <c r="R668"/>
      <c r="S668"/>
    </row>
    <row r="669" spans="17:19" x14ac:dyDescent="0.25">
      <c r="Q669"/>
      <c r="R669"/>
      <c r="S669"/>
    </row>
    <row r="670" spans="17:19" x14ac:dyDescent="0.25">
      <c r="Q670"/>
      <c r="R670"/>
      <c r="S670"/>
    </row>
    <row r="671" spans="17:19" x14ac:dyDescent="0.25">
      <c r="Q671"/>
      <c r="R671"/>
      <c r="S671"/>
    </row>
    <row r="672" spans="17:19" x14ac:dyDescent="0.25">
      <c r="Q672"/>
      <c r="R672"/>
      <c r="S672"/>
    </row>
    <row r="673" spans="17:19" x14ac:dyDescent="0.25">
      <c r="Q673"/>
      <c r="R673"/>
      <c r="S673"/>
    </row>
    <row r="674" spans="17:19" x14ac:dyDescent="0.25">
      <c r="Q674"/>
      <c r="R674"/>
      <c r="S674"/>
    </row>
    <row r="675" spans="17:19" x14ac:dyDescent="0.25">
      <c r="Q675"/>
      <c r="R675"/>
      <c r="S675"/>
    </row>
    <row r="676" spans="17:19" x14ac:dyDescent="0.25">
      <c r="Q676"/>
      <c r="R676"/>
      <c r="S676"/>
    </row>
    <row r="677" spans="17:19" x14ac:dyDescent="0.25">
      <c r="Q677"/>
      <c r="R677"/>
      <c r="S677"/>
    </row>
    <row r="678" spans="17:19" x14ac:dyDescent="0.25">
      <c r="Q678"/>
      <c r="R678"/>
      <c r="S678"/>
    </row>
    <row r="679" spans="17:19" x14ac:dyDescent="0.25">
      <c r="Q679"/>
      <c r="R679"/>
      <c r="S679"/>
    </row>
    <row r="680" spans="17:19" x14ac:dyDescent="0.25">
      <c r="Q680"/>
      <c r="R680"/>
      <c r="S680"/>
    </row>
    <row r="681" spans="17:19" x14ac:dyDescent="0.25">
      <c r="Q681"/>
      <c r="R681"/>
      <c r="S681"/>
    </row>
    <row r="682" spans="17:19" x14ac:dyDescent="0.25">
      <c r="Q682"/>
      <c r="R682"/>
      <c r="S682"/>
    </row>
    <row r="683" spans="17:19" x14ac:dyDescent="0.25">
      <c r="Q683"/>
      <c r="R683"/>
      <c r="S683"/>
    </row>
    <row r="684" spans="17:19" x14ac:dyDescent="0.25">
      <c r="Q684"/>
      <c r="R684"/>
      <c r="S684"/>
    </row>
    <row r="685" spans="17:19" x14ac:dyDescent="0.25">
      <c r="Q685"/>
      <c r="R685"/>
      <c r="S685"/>
    </row>
    <row r="686" spans="17:19" x14ac:dyDescent="0.25">
      <c r="Q686"/>
      <c r="R686"/>
      <c r="S686"/>
    </row>
    <row r="687" spans="17:19" x14ac:dyDescent="0.25">
      <c r="Q687"/>
      <c r="R687"/>
      <c r="S687"/>
    </row>
    <row r="688" spans="17:19" x14ac:dyDescent="0.25">
      <c r="Q688"/>
      <c r="R688"/>
      <c r="S688"/>
    </row>
    <row r="689" spans="17:19" x14ac:dyDescent="0.25">
      <c r="Q689"/>
      <c r="R689"/>
      <c r="S689"/>
    </row>
    <row r="690" spans="17:19" x14ac:dyDescent="0.25">
      <c r="Q690"/>
      <c r="R690"/>
      <c r="S690"/>
    </row>
    <row r="691" spans="17:19" x14ac:dyDescent="0.25">
      <c r="Q691"/>
      <c r="R691"/>
      <c r="S691"/>
    </row>
    <row r="692" spans="17:19" x14ac:dyDescent="0.25">
      <c r="Q692"/>
      <c r="R692"/>
      <c r="S692"/>
    </row>
    <row r="693" spans="17:19" x14ac:dyDescent="0.25">
      <c r="Q693"/>
      <c r="R693"/>
      <c r="S693"/>
    </row>
    <row r="694" spans="17:19" x14ac:dyDescent="0.25">
      <c r="Q694"/>
      <c r="R694"/>
      <c r="S694"/>
    </row>
    <row r="695" spans="17:19" x14ac:dyDescent="0.25">
      <c r="Q695"/>
      <c r="R695"/>
      <c r="S695"/>
    </row>
    <row r="696" spans="17:19" x14ac:dyDescent="0.25">
      <c r="Q696"/>
      <c r="R696"/>
      <c r="S696"/>
    </row>
    <row r="697" spans="17:19" x14ac:dyDescent="0.25">
      <c r="Q697"/>
      <c r="R697"/>
      <c r="S697"/>
    </row>
    <row r="698" spans="17:19" x14ac:dyDescent="0.25">
      <c r="Q698"/>
      <c r="R698"/>
      <c r="S698"/>
    </row>
    <row r="699" spans="17:19" x14ac:dyDescent="0.25">
      <c r="Q699"/>
      <c r="R699"/>
      <c r="S699"/>
    </row>
    <row r="700" spans="17:19" x14ac:dyDescent="0.25">
      <c r="Q700"/>
      <c r="R700"/>
      <c r="S700"/>
    </row>
    <row r="701" spans="17:19" x14ac:dyDescent="0.25">
      <c r="Q701"/>
      <c r="R701"/>
      <c r="S701"/>
    </row>
    <row r="702" spans="17:19" x14ac:dyDescent="0.25">
      <c r="Q702"/>
      <c r="R702"/>
      <c r="S702"/>
    </row>
    <row r="703" spans="17:19" x14ac:dyDescent="0.25">
      <c r="Q703"/>
      <c r="R703"/>
      <c r="S703"/>
    </row>
    <row r="704" spans="17:19" x14ac:dyDescent="0.25">
      <c r="Q704"/>
      <c r="R704"/>
      <c r="S704"/>
    </row>
    <row r="705" spans="17:19" x14ac:dyDescent="0.25">
      <c r="Q705"/>
      <c r="R705"/>
      <c r="S705"/>
    </row>
    <row r="706" spans="17:19" x14ac:dyDescent="0.25">
      <c r="Q706"/>
      <c r="R706"/>
      <c r="S706"/>
    </row>
    <row r="707" spans="17:19" x14ac:dyDescent="0.25">
      <c r="Q707"/>
      <c r="R707"/>
      <c r="S707"/>
    </row>
    <row r="708" spans="17:19" x14ac:dyDescent="0.25">
      <c r="Q708"/>
      <c r="R708"/>
      <c r="S708"/>
    </row>
    <row r="709" spans="17:19" x14ac:dyDescent="0.25">
      <c r="Q709"/>
      <c r="R709"/>
      <c r="S709"/>
    </row>
    <row r="710" spans="17:19" x14ac:dyDescent="0.25">
      <c r="Q710"/>
      <c r="R710"/>
      <c r="S710"/>
    </row>
    <row r="711" spans="17:19" x14ac:dyDescent="0.25">
      <c r="Q711"/>
      <c r="R711"/>
      <c r="S711"/>
    </row>
    <row r="712" spans="17:19" x14ac:dyDescent="0.25">
      <c r="Q712"/>
      <c r="R712"/>
      <c r="S712"/>
    </row>
    <row r="713" spans="17:19" x14ac:dyDescent="0.25">
      <c r="Q713"/>
      <c r="R713"/>
      <c r="S713"/>
    </row>
    <row r="714" spans="17:19" x14ac:dyDescent="0.25">
      <c r="Q714"/>
      <c r="R714"/>
      <c r="S714"/>
    </row>
    <row r="715" spans="17:19" x14ac:dyDescent="0.25">
      <c r="Q715"/>
      <c r="R715"/>
      <c r="S715"/>
    </row>
    <row r="716" spans="17:19" x14ac:dyDescent="0.25">
      <c r="Q716"/>
      <c r="R716"/>
      <c r="S716"/>
    </row>
    <row r="717" spans="17:19" x14ac:dyDescent="0.25">
      <c r="Q717"/>
      <c r="R717"/>
      <c r="S717"/>
    </row>
    <row r="718" spans="17:19" x14ac:dyDescent="0.25">
      <c r="Q718"/>
      <c r="R718"/>
      <c r="S718"/>
    </row>
    <row r="719" spans="17:19" x14ac:dyDescent="0.25">
      <c r="Q719"/>
      <c r="R719"/>
      <c r="S719"/>
    </row>
    <row r="720" spans="17:19" x14ac:dyDescent="0.25">
      <c r="Q720"/>
      <c r="R720"/>
      <c r="S720"/>
    </row>
    <row r="721" spans="17:19" x14ac:dyDescent="0.25">
      <c r="Q721"/>
      <c r="R721"/>
      <c r="S721"/>
    </row>
    <row r="722" spans="17:19" x14ac:dyDescent="0.25">
      <c r="Q722"/>
      <c r="R722"/>
      <c r="S722"/>
    </row>
    <row r="723" spans="17:19" x14ac:dyDescent="0.25">
      <c r="Q723"/>
      <c r="R723"/>
      <c r="S723"/>
    </row>
    <row r="724" spans="17:19" x14ac:dyDescent="0.25">
      <c r="Q724"/>
      <c r="R724"/>
      <c r="S724"/>
    </row>
    <row r="725" spans="17:19" x14ac:dyDescent="0.25">
      <c r="Q725"/>
      <c r="R725"/>
      <c r="S725"/>
    </row>
    <row r="726" spans="17:19" x14ac:dyDescent="0.25">
      <c r="Q726"/>
      <c r="R726"/>
      <c r="S726"/>
    </row>
    <row r="727" spans="17:19" x14ac:dyDescent="0.25">
      <c r="Q727"/>
      <c r="R727"/>
      <c r="S727"/>
    </row>
    <row r="728" spans="17:19" x14ac:dyDescent="0.25">
      <c r="Q728"/>
      <c r="R728"/>
      <c r="S728"/>
    </row>
    <row r="729" spans="17:19" x14ac:dyDescent="0.25">
      <c r="Q729"/>
      <c r="R729"/>
      <c r="S729"/>
    </row>
    <row r="730" spans="17:19" x14ac:dyDescent="0.25">
      <c r="Q730"/>
      <c r="R730"/>
      <c r="S730"/>
    </row>
    <row r="731" spans="17:19" x14ac:dyDescent="0.25">
      <c r="Q731"/>
      <c r="R731"/>
      <c r="S731"/>
    </row>
    <row r="732" spans="17:19" x14ac:dyDescent="0.25">
      <c r="Q732"/>
      <c r="R732"/>
      <c r="S732"/>
    </row>
    <row r="733" spans="17:19" x14ac:dyDescent="0.25">
      <c r="Q733"/>
      <c r="R733"/>
      <c r="S733"/>
    </row>
    <row r="734" spans="17:19" x14ac:dyDescent="0.25">
      <c r="Q734"/>
      <c r="R734"/>
      <c r="S734"/>
    </row>
    <row r="735" spans="17:19" x14ac:dyDescent="0.25">
      <c r="Q735"/>
      <c r="R735"/>
      <c r="S735"/>
    </row>
    <row r="736" spans="17:19" x14ac:dyDescent="0.25">
      <c r="Q736"/>
      <c r="R736"/>
      <c r="S736"/>
    </row>
    <row r="737" spans="17:19" x14ac:dyDescent="0.25">
      <c r="Q737"/>
      <c r="R737"/>
      <c r="S737"/>
    </row>
    <row r="738" spans="17:19" x14ac:dyDescent="0.25">
      <c r="Q738"/>
      <c r="R738"/>
      <c r="S738"/>
    </row>
    <row r="739" spans="17:19" x14ac:dyDescent="0.25">
      <c r="Q739"/>
      <c r="R739"/>
      <c r="S739"/>
    </row>
    <row r="740" spans="17:19" x14ac:dyDescent="0.25">
      <c r="Q740"/>
      <c r="R740"/>
      <c r="S740"/>
    </row>
    <row r="741" spans="17:19" x14ac:dyDescent="0.25">
      <c r="Q741"/>
      <c r="R741"/>
      <c r="S741"/>
    </row>
    <row r="742" spans="17:19" x14ac:dyDescent="0.25">
      <c r="Q742"/>
      <c r="R742"/>
      <c r="S742"/>
    </row>
    <row r="743" spans="17:19" x14ac:dyDescent="0.25">
      <c r="Q743"/>
      <c r="R743"/>
      <c r="S743"/>
    </row>
    <row r="744" spans="17:19" x14ac:dyDescent="0.25">
      <c r="Q744"/>
      <c r="R744"/>
      <c r="S744"/>
    </row>
    <row r="745" spans="17:19" x14ac:dyDescent="0.25">
      <c r="Q745"/>
      <c r="R745"/>
      <c r="S745"/>
    </row>
    <row r="746" spans="17:19" x14ac:dyDescent="0.25">
      <c r="Q746"/>
      <c r="R746"/>
      <c r="S746"/>
    </row>
    <row r="747" spans="17:19" x14ac:dyDescent="0.25">
      <c r="Q747"/>
      <c r="R747"/>
      <c r="S747"/>
    </row>
    <row r="748" spans="17:19" x14ac:dyDescent="0.25">
      <c r="Q748"/>
      <c r="R748"/>
      <c r="S748"/>
    </row>
    <row r="749" spans="17:19" x14ac:dyDescent="0.25">
      <c r="Q749"/>
      <c r="R749"/>
      <c r="S749"/>
    </row>
    <row r="750" spans="17:19" x14ac:dyDescent="0.25">
      <c r="Q750"/>
      <c r="R750"/>
      <c r="S750"/>
    </row>
    <row r="751" spans="17:19" x14ac:dyDescent="0.25">
      <c r="Q751"/>
      <c r="R751"/>
      <c r="S751"/>
    </row>
    <row r="752" spans="17:19" x14ac:dyDescent="0.25">
      <c r="Q752"/>
      <c r="R752"/>
      <c r="S752"/>
    </row>
    <row r="753" spans="17:19" x14ac:dyDescent="0.25">
      <c r="Q753"/>
      <c r="R753"/>
      <c r="S753"/>
    </row>
    <row r="754" spans="17:19" x14ac:dyDescent="0.25">
      <c r="Q754"/>
      <c r="R754"/>
      <c r="S754"/>
    </row>
    <row r="755" spans="17:19" x14ac:dyDescent="0.25">
      <c r="Q755"/>
      <c r="R755"/>
      <c r="S755"/>
    </row>
    <row r="756" spans="17:19" x14ac:dyDescent="0.25">
      <c r="Q756"/>
      <c r="R756"/>
      <c r="S756"/>
    </row>
    <row r="757" spans="17:19" x14ac:dyDescent="0.25">
      <c r="Q757"/>
      <c r="R757"/>
      <c r="S757"/>
    </row>
    <row r="758" spans="17:19" x14ac:dyDescent="0.25">
      <c r="Q758"/>
      <c r="R758"/>
      <c r="S758"/>
    </row>
    <row r="759" spans="17:19" x14ac:dyDescent="0.25">
      <c r="Q759"/>
      <c r="R759"/>
      <c r="S759"/>
    </row>
    <row r="760" spans="17:19" x14ac:dyDescent="0.25">
      <c r="Q760"/>
      <c r="R760"/>
      <c r="S760"/>
    </row>
    <row r="761" spans="17:19" x14ac:dyDescent="0.25">
      <c r="Q761"/>
      <c r="R761"/>
      <c r="S761"/>
    </row>
    <row r="762" spans="17:19" x14ac:dyDescent="0.25">
      <c r="Q762"/>
      <c r="R762"/>
      <c r="S762"/>
    </row>
    <row r="763" spans="17:19" x14ac:dyDescent="0.25">
      <c r="Q763"/>
      <c r="R763"/>
      <c r="S763"/>
    </row>
    <row r="764" spans="17:19" x14ac:dyDescent="0.25">
      <c r="Q764"/>
      <c r="R764"/>
      <c r="S764"/>
    </row>
    <row r="765" spans="17:19" x14ac:dyDescent="0.25">
      <c r="Q765"/>
      <c r="R765"/>
      <c r="S765"/>
    </row>
    <row r="766" spans="17:19" x14ac:dyDescent="0.25">
      <c r="Q766"/>
      <c r="R766"/>
      <c r="S766"/>
    </row>
    <row r="767" spans="17:19" x14ac:dyDescent="0.25">
      <c r="Q767"/>
      <c r="R767"/>
      <c r="S767"/>
    </row>
    <row r="768" spans="17:19" x14ac:dyDescent="0.25">
      <c r="Q768"/>
      <c r="R768"/>
      <c r="S768"/>
    </row>
    <row r="769" spans="17:19" x14ac:dyDescent="0.25">
      <c r="Q769"/>
      <c r="R769"/>
      <c r="S769"/>
    </row>
    <row r="770" spans="17:19" x14ac:dyDescent="0.25">
      <c r="Q770"/>
      <c r="R770"/>
      <c r="S770"/>
    </row>
    <row r="771" spans="17:19" x14ac:dyDescent="0.25">
      <c r="Q771"/>
      <c r="R771"/>
      <c r="S771"/>
    </row>
    <row r="772" spans="17:19" x14ac:dyDescent="0.25">
      <c r="Q772"/>
      <c r="R772"/>
      <c r="S772"/>
    </row>
    <row r="773" spans="17:19" x14ac:dyDescent="0.25">
      <c r="Q773"/>
      <c r="R773"/>
      <c r="S773"/>
    </row>
    <row r="774" spans="17:19" x14ac:dyDescent="0.25">
      <c r="Q774"/>
      <c r="R774"/>
      <c r="S774"/>
    </row>
    <row r="775" spans="17:19" x14ac:dyDescent="0.25">
      <c r="Q775"/>
      <c r="R775"/>
      <c r="S775"/>
    </row>
    <row r="776" spans="17:19" x14ac:dyDescent="0.25">
      <c r="Q776"/>
      <c r="R776"/>
      <c r="S776"/>
    </row>
    <row r="777" spans="17:19" x14ac:dyDescent="0.25">
      <c r="Q777"/>
      <c r="R777"/>
      <c r="S777"/>
    </row>
    <row r="778" spans="17:19" x14ac:dyDescent="0.25">
      <c r="Q778"/>
      <c r="R778"/>
      <c r="S778"/>
    </row>
    <row r="779" spans="17:19" x14ac:dyDescent="0.25">
      <c r="Q779"/>
      <c r="R779"/>
      <c r="S779"/>
    </row>
    <row r="780" spans="17:19" x14ac:dyDescent="0.25">
      <c r="Q780"/>
      <c r="R780"/>
      <c r="S780"/>
    </row>
    <row r="781" spans="17:19" x14ac:dyDescent="0.25">
      <c r="Q781"/>
      <c r="R781"/>
      <c r="S781"/>
    </row>
    <row r="782" spans="17:19" x14ac:dyDescent="0.25">
      <c r="Q782"/>
      <c r="R782"/>
      <c r="S782"/>
    </row>
    <row r="783" spans="17:19" x14ac:dyDescent="0.25">
      <c r="Q783"/>
      <c r="R783"/>
      <c r="S783"/>
    </row>
    <row r="784" spans="17:19" x14ac:dyDescent="0.25">
      <c r="Q784"/>
      <c r="R784"/>
      <c r="S784"/>
    </row>
    <row r="785" spans="17:19" x14ac:dyDescent="0.25">
      <c r="Q785"/>
      <c r="R785"/>
      <c r="S785"/>
    </row>
    <row r="786" spans="17:19" x14ac:dyDescent="0.25">
      <c r="Q786"/>
      <c r="R786"/>
      <c r="S786"/>
    </row>
    <row r="787" spans="17:19" x14ac:dyDescent="0.25">
      <c r="Q787"/>
      <c r="R787"/>
      <c r="S787"/>
    </row>
    <row r="788" spans="17:19" x14ac:dyDescent="0.25">
      <c r="Q788"/>
      <c r="R788"/>
      <c r="S788"/>
    </row>
    <row r="789" spans="17:19" x14ac:dyDescent="0.25">
      <c r="Q789"/>
      <c r="R789"/>
      <c r="S789"/>
    </row>
    <row r="790" spans="17:19" x14ac:dyDescent="0.25">
      <c r="Q790"/>
      <c r="R790"/>
      <c r="S790"/>
    </row>
    <row r="791" spans="17:19" x14ac:dyDescent="0.25">
      <c r="Q791"/>
      <c r="R791"/>
      <c r="S791"/>
    </row>
    <row r="792" spans="17:19" x14ac:dyDescent="0.25">
      <c r="Q792"/>
      <c r="R792"/>
      <c r="S792"/>
    </row>
    <row r="793" spans="17:19" x14ac:dyDescent="0.25">
      <c r="Q793"/>
      <c r="R793"/>
      <c r="S793"/>
    </row>
    <row r="794" spans="17:19" x14ac:dyDescent="0.25">
      <c r="Q794"/>
      <c r="R794"/>
      <c r="S794"/>
    </row>
    <row r="795" spans="17:19" x14ac:dyDescent="0.25">
      <c r="Q795"/>
      <c r="R795"/>
      <c r="S795"/>
    </row>
    <row r="796" spans="17:19" x14ac:dyDescent="0.25">
      <c r="Q796"/>
      <c r="R796"/>
      <c r="S796"/>
    </row>
    <row r="797" spans="17:19" x14ac:dyDescent="0.25">
      <c r="Q797"/>
      <c r="R797"/>
      <c r="S797"/>
    </row>
    <row r="798" spans="17:19" x14ac:dyDescent="0.25">
      <c r="Q798"/>
      <c r="R798"/>
      <c r="S798"/>
    </row>
    <row r="799" spans="17:19" x14ac:dyDescent="0.25">
      <c r="Q799"/>
      <c r="R799"/>
      <c r="S799"/>
    </row>
    <row r="800" spans="17:19" x14ac:dyDescent="0.25">
      <c r="Q800"/>
      <c r="R800"/>
      <c r="S800"/>
    </row>
    <row r="801" spans="17:19" x14ac:dyDescent="0.25">
      <c r="Q801"/>
      <c r="R801"/>
      <c r="S801"/>
    </row>
    <row r="802" spans="17:19" x14ac:dyDescent="0.25">
      <c r="Q802"/>
      <c r="R802"/>
      <c r="S802"/>
    </row>
    <row r="803" spans="17:19" x14ac:dyDescent="0.25">
      <c r="Q803"/>
      <c r="R803"/>
      <c r="S803"/>
    </row>
    <row r="804" spans="17:19" x14ac:dyDescent="0.25">
      <c r="Q804"/>
      <c r="R804"/>
      <c r="S804"/>
    </row>
    <row r="805" spans="17:19" x14ac:dyDescent="0.25">
      <c r="Q805"/>
      <c r="R805"/>
      <c r="S805"/>
    </row>
    <row r="806" spans="17:19" x14ac:dyDescent="0.25">
      <c r="Q806"/>
      <c r="R806"/>
      <c r="S806"/>
    </row>
    <row r="807" spans="17:19" x14ac:dyDescent="0.25">
      <c r="Q807"/>
      <c r="R807"/>
      <c r="S807"/>
    </row>
    <row r="808" spans="17:19" x14ac:dyDescent="0.25">
      <c r="Q808"/>
      <c r="R808"/>
      <c r="S808"/>
    </row>
    <row r="809" spans="17:19" x14ac:dyDescent="0.25">
      <c r="Q809"/>
      <c r="R809"/>
      <c r="S809"/>
    </row>
    <row r="810" spans="17:19" x14ac:dyDescent="0.25">
      <c r="Q810"/>
      <c r="R810"/>
      <c r="S810"/>
    </row>
    <row r="811" spans="17:19" x14ac:dyDescent="0.25">
      <c r="Q811"/>
      <c r="R811"/>
      <c r="S811"/>
    </row>
    <row r="812" spans="17:19" x14ac:dyDescent="0.25">
      <c r="Q812"/>
      <c r="R812"/>
      <c r="S812"/>
    </row>
    <row r="813" spans="17:19" x14ac:dyDescent="0.25">
      <c r="Q813"/>
      <c r="R813"/>
      <c r="S813"/>
    </row>
    <row r="814" spans="17:19" x14ac:dyDescent="0.25">
      <c r="Q814"/>
      <c r="R814"/>
      <c r="S814"/>
    </row>
    <row r="815" spans="17:19" x14ac:dyDescent="0.25">
      <c r="Q815"/>
      <c r="R815"/>
      <c r="S815"/>
    </row>
    <row r="816" spans="17:19" x14ac:dyDescent="0.25">
      <c r="Q816"/>
      <c r="R816"/>
      <c r="S816"/>
    </row>
    <row r="817" spans="17:19" x14ac:dyDescent="0.25">
      <c r="Q817"/>
      <c r="R817"/>
      <c r="S817"/>
    </row>
    <row r="818" spans="17:19" x14ac:dyDescent="0.25">
      <c r="Q818"/>
      <c r="R818"/>
      <c r="S818"/>
    </row>
    <row r="819" spans="17:19" x14ac:dyDescent="0.25">
      <c r="Q819"/>
      <c r="R819"/>
      <c r="S819"/>
    </row>
    <row r="820" spans="17:19" x14ac:dyDescent="0.25">
      <c r="Q820"/>
      <c r="R820"/>
      <c r="S820"/>
    </row>
    <row r="821" spans="17:19" x14ac:dyDescent="0.25">
      <c r="Q821"/>
      <c r="R821"/>
      <c r="S821"/>
    </row>
    <row r="822" spans="17:19" x14ac:dyDescent="0.25">
      <c r="Q822"/>
      <c r="R822"/>
      <c r="S822"/>
    </row>
    <row r="823" spans="17:19" x14ac:dyDescent="0.25">
      <c r="Q823"/>
      <c r="R823"/>
      <c r="S823"/>
    </row>
    <row r="824" spans="17:19" x14ac:dyDescent="0.25">
      <c r="Q824"/>
      <c r="R824"/>
      <c r="S824"/>
    </row>
    <row r="825" spans="17:19" x14ac:dyDescent="0.25">
      <c r="Q825"/>
      <c r="R825"/>
      <c r="S825"/>
    </row>
    <row r="826" spans="17:19" x14ac:dyDescent="0.25">
      <c r="Q826"/>
      <c r="R826"/>
      <c r="S826"/>
    </row>
    <row r="827" spans="17:19" x14ac:dyDescent="0.25">
      <c r="Q827"/>
      <c r="R827"/>
      <c r="S827"/>
    </row>
    <row r="828" spans="17:19" x14ac:dyDescent="0.25">
      <c r="Q828"/>
      <c r="R828"/>
      <c r="S828"/>
    </row>
    <row r="829" spans="17:19" x14ac:dyDescent="0.25">
      <c r="Q829"/>
      <c r="R829"/>
      <c r="S829"/>
    </row>
    <row r="830" spans="17:19" x14ac:dyDescent="0.25">
      <c r="Q830"/>
      <c r="R830"/>
      <c r="S830"/>
    </row>
    <row r="831" spans="17:19" x14ac:dyDescent="0.25">
      <c r="Q831"/>
      <c r="R831"/>
      <c r="S831"/>
    </row>
    <row r="832" spans="17:19" x14ac:dyDescent="0.25">
      <c r="Q832"/>
      <c r="R832"/>
      <c r="S832"/>
    </row>
    <row r="833" spans="17:19" x14ac:dyDescent="0.25">
      <c r="Q833"/>
      <c r="R833"/>
      <c r="S833"/>
    </row>
    <row r="834" spans="17:19" x14ac:dyDescent="0.25">
      <c r="Q834"/>
      <c r="R834"/>
      <c r="S834"/>
    </row>
    <row r="835" spans="17:19" x14ac:dyDescent="0.25">
      <c r="Q835"/>
      <c r="R835"/>
      <c r="S835"/>
    </row>
    <row r="836" spans="17:19" x14ac:dyDescent="0.25">
      <c r="Q836"/>
      <c r="R836"/>
      <c r="S836"/>
    </row>
    <row r="837" spans="17:19" x14ac:dyDescent="0.25">
      <c r="Q837"/>
      <c r="R837"/>
      <c r="S837"/>
    </row>
    <row r="838" spans="17:19" x14ac:dyDescent="0.25">
      <c r="Q838"/>
      <c r="R838"/>
      <c r="S838"/>
    </row>
    <row r="839" spans="17:19" x14ac:dyDescent="0.25">
      <c r="Q839"/>
      <c r="R839"/>
      <c r="S839"/>
    </row>
    <row r="840" spans="17:19" x14ac:dyDescent="0.25">
      <c r="Q840"/>
      <c r="R840"/>
      <c r="S840"/>
    </row>
    <row r="841" spans="17:19" x14ac:dyDescent="0.25">
      <c r="Q841"/>
      <c r="R841"/>
      <c r="S841"/>
    </row>
    <row r="842" spans="17:19" x14ac:dyDescent="0.25">
      <c r="Q842"/>
      <c r="R842"/>
      <c r="S842"/>
    </row>
    <row r="843" spans="17:19" x14ac:dyDescent="0.25">
      <c r="Q843"/>
      <c r="R843"/>
      <c r="S843"/>
    </row>
    <row r="844" spans="17:19" x14ac:dyDescent="0.25">
      <c r="Q844"/>
      <c r="R844"/>
      <c r="S844"/>
    </row>
    <row r="845" spans="17:19" x14ac:dyDescent="0.25">
      <c r="Q845"/>
      <c r="R845"/>
      <c r="S845"/>
    </row>
    <row r="846" spans="17:19" x14ac:dyDescent="0.25">
      <c r="Q846"/>
      <c r="R846"/>
      <c r="S846"/>
    </row>
    <row r="847" spans="17:19" x14ac:dyDescent="0.25">
      <c r="Q847"/>
      <c r="R847"/>
      <c r="S847"/>
    </row>
    <row r="848" spans="17:19" x14ac:dyDescent="0.25">
      <c r="Q848"/>
      <c r="R848"/>
      <c r="S848"/>
    </row>
    <row r="849" spans="17:19" x14ac:dyDescent="0.25">
      <c r="Q849"/>
      <c r="R849"/>
      <c r="S849"/>
    </row>
    <row r="850" spans="17:19" x14ac:dyDescent="0.25">
      <c r="Q850"/>
      <c r="R850"/>
      <c r="S850"/>
    </row>
    <row r="851" spans="17:19" x14ac:dyDescent="0.25">
      <c r="Q851"/>
      <c r="R851"/>
      <c r="S851"/>
    </row>
    <row r="852" spans="17:19" x14ac:dyDescent="0.25">
      <c r="Q852"/>
      <c r="R852"/>
      <c r="S852"/>
    </row>
    <row r="853" spans="17:19" x14ac:dyDescent="0.25">
      <c r="Q853"/>
      <c r="R853"/>
      <c r="S853"/>
    </row>
    <row r="854" spans="17:19" x14ac:dyDescent="0.25">
      <c r="Q854"/>
      <c r="R854"/>
      <c r="S854"/>
    </row>
    <row r="855" spans="17:19" x14ac:dyDescent="0.25">
      <c r="Q855"/>
      <c r="R855"/>
      <c r="S855"/>
    </row>
    <row r="856" spans="17:19" x14ac:dyDescent="0.25">
      <c r="Q856"/>
      <c r="R856"/>
      <c r="S856"/>
    </row>
    <row r="857" spans="17:19" x14ac:dyDescent="0.25">
      <c r="Q857"/>
      <c r="R857"/>
      <c r="S857"/>
    </row>
    <row r="858" spans="17:19" x14ac:dyDescent="0.25">
      <c r="Q858"/>
      <c r="R858"/>
      <c r="S858"/>
    </row>
    <row r="859" spans="17:19" x14ac:dyDescent="0.25">
      <c r="Q859"/>
      <c r="R859"/>
      <c r="S859"/>
    </row>
    <row r="860" spans="17:19" x14ac:dyDescent="0.25">
      <c r="Q860"/>
      <c r="R860"/>
      <c r="S860"/>
    </row>
    <row r="861" spans="17:19" x14ac:dyDescent="0.25">
      <c r="Q861"/>
      <c r="R861"/>
      <c r="S861"/>
    </row>
    <row r="862" spans="17:19" x14ac:dyDescent="0.25">
      <c r="Q862"/>
      <c r="R862"/>
      <c r="S862"/>
    </row>
    <row r="863" spans="17:19" x14ac:dyDescent="0.25">
      <c r="Q863"/>
      <c r="R863"/>
      <c r="S863"/>
    </row>
    <row r="864" spans="17:19" x14ac:dyDescent="0.25">
      <c r="Q864"/>
      <c r="R864"/>
      <c r="S864"/>
    </row>
    <row r="865" spans="17:19" x14ac:dyDescent="0.25">
      <c r="Q865"/>
      <c r="R865"/>
      <c r="S865"/>
    </row>
    <row r="866" spans="17:19" x14ac:dyDescent="0.25">
      <c r="Q866"/>
      <c r="R866"/>
      <c r="S866"/>
    </row>
    <row r="867" spans="17:19" x14ac:dyDescent="0.25">
      <c r="Q867"/>
      <c r="R867"/>
      <c r="S867"/>
    </row>
    <row r="868" spans="17:19" x14ac:dyDescent="0.25">
      <c r="Q868"/>
      <c r="R868"/>
      <c r="S868"/>
    </row>
    <row r="869" spans="17:19" x14ac:dyDescent="0.25">
      <c r="Q869"/>
      <c r="R869"/>
      <c r="S869"/>
    </row>
    <row r="870" spans="17:19" x14ac:dyDescent="0.25">
      <c r="Q870"/>
      <c r="R870"/>
      <c r="S870"/>
    </row>
    <row r="871" spans="17:19" x14ac:dyDescent="0.25">
      <c r="Q871"/>
      <c r="R871"/>
      <c r="S871"/>
    </row>
    <row r="872" spans="17:19" x14ac:dyDescent="0.25">
      <c r="Q872"/>
      <c r="R872"/>
      <c r="S872"/>
    </row>
    <row r="873" spans="17:19" x14ac:dyDescent="0.25">
      <c r="Q873"/>
      <c r="R873"/>
      <c r="S873"/>
    </row>
    <row r="874" spans="17:19" x14ac:dyDescent="0.25">
      <c r="Q874"/>
      <c r="R874"/>
      <c r="S874"/>
    </row>
    <row r="875" spans="17:19" x14ac:dyDescent="0.25">
      <c r="Q875"/>
      <c r="R875"/>
      <c r="S875"/>
    </row>
    <row r="876" spans="17:19" x14ac:dyDescent="0.25">
      <c r="Q876"/>
      <c r="R876"/>
      <c r="S876"/>
    </row>
    <row r="877" spans="17:19" x14ac:dyDescent="0.25">
      <c r="Q877"/>
      <c r="R877"/>
      <c r="S877"/>
    </row>
    <row r="878" spans="17:19" x14ac:dyDescent="0.25">
      <c r="Q878"/>
      <c r="R878"/>
      <c r="S878"/>
    </row>
    <row r="879" spans="17:19" x14ac:dyDescent="0.25">
      <c r="Q879"/>
      <c r="R879"/>
      <c r="S879"/>
    </row>
    <row r="880" spans="17:19" x14ac:dyDescent="0.25">
      <c r="Q880"/>
      <c r="R880"/>
      <c r="S880"/>
    </row>
    <row r="881" spans="17:19" x14ac:dyDescent="0.25">
      <c r="Q881"/>
      <c r="R881"/>
      <c r="S881"/>
    </row>
    <row r="882" spans="17:19" x14ac:dyDescent="0.25">
      <c r="Q882"/>
      <c r="R882"/>
      <c r="S882"/>
    </row>
    <row r="883" spans="17:19" x14ac:dyDescent="0.25">
      <c r="Q883"/>
      <c r="R883"/>
      <c r="S883"/>
    </row>
    <row r="884" spans="17:19" x14ac:dyDescent="0.25">
      <c r="Q884"/>
      <c r="R884"/>
      <c r="S884"/>
    </row>
    <row r="885" spans="17:19" x14ac:dyDescent="0.25">
      <c r="Q885"/>
      <c r="R885"/>
      <c r="S885"/>
    </row>
    <row r="886" spans="17:19" x14ac:dyDescent="0.25">
      <c r="Q886"/>
      <c r="R886"/>
      <c r="S886"/>
    </row>
    <row r="887" spans="17:19" x14ac:dyDescent="0.25">
      <c r="Q887"/>
      <c r="R887"/>
      <c r="S887"/>
    </row>
    <row r="888" spans="17:19" x14ac:dyDescent="0.25">
      <c r="Q888"/>
      <c r="R888"/>
      <c r="S888"/>
    </row>
    <row r="889" spans="17:19" x14ac:dyDescent="0.25">
      <c r="Q889"/>
      <c r="R889"/>
      <c r="S889"/>
    </row>
    <row r="890" spans="17:19" x14ac:dyDescent="0.25">
      <c r="Q890"/>
      <c r="R890"/>
      <c r="S890"/>
    </row>
    <row r="891" spans="17:19" x14ac:dyDescent="0.25">
      <c r="Q891"/>
      <c r="R891"/>
      <c r="S891"/>
    </row>
    <row r="892" spans="17:19" x14ac:dyDescent="0.25">
      <c r="Q892"/>
      <c r="R892"/>
      <c r="S892"/>
    </row>
    <row r="893" spans="17:19" x14ac:dyDescent="0.25">
      <c r="Q893"/>
      <c r="R893"/>
      <c r="S893"/>
    </row>
    <row r="894" spans="17:19" x14ac:dyDescent="0.25">
      <c r="Q894"/>
      <c r="R894"/>
      <c r="S894"/>
    </row>
    <row r="895" spans="17:19" x14ac:dyDescent="0.25">
      <c r="Q895"/>
      <c r="R895"/>
      <c r="S895"/>
    </row>
    <row r="896" spans="17:19" x14ac:dyDescent="0.25">
      <c r="Q896"/>
      <c r="R896"/>
      <c r="S896"/>
    </row>
    <row r="897" spans="17:19" x14ac:dyDescent="0.25">
      <c r="Q897"/>
      <c r="R897"/>
      <c r="S897"/>
    </row>
    <row r="898" spans="17:19" x14ac:dyDescent="0.25">
      <c r="Q898"/>
      <c r="R898"/>
      <c r="S898"/>
    </row>
    <row r="899" spans="17:19" x14ac:dyDescent="0.25">
      <c r="Q899"/>
      <c r="R899"/>
      <c r="S899"/>
    </row>
    <row r="900" spans="17:19" x14ac:dyDescent="0.25">
      <c r="Q900"/>
      <c r="R900"/>
      <c r="S900"/>
    </row>
    <row r="901" spans="17:19" x14ac:dyDescent="0.25">
      <c r="Q901"/>
      <c r="R901"/>
      <c r="S901"/>
    </row>
    <row r="902" spans="17:19" x14ac:dyDescent="0.25">
      <c r="Q902"/>
      <c r="R902"/>
      <c r="S902"/>
    </row>
    <row r="903" spans="17:19" x14ac:dyDescent="0.25">
      <c r="Q903"/>
      <c r="R903"/>
      <c r="S903"/>
    </row>
    <row r="904" spans="17:19" x14ac:dyDescent="0.25">
      <c r="Q904"/>
      <c r="R904"/>
      <c r="S904"/>
    </row>
    <row r="905" spans="17:19" x14ac:dyDescent="0.25">
      <c r="Q905"/>
      <c r="R905"/>
      <c r="S905"/>
    </row>
    <row r="906" spans="17:19" x14ac:dyDescent="0.25">
      <c r="Q906"/>
      <c r="R906"/>
      <c r="S906"/>
    </row>
    <row r="907" spans="17:19" x14ac:dyDescent="0.25">
      <c r="Q907"/>
      <c r="R907"/>
      <c r="S907"/>
    </row>
    <row r="908" spans="17:19" x14ac:dyDescent="0.25">
      <c r="Q908"/>
      <c r="R908"/>
      <c r="S908"/>
    </row>
    <row r="909" spans="17:19" x14ac:dyDescent="0.25">
      <c r="Q909"/>
      <c r="R909"/>
      <c r="S909"/>
    </row>
    <row r="910" spans="17:19" x14ac:dyDescent="0.25">
      <c r="Q910"/>
      <c r="R910"/>
      <c r="S910"/>
    </row>
    <row r="911" spans="17:19" x14ac:dyDescent="0.25">
      <c r="Q911"/>
      <c r="R911"/>
      <c r="S911"/>
    </row>
    <row r="912" spans="17:19" x14ac:dyDescent="0.25">
      <c r="Q912"/>
      <c r="R912"/>
      <c r="S912"/>
    </row>
    <row r="913" spans="17:19" x14ac:dyDescent="0.25">
      <c r="Q913"/>
      <c r="R913"/>
      <c r="S913"/>
    </row>
    <row r="914" spans="17:19" x14ac:dyDescent="0.25">
      <c r="Q914"/>
      <c r="R914"/>
      <c r="S914"/>
    </row>
    <row r="915" spans="17:19" x14ac:dyDescent="0.25">
      <c r="Q915"/>
      <c r="R915"/>
      <c r="S915"/>
    </row>
    <row r="916" spans="17:19" x14ac:dyDescent="0.25">
      <c r="Q916"/>
      <c r="R916"/>
      <c r="S916"/>
    </row>
    <row r="917" spans="17:19" x14ac:dyDescent="0.25">
      <c r="Q917"/>
      <c r="R917"/>
      <c r="S917"/>
    </row>
    <row r="918" spans="17:19" x14ac:dyDescent="0.25">
      <c r="Q918"/>
      <c r="R918"/>
      <c r="S918"/>
    </row>
    <row r="919" spans="17:19" x14ac:dyDescent="0.25">
      <c r="Q919"/>
      <c r="R919"/>
      <c r="S919"/>
    </row>
    <row r="920" spans="17:19" x14ac:dyDescent="0.25">
      <c r="Q920"/>
      <c r="R920"/>
      <c r="S920"/>
    </row>
    <row r="921" spans="17:19" x14ac:dyDescent="0.25">
      <c r="Q921"/>
      <c r="R921"/>
      <c r="S921"/>
    </row>
    <row r="922" spans="17:19" x14ac:dyDescent="0.25">
      <c r="Q922"/>
      <c r="R922"/>
      <c r="S922"/>
    </row>
    <row r="923" spans="17:19" x14ac:dyDescent="0.25">
      <c r="Q923"/>
      <c r="R923"/>
      <c r="S923"/>
    </row>
    <row r="924" spans="17:19" x14ac:dyDescent="0.25">
      <c r="Q924"/>
      <c r="R924"/>
      <c r="S924"/>
    </row>
    <row r="925" spans="17:19" x14ac:dyDescent="0.25">
      <c r="Q925"/>
      <c r="R925"/>
      <c r="S925"/>
    </row>
    <row r="926" spans="17:19" x14ac:dyDescent="0.25">
      <c r="Q926"/>
      <c r="R926"/>
      <c r="S926"/>
    </row>
    <row r="927" spans="17:19" x14ac:dyDescent="0.25">
      <c r="Q927"/>
      <c r="R927"/>
      <c r="S927"/>
    </row>
    <row r="928" spans="17:19" x14ac:dyDescent="0.25">
      <c r="Q928"/>
      <c r="R928"/>
      <c r="S928"/>
    </row>
    <row r="929" spans="17:19" x14ac:dyDescent="0.25">
      <c r="Q929"/>
      <c r="R929"/>
      <c r="S929"/>
    </row>
    <row r="930" spans="17:19" x14ac:dyDescent="0.25">
      <c r="Q930"/>
      <c r="R930"/>
      <c r="S930"/>
    </row>
    <row r="931" spans="17:19" x14ac:dyDescent="0.25">
      <c r="Q931"/>
      <c r="R931"/>
      <c r="S931"/>
    </row>
    <row r="932" spans="17:19" x14ac:dyDescent="0.25">
      <c r="Q932"/>
      <c r="R932"/>
      <c r="S932"/>
    </row>
    <row r="933" spans="17:19" x14ac:dyDescent="0.25">
      <c r="Q933"/>
      <c r="R933"/>
      <c r="S933"/>
    </row>
    <row r="934" spans="17:19" x14ac:dyDescent="0.25">
      <c r="Q934"/>
      <c r="R934"/>
      <c r="S934"/>
    </row>
    <row r="935" spans="17:19" x14ac:dyDescent="0.25">
      <c r="Q935"/>
      <c r="R935"/>
      <c r="S935"/>
    </row>
    <row r="936" spans="17:19" x14ac:dyDescent="0.25">
      <c r="Q936"/>
      <c r="R936"/>
      <c r="S936"/>
    </row>
    <row r="937" spans="17:19" x14ac:dyDescent="0.25">
      <c r="Q937"/>
      <c r="R937"/>
      <c r="S937"/>
    </row>
    <row r="938" spans="17:19" x14ac:dyDescent="0.25">
      <c r="Q938"/>
      <c r="R938"/>
      <c r="S938"/>
    </row>
    <row r="939" spans="17:19" x14ac:dyDescent="0.25">
      <c r="Q939"/>
      <c r="R939"/>
      <c r="S939"/>
    </row>
    <row r="940" spans="17:19" x14ac:dyDescent="0.25">
      <c r="Q940"/>
      <c r="R940"/>
      <c r="S940"/>
    </row>
    <row r="941" spans="17:19" x14ac:dyDescent="0.25">
      <c r="Q941"/>
      <c r="R941"/>
      <c r="S941"/>
    </row>
    <row r="942" spans="17:19" x14ac:dyDescent="0.25">
      <c r="Q942"/>
      <c r="R942"/>
      <c r="S942"/>
    </row>
    <row r="943" spans="17:19" x14ac:dyDescent="0.25">
      <c r="Q943"/>
      <c r="R943"/>
      <c r="S943"/>
    </row>
    <row r="944" spans="17:19" x14ac:dyDescent="0.25">
      <c r="Q944"/>
      <c r="R944"/>
      <c r="S944"/>
    </row>
    <row r="945" spans="17:19" x14ac:dyDescent="0.25">
      <c r="Q945"/>
      <c r="R945"/>
      <c r="S945"/>
    </row>
    <row r="946" spans="17:19" x14ac:dyDescent="0.25">
      <c r="Q946"/>
      <c r="R946"/>
      <c r="S946"/>
    </row>
    <row r="947" spans="17:19" x14ac:dyDescent="0.25">
      <c r="Q947"/>
      <c r="R947"/>
      <c r="S947"/>
    </row>
    <row r="948" spans="17:19" x14ac:dyDescent="0.25">
      <c r="Q948"/>
      <c r="R948"/>
      <c r="S948"/>
    </row>
    <row r="949" spans="17:19" x14ac:dyDescent="0.25">
      <c r="Q949"/>
      <c r="R949"/>
      <c r="S949"/>
    </row>
    <row r="950" spans="17:19" x14ac:dyDescent="0.25">
      <c r="Q950"/>
      <c r="R950"/>
      <c r="S950"/>
    </row>
    <row r="951" spans="17:19" x14ac:dyDescent="0.25">
      <c r="Q951"/>
      <c r="R951"/>
      <c r="S951"/>
    </row>
    <row r="952" spans="17:19" x14ac:dyDescent="0.25">
      <c r="Q952"/>
      <c r="R952"/>
      <c r="S952"/>
    </row>
    <row r="953" spans="17:19" x14ac:dyDescent="0.25">
      <c r="Q953"/>
      <c r="R953"/>
      <c r="S953"/>
    </row>
    <row r="954" spans="17:19" x14ac:dyDescent="0.25">
      <c r="Q954"/>
      <c r="R954"/>
      <c r="S954"/>
    </row>
    <row r="955" spans="17:19" x14ac:dyDescent="0.25">
      <c r="Q955"/>
      <c r="R955"/>
      <c r="S955"/>
    </row>
    <row r="956" spans="17:19" x14ac:dyDescent="0.25">
      <c r="Q956"/>
      <c r="R956"/>
      <c r="S956"/>
    </row>
    <row r="957" spans="17:19" x14ac:dyDescent="0.25">
      <c r="Q957"/>
      <c r="R957"/>
      <c r="S957"/>
    </row>
    <row r="958" spans="17:19" x14ac:dyDescent="0.25">
      <c r="Q958"/>
      <c r="R958"/>
      <c r="S958"/>
    </row>
    <row r="959" spans="17:19" x14ac:dyDescent="0.25">
      <c r="Q959"/>
      <c r="R959"/>
      <c r="S959"/>
    </row>
    <row r="960" spans="17:19" x14ac:dyDescent="0.25">
      <c r="Q960"/>
      <c r="R960"/>
      <c r="S960"/>
    </row>
    <row r="961" spans="17:19" x14ac:dyDescent="0.25">
      <c r="Q961"/>
      <c r="R961"/>
      <c r="S961"/>
    </row>
    <row r="962" spans="17:19" x14ac:dyDescent="0.25">
      <c r="Q962"/>
      <c r="R962"/>
      <c r="S962"/>
    </row>
    <row r="963" spans="17:19" x14ac:dyDescent="0.25">
      <c r="Q963"/>
      <c r="R963"/>
      <c r="S963"/>
    </row>
    <row r="964" spans="17:19" x14ac:dyDescent="0.25">
      <c r="Q964"/>
      <c r="R964"/>
      <c r="S964"/>
    </row>
    <row r="965" spans="17:19" x14ac:dyDescent="0.25">
      <c r="Q965"/>
      <c r="R965"/>
      <c r="S965"/>
    </row>
    <row r="966" spans="17:19" x14ac:dyDescent="0.25">
      <c r="Q966"/>
      <c r="R966"/>
      <c r="S966"/>
    </row>
    <row r="967" spans="17:19" x14ac:dyDescent="0.25">
      <c r="Q967"/>
      <c r="R967"/>
      <c r="S967"/>
    </row>
    <row r="968" spans="17:19" x14ac:dyDescent="0.25">
      <c r="Q968"/>
      <c r="R968"/>
      <c r="S968"/>
    </row>
    <row r="969" spans="17:19" x14ac:dyDescent="0.25">
      <c r="Q969"/>
      <c r="R969"/>
      <c r="S969"/>
    </row>
    <row r="970" spans="17:19" x14ac:dyDescent="0.25">
      <c r="Q970"/>
      <c r="R970"/>
      <c r="S970"/>
    </row>
    <row r="971" spans="17:19" x14ac:dyDescent="0.25">
      <c r="Q971"/>
      <c r="R971"/>
      <c r="S971"/>
    </row>
    <row r="972" spans="17:19" x14ac:dyDescent="0.25">
      <c r="Q972"/>
      <c r="R972"/>
      <c r="S972"/>
    </row>
    <row r="973" spans="17:19" x14ac:dyDescent="0.25">
      <c r="Q973"/>
      <c r="R973"/>
      <c r="S973"/>
    </row>
    <row r="974" spans="17:19" x14ac:dyDescent="0.25">
      <c r="Q974"/>
      <c r="R974"/>
      <c r="S974"/>
    </row>
    <row r="975" spans="17:19" x14ac:dyDescent="0.25">
      <c r="Q975"/>
      <c r="R975"/>
      <c r="S975"/>
    </row>
    <row r="976" spans="17:19" x14ac:dyDescent="0.25">
      <c r="Q976"/>
      <c r="R976"/>
      <c r="S976"/>
    </row>
    <row r="977" spans="17:19" x14ac:dyDescent="0.25">
      <c r="Q977"/>
      <c r="R977"/>
      <c r="S977"/>
    </row>
    <row r="978" spans="17:19" x14ac:dyDescent="0.25">
      <c r="Q978"/>
      <c r="R978"/>
      <c r="S978"/>
    </row>
    <row r="979" spans="17:19" x14ac:dyDescent="0.25">
      <c r="Q979"/>
      <c r="R979"/>
      <c r="S979"/>
    </row>
    <row r="980" spans="17:19" x14ac:dyDescent="0.25">
      <c r="Q980"/>
      <c r="R980"/>
      <c r="S980"/>
    </row>
    <row r="981" spans="17:19" x14ac:dyDescent="0.25">
      <c r="Q981"/>
      <c r="R981"/>
      <c r="S981"/>
    </row>
    <row r="982" spans="17:19" x14ac:dyDescent="0.25">
      <c r="Q982"/>
      <c r="R982"/>
      <c r="S982"/>
    </row>
    <row r="983" spans="17:19" x14ac:dyDescent="0.25">
      <c r="Q983"/>
      <c r="R983"/>
      <c r="S983"/>
    </row>
    <row r="984" spans="17:19" x14ac:dyDescent="0.25">
      <c r="Q984"/>
      <c r="R984"/>
      <c r="S984"/>
    </row>
    <row r="985" spans="17:19" x14ac:dyDescent="0.25">
      <c r="Q985"/>
      <c r="R985"/>
      <c r="S985"/>
    </row>
    <row r="986" spans="17:19" x14ac:dyDescent="0.25">
      <c r="Q986"/>
      <c r="R986"/>
      <c r="S986"/>
    </row>
    <row r="987" spans="17:19" x14ac:dyDescent="0.25">
      <c r="Q987"/>
      <c r="R987"/>
      <c r="S987"/>
    </row>
    <row r="988" spans="17:19" x14ac:dyDescent="0.25">
      <c r="Q988"/>
      <c r="R988"/>
      <c r="S988"/>
    </row>
    <row r="989" spans="17:19" x14ac:dyDescent="0.25">
      <c r="Q989"/>
      <c r="R989"/>
      <c r="S989"/>
    </row>
    <row r="990" spans="17:19" x14ac:dyDescent="0.25">
      <c r="Q990"/>
      <c r="R990"/>
      <c r="S990"/>
    </row>
    <row r="991" spans="17:19" x14ac:dyDescent="0.25">
      <c r="Q991"/>
      <c r="R991"/>
      <c r="S991"/>
    </row>
    <row r="992" spans="17:19" x14ac:dyDescent="0.25">
      <c r="Q992"/>
      <c r="R992"/>
      <c r="S992"/>
    </row>
    <row r="993" spans="17:19" x14ac:dyDescent="0.25">
      <c r="Q993"/>
      <c r="R993"/>
      <c r="S993"/>
    </row>
    <row r="994" spans="17:19" x14ac:dyDescent="0.25">
      <c r="Q994"/>
      <c r="R994"/>
      <c r="S994"/>
    </row>
    <row r="995" spans="17:19" x14ac:dyDescent="0.25">
      <c r="Q995"/>
      <c r="R995"/>
      <c r="S995"/>
    </row>
    <row r="996" spans="17:19" x14ac:dyDescent="0.25">
      <c r="Q996"/>
      <c r="R996"/>
      <c r="S996"/>
    </row>
    <row r="997" spans="17:19" x14ac:dyDescent="0.25">
      <c r="Q997"/>
      <c r="R997"/>
      <c r="S997"/>
    </row>
    <row r="998" spans="17:19" x14ac:dyDescent="0.25">
      <c r="Q998"/>
      <c r="R998"/>
      <c r="S998"/>
    </row>
    <row r="999" spans="17:19" x14ac:dyDescent="0.25">
      <c r="Q999"/>
      <c r="R999"/>
      <c r="S999"/>
    </row>
    <row r="1000" spans="17:19" x14ac:dyDescent="0.25">
      <c r="Q1000"/>
      <c r="R1000"/>
      <c r="S1000"/>
    </row>
    <row r="1001" spans="17:19" x14ac:dyDescent="0.25">
      <c r="Q1001"/>
      <c r="R1001"/>
      <c r="S1001"/>
    </row>
    <row r="1002" spans="17:19" x14ac:dyDescent="0.25">
      <c r="Q1002"/>
      <c r="R1002"/>
      <c r="S1002"/>
    </row>
    <row r="1003" spans="17:19" x14ac:dyDescent="0.25">
      <c r="Q1003"/>
      <c r="R1003"/>
      <c r="S1003"/>
    </row>
    <row r="1004" spans="17:19" x14ac:dyDescent="0.25">
      <c r="Q1004"/>
      <c r="R1004"/>
      <c r="S1004"/>
    </row>
    <row r="1005" spans="17:19" x14ac:dyDescent="0.25">
      <c r="Q1005"/>
      <c r="R1005"/>
      <c r="S1005"/>
    </row>
    <row r="1006" spans="17:19" x14ac:dyDescent="0.25">
      <c r="Q1006"/>
      <c r="R1006"/>
      <c r="S1006"/>
    </row>
    <row r="1007" spans="17:19" x14ac:dyDescent="0.25">
      <c r="Q1007"/>
      <c r="R1007"/>
      <c r="S1007"/>
    </row>
    <row r="1008" spans="17:19" x14ac:dyDescent="0.25">
      <c r="Q1008"/>
      <c r="R1008"/>
      <c r="S1008"/>
    </row>
    <row r="1009" spans="17:19" x14ac:dyDescent="0.25">
      <c r="Q1009"/>
      <c r="R1009"/>
      <c r="S1009"/>
    </row>
    <row r="1010" spans="17:19" x14ac:dyDescent="0.25">
      <c r="Q1010"/>
      <c r="R1010"/>
      <c r="S1010"/>
    </row>
    <row r="1011" spans="17:19" x14ac:dyDescent="0.25">
      <c r="Q1011"/>
      <c r="R1011"/>
      <c r="S1011"/>
    </row>
    <row r="1012" spans="17:19" x14ac:dyDescent="0.25">
      <c r="Q1012"/>
      <c r="R1012"/>
      <c r="S1012"/>
    </row>
    <row r="1013" spans="17:19" x14ac:dyDescent="0.25">
      <c r="Q1013"/>
      <c r="R1013"/>
      <c r="S1013"/>
    </row>
    <row r="1014" spans="17:19" x14ac:dyDescent="0.25">
      <c r="Q1014"/>
      <c r="R1014"/>
      <c r="S1014"/>
    </row>
    <row r="1015" spans="17:19" x14ac:dyDescent="0.25">
      <c r="Q1015"/>
      <c r="R1015"/>
      <c r="S1015"/>
    </row>
    <row r="1016" spans="17:19" x14ac:dyDescent="0.25">
      <c r="Q1016"/>
      <c r="R1016"/>
      <c r="S1016"/>
    </row>
    <row r="1017" spans="17:19" x14ac:dyDescent="0.25">
      <c r="Q1017"/>
      <c r="R1017"/>
      <c r="S1017"/>
    </row>
    <row r="1018" spans="17:19" x14ac:dyDescent="0.25">
      <c r="Q1018"/>
      <c r="R1018"/>
      <c r="S1018"/>
    </row>
    <row r="1019" spans="17:19" x14ac:dyDescent="0.25">
      <c r="Q1019"/>
      <c r="R1019"/>
      <c r="S1019"/>
    </row>
    <row r="1020" spans="17:19" x14ac:dyDescent="0.25">
      <c r="Q1020"/>
      <c r="R1020"/>
      <c r="S1020"/>
    </row>
    <row r="1021" spans="17:19" x14ac:dyDescent="0.25">
      <c r="Q1021"/>
      <c r="R1021"/>
      <c r="S1021"/>
    </row>
    <row r="1022" spans="17:19" x14ac:dyDescent="0.25">
      <c r="Q1022"/>
      <c r="R1022"/>
      <c r="S1022"/>
    </row>
    <row r="1023" spans="17:19" x14ac:dyDescent="0.25">
      <c r="Q1023"/>
      <c r="R1023"/>
      <c r="S1023"/>
    </row>
    <row r="1024" spans="17:19" x14ac:dyDescent="0.25">
      <c r="Q1024"/>
      <c r="R1024"/>
      <c r="S1024"/>
    </row>
    <row r="1025" spans="17:19" x14ac:dyDescent="0.25">
      <c r="Q1025"/>
      <c r="R1025"/>
      <c r="S1025"/>
    </row>
    <row r="1026" spans="17:19" x14ac:dyDescent="0.25">
      <c r="Q1026"/>
      <c r="R1026"/>
      <c r="S1026"/>
    </row>
    <row r="1027" spans="17:19" x14ac:dyDescent="0.25">
      <c r="Q1027"/>
      <c r="R1027"/>
      <c r="S1027"/>
    </row>
    <row r="1028" spans="17:19" x14ac:dyDescent="0.25">
      <c r="Q1028"/>
      <c r="R1028"/>
      <c r="S1028"/>
    </row>
    <row r="1029" spans="17:19" x14ac:dyDescent="0.25">
      <c r="Q1029"/>
      <c r="R1029"/>
      <c r="S1029"/>
    </row>
    <row r="1030" spans="17:19" x14ac:dyDescent="0.25">
      <c r="Q1030"/>
      <c r="R1030"/>
      <c r="S1030"/>
    </row>
    <row r="1031" spans="17:19" x14ac:dyDescent="0.25">
      <c r="Q1031"/>
      <c r="R1031"/>
      <c r="S1031"/>
    </row>
    <row r="1032" spans="17:19" x14ac:dyDescent="0.25">
      <c r="Q1032"/>
      <c r="R1032"/>
      <c r="S1032"/>
    </row>
    <row r="1033" spans="17:19" x14ac:dyDescent="0.25">
      <c r="Q1033"/>
      <c r="R1033"/>
      <c r="S1033"/>
    </row>
    <row r="1034" spans="17:19" x14ac:dyDescent="0.25">
      <c r="Q1034"/>
      <c r="R1034"/>
      <c r="S1034"/>
    </row>
    <row r="1035" spans="17:19" x14ac:dyDescent="0.25">
      <c r="Q1035"/>
      <c r="R1035"/>
      <c r="S1035"/>
    </row>
    <row r="1036" spans="17:19" x14ac:dyDescent="0.25">
      <c r="Q1036"/>
      <c r="R1036"/>
      <c r="S1036"/>
    </row>
    <row r="1037" spans="17:19" x14ac:dyDescent="0.25">
      <c r="Q1037"/>
      <c r="R1037"/>
      <c r="S1037"/>
    </row>
    <row r="1038" spans="17:19" x14ac:dyDescent="0.25">
      <c r="Q1038"/>
      <c r="R1038"/>
      <c r="S1038"/>
    </row>
    <row r="1039" spans="17:19" x14ac:dyDescent="0.25">
      <c r="Q1039"/>
      <c r="R1039"/>
      <c r="S1039"/>
    </row>
    <row r="1040" spans="17:19" x14ac:dyDescent="0.25">
      <c r="Q1040"/>
      <c r="R1040"/>
      <c r="S1040"/>
    </row>
    <row r="1041" spans="17:19" x14ac:dyDescent="0.25">
      <c r="Q1041"/>
      <c r="R1041"/>
      <c r="S1041"/>
    </row>
    <row r="1042" spans="17:19" x14ac:dyDescent="0.25">
      <c r="Q1042"/>
      <c r="R1042"/>
      <c r="S1042"/>
    </row>
    <row r="1043" spans="17:19" x14ac:dyDescent="0.25">
      <c r="Q1043"/>
      <c r="R1043"/>
      <c r="S1043"/>
    </row>
    <row r="1044" spans="17:19" x14ac:dyDescent="0.25">
      <c r="Q1044"/>
      <c r="R1044"/>
      <c r="S1044"/>
    </row>
    <row r="1045" spans="17:19" x14ac:dyDescent="0.25">
      <c r="Q1045"/>
      <c r="R1045"/>
      <c r="S1045"/>
    </row>
    <row r="1046" spans="17:19" x14ac:dyDescent="0.25">
      <c r="Q1046"/>
      <c r="R1046"/>
      <c r="S1046"/>
    </row>
    <row r="1047" spans="17:19" x14ac:dyDescent="0.25">
      <c r="Q1047"/>
      <c r="R1047"/>
      <c r="S1047"/>
    </row>
    <row r="1048" spans="17:19" x14ac:dyDescent="0.25">
      <c r="Q1048"/>
      <c r="R1048"/>
      <c r="S1048"/>
    </row>
    <row r="1049" spans="17:19" x14ac:dyDescent="0.25">
      <c r="Q1049"/>
      <c r="R1049"/>
      <c r="S1049"/>
    </row>
    <row r="1050" spans="17:19" x14ac:dyDescent="0.25">
      <c r="Q1050"/>
      <c r="R1050"/>
      <c r="S1050"/>
    </row>
    <row r="1051" spans="17:19" x14ac:dyDescent="0.25">
      <c r="Q1051"/>
      <c r="R1051"/>
      <c r="S1051"/>
    </row>
    <row r="1052" spans="17:19" x14ac:dyDescent="0.25">
      <c r="Q1052"/>
      <c r="R1052"/>
      <c r="S1052"/>
    </row>
    <row r="1053" spans="17:19" x14ac:dyDescent="0.25">
      <c r="Q1053"/>
      <c r="R1053"/>
      <c r="S1053"/>
    </row>
    <row r="1054" spans="17:19" x14ac:dyDescent="0.25">
      <c r="Q1054"/>
      <c r="R1054"/>
      <c r="S1054"/>
    </row>
    <row r="1055" spans="17:19" x14ac:dyDescent="0.25">
      <c r="Q1055"/>
      <c r="R1055"/>
      <c r="S1055"/>
    </row>
    <row r="1056" spans="17:19" x14ac:dyDescent="0.25">
      <c r="Q1056"/>
      <c r="R1056"/>
      <c r="S1056"/>
    </row>
    <row r="1057" spans="17:19" x14ac:dyDescent="0.25">
      <c r="Q1057"/>
      <c r="R1057"/>
      <c r="S1057"/>
    </row>
    <row r="1058" spans="17:19" x14ac:dyDescent="0.25">
      <c r="Q1058"/>
      <c r="R1058"/>
      <c r="S1058"/>
    </row>
    <row r="1059" spans="17:19" x14ac:dyDescent="0.25">
      <c r="Q1059"/>
      <c r="R1059"/>
      <c r="S1059"/>
    </row>
    <row r="1060" spans="17:19" x14ac:dyDescent="0.25">
      <c r="Q1060"/>
      <c r="R1060"/>
      <c r="S1060"/>
    </row>
    <row r="1061" spans="17:19" x14ac:dyDescent="0.25">
      <c r="Q1061"/>
      <c r="R1061"/>
      <c r="S1061"/>
    </row>
    <row r="1062" spans="17:19" x14ac:dyDescent="0.25">
      <c r="Q1062"/>
      <c r="R1062"/>
      <c r="S1062"/>
    </row>
    <row r="1063" spans="17:19" x14ac:dyDescent="0.25">
      <c r="Q1063"/>
      <c r="R1063"/>
      <c r="S1063"/>
    </row>
    <row r="1064" spans="17:19" x14ac:dyDescent="0.25">
      <c r="Q1064"/>
      <c r="R1064"/>
      <c r="S1064"/>
    </row>
    <row r="1065" spans="17:19" x14ac:dyDescent="0.25">
      <c r="Q1065"/>
      <c r="R1065"/>
      <c r="S1065"/>
    </row>
    <row r="1066" spans="17:19" x14ac:dyDescent="0.25">
      <c r="Q1066"/>
      <c r="R1066"/>
      <c r="S1066"/>
    </row>
    <row r="1067" spans="17:19" x14ac:dyDescent="0.25">
      <c r="Q1067"/>
      <c r="R1067"/>
      <c r="S1067"/>
    </row>
    <row r="1068" spans="17:19" x14ac:dyDescent="0.25">
      <c r="Q1068"/>
      <c r="R1068"/>
      <c r="S1068"/>
    </row>
    <row r="1069" spans="17:19" x14ac:dyDescent="0.25">
      <c r="Q1069"/>
      <c r="R1069"/>
      <c r="S1069"/>
    </row>
    <row r="1070" spans="17:19" x14ac:dyDescent="0.25">
      <c r="Q1070"/>
      <c r="R1070"/>
      <c r="S1070"/>
    </row>
    <row r="1071" spans="17:19" x14ac:dyDescent="0.25">
      <c r="Q1071"/>
      <c r="R1071"/>
      <c r="S1071"/>
    </row>
    <row r="1072" spans="17:19" x14ac:dyDescent="0.25">
      <c r="Q1072"/>
      <c r="R1072"/>
      <c r="S1072"/>
    </row>
    <row r="1073" spans="17:19" x14ac:dyDescent="0.25">
      <c r="Q1073"/>
      <c r="R1073"/>
      <c r="S1073"/>
    </row>
    <row r="1074" spans="17:19" x14ac:dyDescent="0.25">
      <c r="Q1074"/>
      <c r="R1074"/>
      <c r="S1074"/>
    </row>
    <row r="1075" spans="17:19" x14ac:dyDescent="0.25">
      <c r="Q1075"/>
      <c r="R1075"/>
      <c r="S1075"/>
    </row>
    <row r="1076" spans="17:19" x14ac:dyDescent="0.25">
      <c r="Q1076"/>
      <c r="R1076"/>
      <c r="S1076"/>
    </row>
    <row r="1077" spans="17:19" x14ac:dyDescent="0.25">
      <c r="Q1077"/>
      <c r="R1077"/>
      <c r="S1077"/>
    </row>
    <row r="1078" spans="17:19" x14ac:dyDescent="0.25">
      <c r="Q1078"/>
      <c r="R1078"/>
      <c r="S1078"/>
    </row>
    <row r="1079" spans="17:19" x14ac:dyDescent="0.25">
      <c r="Q1079"/>
      <c r="R1079"/>
      <c r="S1079"/>
    </row>
    <row r="1080" spans="17:19" x14ac:dyDescent="0.25">
      <c r="Q1080"/>
      <c r="R1080"/>
      <c r="S1080"/>
    </row>
    <row r="1081" spans="17:19" x14ac:dyDescent="0.25">
      <c r="Q1081"/>
      <c r="R1081"/>
      <c r="S1081"/>
    </row>
    <row r="1082" spans="17:19" x14ac:dyDescent="0.25">
      <c r="Q1082"/>
      <c r="R1082"/>
      <c r="S1082"/>
    </row>
    <row r="1083" spans="17:19" x14ac:dyDescent="0.25">
      <c r="Q1083"/>
      <c r="R1083"/>
      <c r="S1083"/>
    </row>
    <row r="1084" spans="17:19" x14ac:dyDescent="0.25">
      <c r="Q1084"/>
      <c r="R1084"/>
      <c r="S1084"/>
    </row>
    <row r="1085" spans="17:19" x14ac:dyDescent="0.25">
      <c r="Q1085"/>
      <c r="R1085"/>
      <c r="S1085"/>
    </row>
    <row r="1086" spans="17:19" x14ac:dyDescent="0.25">
      <c r="Q1086"/>
      <c r="R1086"/>
      <c r="S1086"/>
    </row>
    <row r="1087" spans="17:19" x14ac:dyDescent="0.25">
      <c r="Q1087"/>
      <c r="R1087"/>
      <c r="S1087"/>
    </row>
    <row r="1088" spans="17:19" x14ac:dyDescent="0.25">
      <c r="Q1088"/>
      <c r="R1088"/>
      <c r="S1088"/>
    </row>
    <row r="1089" spans="17:19" x14ac:dyDescent="0.25">
      <c r="Q1089"/>
      <c r="R1089"/>
      <c r="S1089"/>
    </row>
    <row r="1090" spans="17:19" x14ac:dyDescent="0.25">
      <c r="Q1090"/>
      <c r="R1090"/>
      <c r="S1090"/>
    </row>
    <row r="1091" spans="17:19" x14ac:dyDescent="0.25">
      <c r="Q1091"/>
      <c r="R1091"/>
      <c r="S1091"/>
    </row>
    <row r="1092" spans="17:19" x14ac:dyDescent="0.25">
      <c r="Q1092"/>
      <c r="R1092"/>
      <c r="S1092"/>
    </row>
    <row r="1093" spans="17:19" x14ac:dyDescent="0.25">
      <c r="Q1093"/>
      <c r="R1093"/>
      <c r="S1093"/>
    </row>
    <row r="1094" spans="17:19" x14ac:dyDescent="0.25">
      <c r="Q1094"/>
      <c r="R1094"/>
      <c r="S1094"/>
    </row>
    <row r="1095" spans="17:19" x14ac:dyDescent="0.25">
      <c r="Q1095"/>
      <c r="R1095"/>
      <c r="S1095"/>
    </row>
    <row r="1096" spans="17:19" x14ac:dyDescent="0.25">
      <c r="Q1096"/>
      <c r="R1096"/>
      <c r="S1096"/>
    </row>
    <row r="1097" spans="17:19" x14ac:dyDescent="0.25">
      <c r="Q1097"/>
      <c r="R1097"/>
      <c r="S1097"/>
    </row>
    <row r="1098" spans="17:19" x14ac:dyDescent="0.25">
      <c r="Q1098"/>
      <c r="R1098"/>
      <c r="S1098"/>
    </row>
    <row r="1099" spans="17:19" x14ac:dyDescent="0.25">
      <c r="Q1099"/>
      <c r="R1099"/>
      <c r="S1099"/>
    </row>
    <row r="1100" spans="17:19" x14ac:dyDescent="0.25">
      <c r="Q1100"/>
      <c r="R1100"/>
      <c r="S1100"/>
    </row>
    <row r="1101" spans="17:19" x14ac:dyDescent="0.25">
      <c r="Q1101"/>
      <c r="R1101"/>
      <c r="S1101"/>
    </row>
    <row r="1102" spans="17:19" x14ac:dyDescent="0.25">
      <c r="Q1102"/>
      <c r="R1102"/>
      <c r="S1102"/>
    </row>
    <row r="1103" spans="17:19" x14ac:dyDescent="0.25">
      <c r="Q1103"/>
      <c r="R1103"/>
      <c r="S1103"/>
    </row>
    <row r="1104" spans="17:19" x14ac:dyDescent="0.25">
      <c r="Q1104"/>
      <c r="R1104"/>
      <c r="S1104"/>
    </row>
    <row r="1105" spans="17:19" x14ac:dyDescent="0.25">
      <c r="Q1105"/>
      <c r="R1105"/>
      <c r="S1105"/>
    </row>
    <row r="1106" spans="17:19" x14ac:dyDescent="0.25">
      <c r="Q1106"/>
      <c r="R1106"/>
      <c r="S1106"/>
    </row>
    <row r="1107" spans="17:19" x14ac:dyDescent="0.25">
      <c r="Q1107"/>
      <c r="R1107"/>
      <c r="S1107"/>
    </row>
    <row r="1108" spans="17:19" x14ac:dyDescent="0.25">
      <c r="Q1108"/>
      <c r="R1108"/>
      <c r="S1108"/>
    </row>
    <row r="1109" spans="17:19" x14ac:dyDescent="0.25">
      <c r="Q1109"/>
      <c r="R1109"/>
      <c r="S1109"/>
    </row>
    <row r="1110" spans="17:19" x14ac:dyDescent="0.25">
      <c r="Q1110"/>
      <c r="R1110"/>
      <c r="S1110"/>
    </row>
    <row r="1111" spans="17:19" x14ac:dyDescent="0.25">
      <c r="Q1111"/>
      <c r="R1111"/>
      <c r="S1111"/>
    </row>
    <row r="1112" spans="17:19" x14ac:dyDescent="0.25">
      <c r="Q1112"/>
      <c r="R1112"/>
      <c r="S1112"/>
    </row>
    <row r="1113" spans="17:19" x14ac:dyDescent="0.25">
      <c r="Q1113"/>
      <c r="R1113"/>
      <c r="S1113"/>
    </row>
    <row r="1114" spans="17:19" x14ac:dyDescent="0.25">
      <c r="Q1114"/>
      <c r="R1114"/>
      <c r="S1114"/>
    </row>
    <row r="1115" spans="17:19" x14ac:dyDescent="0.25">
      <c r="Q1115"/>
      <c r="R1115"/>
      <c r="S1115"/>
    </row>
    <row r="1116" spans="17:19" x14ac:dyDescent="0.25">
      <c r="Q1116"/>
      <c r="R1116"/>
      <c r="S1116"/>
    </row>
    <row r="1117" spans="17:19" x14ac:dyDescent="0.25">
      <c r="Q1117"/>
      <c r="R1117"/>
      <c r="S1117"/>
    </row>
    <row r="1118" spans="17:19" x14ac:dyDescent="0.25">
      <c r="Q1118"/>
      <c r="R1118"/>
      <c r="S1118"/>
    </row>
    <row r="1119" spans="17:19" x14ac:dyDescent="0.25">
      <c r="Q1119"/>
      <c r="R1119"/>
      <c r="S1119"/>
    </row>
    <row r="1120" spans="17:19" x14ac:dyDescent="0.25">
      <c r="Q1120"/>
      <c r="R1120"/>
      <c r="S1120"/>
    </row>
    <row r="1121" spans="17:19" x14ac:dyDescent="0.25">
      <c r="Q1121"/>
      <c r="R1121"/>
      <c r="S1121"/>
    </row>
    <row r="1122" spans="17:19" x14ac:dyDescent="0.25">
      <c r="Q1122"/>
      <c r="R1122"/>
      <c r="S1122"/>
    </row>
    <row r="1123" spans="17:19" x14ac:dyDescent="0.25">
      <c r="Q1123"/>
      <c r="R1123"/>
      <c r="S1123"/>
    </row>
    <row r="1124" spans="17:19" x14ac:dyDescent="0.25">
      <c r="Q1124"/>
      <c r="R1124"/>
      <c r="S1124"/>
    </row>
    <row r="1125" spans="17:19" x14ac:dyDescent="0.25">
      <c r="Q1125"/>
      <c r="R1125"/>
      <c r="S1125"/>
    </row>
    <row r="1126" spans="17:19" x14ac:dyDescent="0.25">
      <c r="Q1126"/>
      <c r="R1126"/>
      <c r="S1126"/>
    </row>
    <row r="1127" spans="17:19" x14ac:dyDescent="0.25">
      <c r="Q1127"/>
      <c r="R1127"/>
      <c r="S1127"/>
    </row>
    <row r="1128" spans="17:19" x14ac:dyDescent="0.25">
      <c r="Q1128"/>
      <c r="R1128"/>
      <c r="S1128"/>
    </row>
    <row r="1129" spans="17:19" x14ac:dyDescent="0.25">
      <c r="Q1129"/>
      <c r="R1129"/>
      <c r="S1129"/>
    </row>
    <row r="1130" spans="17:19" x14ac:dyDescent="0.25">
      <c r="Q1130"/>
      <c r="R1130"/>
      <c r="S1130"/>
    </row>
    <row r="1131" spans="17:19" x14ac:dyDescent="0.25">
      <c r="Q1131"/>
      <c r="R1131"/>
      <c r="S1131"/>
    </row>
    <row r="1132" spans="17:19" x14ac:dyDescent="0.25">
      <c r="Q1132"/>
      <c r="R1132"/>
      <c r="S1132"/>
    </row>
    <row r="1133" spans="17:19" x14ac:dyDescent="0.25">
      <c r="Q1133"/>
      <c r="R1133"/>
      <c r="S1133"/>
    </row>
    <row r="1134" spans="17:19" x14ac:dyDescent="0.25">
      <c r="Q1134"/>
      <c r="R1134"/>
      <c r="S1134"/>
    </row>
    <row r="1135" spans="17:19" x14ac:dyDescent="0.25">
      <c r="Q1135"/>
      <c r="R1135"/>
      <c r="S1135"/>
    </row>
    <row r="1136" spans="17:19" x14ac:dyDescent="0.25">
      <c r="Q1136"/>
      <c r="R1136"/>
      <c r="S1136"/>
    </row>
    <row r="1137" spans="17:19" x14ac:dyDescent="0.25">
      <c r="Q1137"/>
      <c r="R1137"/>
      <c r="S1137"/>
    </row>
    <row r="1138" spans="17:19" x14ac:dyDescent="0.25">
      <c r="Q1138"/>
      <c r="R1138"/>
      <c r="S1138"/>
    </row>
    <row r="1139" spans="17:19" x14ac:dyDescent="0.25">
      <c r="Q1139"/>
      <c r="R1139"/>
      <c r="S1139"/>
    </row>
    <row r="1140" spans="17:19" x14ac:dyDescent="0.25">
      <c r="Q1140"/>
      <c r="R1140"/>
      <c r="S1140"/>
    </row>
    <row r="1141" spans="17:19" x14ac:dyDescent="0.25">
      <c r="Q1141"/>
      <c r="R1141"/>
      <c r="S1141"/>
    </row>
    <row r="1142" spans="17:19" x14ac:dyDescent="0.25">
      <c r="Q1142"/>
      <c r="R1142"/>
      <c r="S1142"/>
    </row>
    <row r="1143" spans="17:19" x14ac:dyDescent="0.25">
      <c r="Q1143"/>
      <c r="R1143"/>
      <c r="S1143"/>
    </row>
    <row r="1144" spans="17:19" x14ac:dyDescent="0.25">
      <c r="Q1144"/>
      <c r="R1144"/>
      <c r="S1144"/>
    </row>
    <row r="1145" spans="17:19" x14ac:dyDescent="0.25">
      <c r="Q1145"/>
      <c r="R1145"/>
      <c r="S1145"/>
    </row>
    <row r="1146" spans="17:19" x14ac:dyDescent="0.25">
      <c r="Q1146"/>
      <c r="R1146"/>
      <c r="S1146"/>
    </row>
    <row r="1147" spans="17:19" x14ac:dyDescent="0.25">
      <c r="Q1147"/>
      <c r="R1147"/>
      <c r="S1147"/>
    </row>
    <row r="1148" spans="17:19" x14ac:dyDescent="0.25">
      <c r="Q1148"/>
      <c r="R1148"/>
      <c r="S1148"/>
    </row>
    <row r="1149" spans="17:19" x14ac:dyDescent="0.25">
      <c r="Q1149"/>
      <c r="R1149"/>
      <c r="S1149"/>
    </row>
    <row r="1150" spans="17:19" x14ac:dyDescent="0.25">
      <c r="Q1150"/>
      <c r="R1150"/>
      <c r="S1150"/>
    </row>
    <row r="1151" spans="17:19" x14ac:dyDescent="0.25">
      <c r="Q1151"/>
      <c r="R1151"/>
      <c r="S1151"/>
    </row>
    <row r="1152" spans="17:19" x14ac:dyDescent="0.25">
      <c r="Q1152"/>
      <c r="R1152"/>
      <c r="S1152"/>
    </row>
    <row r="1153" spans="17:19" x14ac:dyDescent="0.25">
      <c r="Q1153"/>
      <c r="R1153"/>
      <c r="S1153"/>
    </row>
    <row r="1154" spans="17:19" x14ac:dyDescent="0.25">
      <c r="Q1154"/>
      <c r="R1154"/>
      <c r="S1154"/>
    </row>
    <row r="1155" spans="17:19" x14ac:dyDescent="0.25">
      <c r="Q1155"/>
      <c r="R1155"/>
      <c r="S1155"/>
    </row>
    <row r="1156" spans="17:19" x14ac:dyDescent="0.25">
      <c r="Q1156"/>
      <c r="R1156"/>
      <c r="S1156"/>
    </row>
    <row r="1157" spans="17:19" x14ac:dyDescent="0.25">
      <c r="Q1157"/>
      <c r="R1157"/>
      <c r="S1157"/>
    </row>
    <row r="1158" spans="17:19" x14ac:dyDescent="0.25">
      <c r="Q1158"/>
      <c r="R1158"/>
      <c r="S1158"/>
    </row>
    <row r="1159" spans="17:19" x14ac:dyDescent="0.25">
      <c r="Q1159"/>
      <c r="R1159"/>
      <c r="S1159"/>
    </row>
    <row r="1160" spans="17:19" x14ac:dyDescent="0.25">
      <c r="Q1160"/>
      <c r="R1160"/>
      <c r="S1160"/>
    </row>
    <row r="1161" spans="17:19" x14ac:dyDescent="0.25">
      <c r="Q1161"/>
      <c r="R1161"/>
      <c r="S1161"/>
    </row>
    <row r="1162" spans="17:19" x14ac:dyDescent="0.25">
      <c r="Q1162"/>
      <c r="R1162"/>
      <c r="S1162"/>
    </row>
    <row r="1163" spans="17:19" x14ac:dyDescent="0.25">
      <c r="Q1163"/>
      <c r="R1163"/>
      <c r="S1163"/>
    </row>
    <row r="1164" spans="17:19" x14ac:dyDescent="0.25">
      <c r="Q1164"/>
      <c r="R1164"/>
      <c r="S1164"/>
    </row>
    <row r="1165" spans="17:19" x14ac:dyDescent="0.25">
      <c r="Q1165"/>
      <c r="R1165"/>
      <c r="S1165"/>
    </row>
    <row r="1166" spans="17:19" x14ac:dyDescent="0.25">
      <c r="Q1166"/>
      <c r="R1166"/>
      <c r="S1166"/>
    </row>
    <row r="1167" spans="17:19" x14ac:dyDescent="0.25">
      <c r="Q1167"/>
      <c r="R1167"/>
      <c r="S1167"/>
    </row>
    <row r="1168" spans="17:19" x14ac:dyDescent="0.25">
      <c r="Q1168"/>
      <c r="R1168"/>
      <c r="S1168"/>
    </row>
    <row r="1169" spans="17:19" x14ac:dyDescent="0.25">
      <c r="Q1169"/>
      <c r="R1169"/>
      <c r="S1169"/>
    </row>
    <row r="1170" spans="17:19" x14ac:dyDescent="0.25">
      <c r="Q1170"/>
      <c r="R1170"/>
      <c r="S1170"/>
    </row>
    <row r="1171" spans="17:19" x14ac:dyDescent="0.25">
      <c r="Q1171"/>
      <c r="R1171"/>
      <c r="S1171"/>
    </row>
    <row r="1172" spans="17:19" x14ac:dyDescent="0.25">
      <c r="Q1172"/>
      <c r="R1172"/>
      <c r="S1172"/>
    </row>
    <row r="1173" spans="17:19" x14ac:dyDescent="0.25">
      <c r="Q1173"/>
      <c r="R1173"/>
      <c r="S1173"/>
    </row>
    <row r="1174" spans="17:19" x14ac:dyDescent="0.25">
      <c r="Q1174"/>
      <c r="R1174"/>
      <c r="S1174"/>
    </row>
    <row r="1175" spans="17:19" x14ac:dyDescent="0.25">
      <c r="Q1175"/>
      <c r="R1175"/>
      <c r="S1175"/>
    </row>
    <row r="1176" spans="17:19" x14ac:dyDescent="0.25">
      <c r="Q1176"/>
      <c r="R1176"/>
      <c r="S1176"/>
    </row>
    <row r="1177" spans="17:19" x14ac:dyDescent="0.25">
      <c r="Q1177"/>
      <c r="R1177"/>
      <c r="S1177"/>
    </row>
    <row r="1178" spans="17:19" x14ac:dyDescent="0.25">
      <c r="Q1178"/>
      <c r="R1178"/>
      <c r="S1178"/>
    </row>
    <row r="1179" spans="17:19" x14ac:dyDescent="0.25">
      <c r="Q1179"/>
      <c r="R1179"/>
      <c r="S1179"/>
    </row>
    <row r="1180" spans="17:19" x14ac:dyDescent="0.25">
      <c r="Q1180"/>
      <c r="R1180"/>
      <c r="S1180"/>
    </row>
    <row r="1181" spans="17:19" x14ac:dyDescent="0.25">
      <c r="Q1181"/>
      <c r="R1181"/>
      <c r="S1181"/>
    </row>
    <row r="1182" spans="17:19" x14ac:dyDescent="0.25">
      <c r="Q1182"/>
      <c r="R1182"/>
      <c r="S1182"/>
    </row>
    <row r="1183" spans="17:19" x14ac:dyDescent="0.25">
      <c r="Q1183"/>
      <c r="R1183"/>
      <c r="S1183"/>
    </row>
    <row r="1184" spans="17:19" x14ac:dyDescent="0.25">
      <c r="Q1184"/>
      <c r="R1184"/>
      <c r="S1184"/>
    </row>
    <row r="1185" spans="17:19" x14ac:dyDescent="0.25">
      <c r="Q1185"/>
      <c r="R1185"/>
      <c r="S1185"/>
    </row>
    <row r="1186" spans="17:19" x14ac:dyDescent="0.25">
      <c r="Q1186"/>
      <c r="R1186"/>
      <c r="S1186"/>
    </row>
    <row r="1187" spans="17:19" x14ac:dyDescent="0.25">
      <c r="Q1187"/>
      <c r="R1187"/>
      <c r="S1187"/>
    </row>
    <row r="1188" spans="17:19" x14ac:dyDescent="0.25">
      <c r="Q1188"/>
      <c r="R1188"/>
      <c r="S1188"/>
    </row>
    <row r="1189" spans="17:19" x14ac:dyDescent="0.25">
      <c r="Q1189"/>
      <c r="R1189"/>
      <c r="S1189"/>
    </row>
    <row r="1190" spans="17:19" x14ac:dyDescent="0.25">
      <c r="Q1190"/>
      <c r="R1190"/>
      <c r="S1190"/>
    </row>
    <row r="1191" spans="17:19" x14ac:dyDescent="0.25">
      <c r="Q1191"/>
      <c r="R1191"/>
      <c r="S1191"/>
    </row>
    <row r="1192" spans="17:19" x14ac:dyDescent="0.25">
      <c r="Q1192"/>
      <c r="R1192"/>
      <c r="S1192"/>
    </row>
    <row r="1193" spans="17:19" x14ac:dyDescent="0.25">
      <c r="Q1193"/>
      <c r="R1193"/>
      <c r="S1193"/>
    </row>
    <row r="1194" spans="17:19" x14ac:dyDescent="0.25">
      <c r="Q1194"/>
      <c r="R1194"/>
      <c r="S1194"/>
    </row>
    <row r="1195" spans="17:19" x14ac:dyDescent="0.25">
      <c r="Q1195"/>
      <c r="R1195"/>
      <c r="S1195"/>
    </row>
    <row r="1196" spans="17:19" x14ac:dyDescent="0.25">
      <c r="Q1196"/>
      <c r="R1196"/>
      <c r="S1196"/>
    </row>
    <row r="1197" spans="17:19" x14ac:dyDescent="0.25">
      <c r="Q1197"/>
      <c r="R1197"/>
      <c r="S1197"/>
    </row>
    <row r="1198" spans="17:19" x14ac:dyDescent="0.25">
      <c r="Q1198"/>
      <c r="R1198"/>
      <c r="S1198"/>
    </row>
    <row r="1199" spans="17:19" x14ac:dyDescent="0.25">
      <c r="Q1199"/>
      <c r="R1199"/>
      <c r="S1199"/>
    </row>
    <row r="1200" spans="17:19" x14ac:dyDescent="0.25">
      <c r="Q1200"/>
      <c r="R1200"/>
      <c r="S1200"/>
    </row>
    <row r="1201" spans="17:19" x14ac:dyDescent="0.25">
      <c r="Q1201"/>
      <c r="R1201"/>
      <c r="S1201"/>
    </row>
    <row r="1202" spans="17:19" x14ac:dyDescent="0.25">
      <c r="Q1202"/>
      <c r="R1202"/>
      <c r="S1202"/>
    </row>
    <row r="1203" spans="17:19" x14ac:dyDescent="0.25">
      <c r="Q1203"/>
      <c r="R1203"/>
      <c r="S1203"/>
    </row>
    <row r="1204" spans="17:19" x14ac:dyDescent="0.25">
      <c r="Q1204"/>
      <c r="R1204"/>
      <c r="S1204"/>
    </row>
    <row r="1205" spans="17:19" x14ac:dyDescent="0.25">
      <c r="Q1205"/>
      <c r="R1205"/>
      <c r="S1205"/>
    </row>
    <row r="1206" spans="17:19" x14ac:dyDescent="0.25">
      <c r="Q1206"/>
      <c r="R1206"/>
      <c r="S1206"/>
    </row>
    <row r="1207" spans="17:19" x14ac:dyDescent="0.25">
      <c r="Q1207"/>
      <c r="R1207"/>
      <c r="S1207"/>
    </row>
    <row r="1208" spans="17:19" x14ac:dyDescent="0.25">
      <c r="Q1208"/>
      <c r="R1208"/>
      <c r="S1208"/>
    </row>
    <row r="1209" spans="17:19" x14ac:dyDescent="0.25">
      <c r="Q1209"/>
      <c r="R1209"/>
      <c r="S1209"/>
    </row>
    <row r="1210" spans="17:19" x14ac:dyDescent="0.25">
      <c r="Q1210"/>
      <c r="R1210"/>
      <c r="S1210"/>
    </row>
    <row r="1211" spans="17:19" x14ac:dyDescent="0.25">
      <c r="Q1211"/>
      <c r="R1211"/>
      <c r="S1211"/>
    </row>
    <row r="1212" spans="17:19" x14ac:dyDescent="0.25">
      <c r="Q1212"/>
      <c r="R1212"/>
      <c r="S1212"/>
    </row>
    <row r="1213" spans="17:19" x14ac:dyDescent="0.25">
      <c r="Q1213"/>
      <c r="R1213"/>
      <c r="S1213"/>
    </row>
    <row r="1214" spans="17:19" x14ac:dyDescent="0.25">
      <c r="Q1214"/>
      <c r="R1214"/>
      <c r="S1214"/>
    </row>
    <row r="1215" spans="17:19" x14ac:dyDescent="0.25">
      <c r="Q1215"/>
      <c r="R1215"/>
      <c r="S1215"/>
    </row>
    <row r="1216" spans="17:19" x14ac:dyDescent="0.25">
      <c r="Q1216"/>
      <c r="R1216"/>
      <c r="S1216"/>
    </row>
    <row r="1217" spans="17:19" x14ac:dyDescent="0.25">
      <c r="Q1217"/>
      <c r="R1217"/>
      <c r="S1217"/>
    </row>
    <row r="1218" spans="17:19" x14ac:dyDescent="0.25">
      <c r="Q1218"/>
      <c r="R1218"/>
      <c r="S1218"/>
    </row>
    <row r="1219" spans="17:19" x14ac:dyDescent="0.25">
      <c r="Q1219"/>
      <c r="R1219"/>
      <c r="S1219"/>
    </row>
    <row r="1220" spans="17:19" x14ac:dyDescent="0.25">
      <c r="Q1220"/>
      <c r="R1220"/>
      <c r="S1220"/>
    </row>
    <row r="1221" spans="17:19" x14ac:dyDescent="0.25">
      <c r="Q1221"/>
      <c r="R1221"/>
      <c r="S1221"/>
    </row>
    <row r="1222" spans="17:19" x14ac:dyDescent="0.25">
      <c r="Q1222"/>
      <c r="R1222"/>
      <c r="S1222"/>
    </row>
    <row r="1223" spans="17:19" x14ac:dyDescent="0.25">
      <c r="Q1223"/>
      <c r="R1223"/>
      <c r="S1223"/>
    </row>
    <row r="1224" spans="17:19" x14ac:dyDescent="0.25">
      <c r="Q1224"/>
      <c r="R1224"/>
      <c r="S1224"/>
    </row>
    <row r="1225" spans="17:19" x14ac:dyDescent="0.25">
      <c r="Q1225"/>
      <c r="R1225"/>
      <c r="S1225"/>
    </row>
    <row r="1226" spans="17:19" x14ac:dyDescent="0.25">
      <c r="Q1226"/>
      <c r="R1226"/>
      <c r="S1226"/>
    </row>
    <row r="1227" spans="17:19" x14ac:dyDescent="0.25">
      <c r="Q1227"/>
      <c r="R1227"/>
      <c r="S1227"/>
    </row>
    <row r="1228" spans="17:19" x14ac:dyDescent="0.25">
      <c r="Q1228"/>
      <c r="R1228"/>
      <c r="S1228"/>
    </row>
    <row r="1229" spans="17:19" x14ac:dyDescent="0.25">
      <c r="Q1229"/>
      <c r="R1229"/>
      <c r="S1229"/>
    </row>
    <row r="1230" spans="17:19" x14ac:dyDescent="0.25">
      <c r="Q1230"/>
      <c r="R1230"/>
      <c r="S1230"/>
    </row>
    <row r="1231" spans="17:19" x14ac:dyDescent="0.25">
      <c r="Q1231"/>
      <c r="R1231"/>
      <c r="S1231"/>
    </row>
    <row r="1232" spans="17:19" x14ac:dyDescent="0.25">
      <c r="Q1232"/>
      <c r="R1232"/>
      <c r="S1232"/>
    </row>
    <row r="1233" spans="17:19" x14ac:dyDescent="0.25">
      <c r="Q1233"/>
      <c r="R1233"/>
      <c r="S1233"/>
    </row>
    <row r="1234" spans="17:19" x14ac:dyDescent="0.25">
      <c r="Q1234"/>
      <c r="R1234"/>
      <c r="S1234"/>
    </row>
    <row r="1235" spans="17:19" x14ac:dyDescent="0.25">
      <c r="Q1235"/>
      <c r="R1235"/>
      <c r="S1235"/>
    </row>
    <row r="1236" spans="17:19" x14ac:dyDescent="0.25">
      <c r="Q1236"/>
      <c r="R1236"/>
      <c r="S1236"/>
    </row>
    <row r="1237" spans="17:19" x14ac:dyDescent="0.25">
      <c r="Q1237"/>
      <c r="R1237"/>
      <c r="S1237"/>
    </row>
    <row r="1238" spans="17:19" x14ac:dyDescent="0.25">
      <c r="Q1238"/>
      <c r="R1238"/>
      <c r="S1238"/>
    </row>
    <row r="1239" spans="17:19" x14ac:dyDescent="0.25">
      <c r="Q1239"/>
      <c r="R1239"/>
      <c r="S1239"/>
    </row>
    <row r="1240" spans="17:19" x14ac:dyDescent="0.25">
      <c r="Q1240"/>
      <c r="R1240"/>
      <c r="S1240"/>
    </row>
    <row r="1241" spans="17:19" x14ac:dyDescent="0.25">
      <c r="Q1241"/>
      <c r="R1241"/>
      <c r="S1241"/>
    </row>
    <row r="1242" spans="17:19" x14ac:dyDescent="0.25">
      <c r="Q1242"/>
      <c r="R1242"/>
      <c r="S1242"/>
    </row>
    <row r="1243" spans="17:19" x14ac:dyDescent="0.25">
      <c r="Q1243"/>
      <c r="R1243"/>
      <c r="S1243"/>
    </row>
    <row r="1244" spans="17:19" x14ac:dyDescent="0.25">
      <c r="Q1244"/>
      <c r="R1244"/>
      <c r="S1244"/>
    </row>
    <row r="1245" spans="17:19" x14ac:dyDescent="0.25">
      <c r="Q1245"/>
      <c r="R1245"/>
      <c r="S1245"/>
    </row>
    <row r="1246" spans="17:19" x14ac:dyDescent="0.25">
      <c r="Q1246"/>
      <c r="R1246"/>
      <c r="S1246"/>
    </row>
    <row r="1247" spans="17:19" x14ac:dyDescent="0.25">
      <c r="Q1247"/>
      <c r="R1247"/>
      <c r="S1247"/>
    </row>
    <row r="1248" spans="17:19" x14ac:dyDescent="0.25">
      <c r="Q1248"/>
      <c r="R1248"/>
      <c r="S1248"/>
    </row>
    <row r="1249" spans="17:19" x14ac:dyDescent="0.25">
      <c r="Q1249"/>
      <c r="R1249"/>
      <c r="S1249"/>
    </row>
    <row r="1250" spans="17:19" x14ac:dyDescent="0.25">
      <c r="Q1250"/>
      <c r="R1250"/>
      <c r="S1250"/>
    </row>
    <row r="1251" spans="17:19" x14ac:dyDescent="0.25">
      <c r="Q1251"/>
      <c r="R1251"/>
      <c r="S1251"/>
    </row>
    <row r="1252" spans="17:19" x14ac:dyDescent="0.25">
      <c r="Q1252"/>
      <c r="R1252"/>
      <c r="S1252"/>
    </row>
    <row r="1253" spans="17:19" x14ac:dyDescent="0.25">
      <c r="Q1253"/>
      <c r="R1253"/>
      <c r="S1253"/>
    </row>
    <row r="1254" spans="17:19" x14ac:dyDescent="0.25">
      <c r="Q1254"/>
      <c r="R1254"/>
      <c r="S1254"/>
    </row>
    <row r="1255" spans="17:19" x14ac:dyDescent="0.25">
      <c r="Q1255"/>
      <c r="R1255"/>
      <c r="S1255"/>
    </row>
    <row r="1256" spans="17:19" x14ac:dyDescent="0.25">
      <c r="Q1256"/>
      <c r="R1256"/>
      <c r="S1256"/>
    </row>
    <row r="1257" spans="17:19" x14ac:dyDescent="0.25">
      <c r="Q1257"/>
      <c r="R1257"/>
      <c r="S1257"/>
    </row>
    <row r="1258" spans="17:19" x14ac:dyDescent="0.25">
      <c r="Q1258"/>
      <c r="R1258"/>
      <c r="S1258"/>
    </row>
    <row r="1259" spans="17:19" x14ac:dyDescent="0.25">
      <c r="Q1259"/>
      <c r="R1259"/>
      <c r="S1259"/>
    </row>
    <row r="1260" spans="17:19" x14ac:dyDescent="0.25">
      <c r="Q1260"/>
      <c r="R1260"/>
      <c r="S1260"/>
    </row>
    <row r="1261" spans="17:19" x14ac:dyDescent="0.25">
      <c r="Q1261"/>
      <c r="R1261"/>
      <c r="S1261"/>
    </row>
    <row r="1262" spans="17:19" x14ac:dyDescent="0.25">
      <c r="Q1262"/>
      <c r="R1262"/>
      <c r="S1262"/>
    </row>
    <row r="1263" spans="17:19" x14ac:dyDescent="0.25">
      <c r="Q1263"/>
      <c r="R1263"/>
      <c r="S1263"/>
    </row>
    <row r="1264" spans="17:19" x14ac:dyDescent="0.25">
      <c r="Q1264"/>
      <c r="R1264"/>
      <c r="S1264"/>
    </row>
    <row r="1265" spans="17:19" x14ac:dyDescent="0.25">
      <c r="Q1265"/>
      <c r="R1265"/>
      <c r="S1265"/>
    </row>
    <row r="1266" spans="17:19" x14ac:dyDescent="0.25">
      <c r="Q1266"/>
      <c r="R1266"/>
      <c r="S1266"/>
    </row>
    <row r="1267" spans="17:19" x14ac:dyDescent="0.25">
      <c r="Q1267"/>
      <c r="R1267"/>
      <c r="S1267"/>
    </row>
    <row r="1268" spans="17:19" x14ac:dyDescent="0.25">
      <c r="Q1268"/>
      <c r="R1268"/>
      <c r="S1268"/>
    </row>
    <row r="1269" spans="17:19" x14ac:dyDescent="0.25">
      <c r="Q1269"/>
      <c r="R1269"/>
      <c r="S1269"/>
    </row>
    <row r="1270" spans="17:19" x14ac:dyDescent="0.25">
      <c r="Q1270"/>
      <c r="R1270"/>
      <c r="S1270"/>
    </row>
    <row r="1271" spans="17:19" x14ac:dyDescent="0.25">
      <c r="Q1271"/>
      <c r="R1271"/>
      <c r="S1271"/>
    </row>
    <row r="1272" spans="17:19" x14ac:dyDescent="0.25">
      <c r="Q1272"/>
      <c r="R1272"/>
      <c r="S1272"/>
    </row>
    <row r="1273" spans="17:19" x14ac:dyDescent="0.25">
      <c r="Q1273"/>
      <c r="R1273"/>
      <c r="S1273"/>
    </row>
    <row r="1274" spans="17:19" x14ac:dyDescent="0.25">
      <c r="Q1274"/>
      <c r="R1274"/>
      <c r="S1274"/>
    </row>
    <row r="1275" spans="17:19" x14ac:dyDescent="0.25">
      <c r="Q1275"/>
      <c r="R1275"/>
      <c r="S1275"/>
    </row>
    <row r="1276" spans="17:19" x14ac:dyDescent="0.25">
      <c r="Q1276"/>
      <c r="R1276"/>
      <c r="S1276"/>
    </row>
    <row r="1277" spans="17:19" x14ac:dyDescent="0.25">
      <c r="Q1277"/>
      <c r="R1277"/>
      <c r="S1277"/>
    </row>
    <row r="1278" spans="17:19" x14ac:dyDescent="0.25">
      <c r="Q1278"/>
      <c r="R1278"/>
      <c r="S1278"/>
    </row>
    <row r="1279" spans="17:19" x14ac:dyDescent="0.25">
      <c r="Q1279"/>
      <c r="R1279"/>
      <c r="S1279"/>
    </row>
    <row r="1280" spans="17:19" x14ac:dyDescent="0.25">
      <c r="Q1280"/>
      <c r="R1280"/>
      <c r="S1280"/>
    </row>
    <row r="1281" spans="17:19" x14ac:dyDescent="0.25">
      <c r="Q1281"/>
      <c r="R1281"/>
      <c r="S1281"/>
    </row>
    <row r="1282" spans="17:19" x14ac:dyDescent="0.25">
      <c r="Q1282"/>
      <c r="R1282"/>
      <c r="S1282"/>
    </row>
    <row r="1283" spans="17:19" x14ac:dyDescent="0.25">
      <c r="Q1283"/>
      <c r="R1283"/>
      <c r="S1283"/>
    </row>
    <row r="1284" spans="17:19" x14ac:dyDescent="0.25">
      <c r="Q1284"/>
      <c r="R1284"/>
      <c r="S1284"/>
    </row>
    <row r="1285" spans="17:19" x14ac:dyDescent="0.25">
      <c r="Q1285"/>
      <c r="R1285"/>
      <c r="S1285"/>
    </row>
    <row r="1286" spans="17:19" x14ac:dyDescent="0.25">
      <c r="Q1286"/>
      <c r="R1286"/>
      <c r="S1286"/>
    </row>
    <row r="1287" spans="17:19" x14ac:dyDescent="0.25">
      <c r="Q1287"/>
      <c r="R1287"/>
      <c r="S1287"/>
    </row>
    <row r="1288" spans="17:19" x14ac:dyDescent="0.25">
      <c r="Q1288"/>
      <c r="R1288"/>
      <c r="S1288"/>
    </row>
    <row r="1289" spans="17:19" x14ac:dyDescent="0.25">
      <c r="Q1289"/>
      <c r="R1289"/>
      <c r="S1289"/>
    </row>
    <row r="1290" spans="17:19" x14ac:dyDescent="0.25">
      <c r="Q1290"/>
      <c r="R1290"/>
      <c r="S1290"/>
    </row>
    <row r="1291" spans="17:19" x14ac:dyDescent="0.25">
      <c r="Q1291"/>
      <c r="R1291"/>
      <c r="S1291"/>
    </row>
    <row r="1292" spans="17:19" x14ac:dyDescent="0.25">
      <c r="Q1292"/>
      <c r="R1292"/>
      <c r="S1292"/>
    </row>
    <row r="1293" spans="17:19" x14ac:dyDescent="0.25">
      <c r="Q1293"/>
      <c r="R1293"/>
      <c r="S1293"/>
    </row>
    <row r="1294" spans="17:19" x14ac:dyDescent="0.25">
      <c r="Q1294"/>
      <c r="R1294"/>
      <c r="S1294"/>
    </row>
    <row r="1295" spans="17:19" x14ac:dyDescent="0.25">
      <c r="Q1295"/>
      <c r="R1295"/>
      <c r="S1295"/>
    </row>
    <row r="1296" spans="17:19" x14ac:dyDescent="0.25">
      <c r="Q1296"/>
      <c r="R1296"/>
      <c r="S1296"/>
    </row>
    <row r="1297" spans="17:19" x14ac:dyDescent="0.25">
      <c r="Q1297"/>
      <c r="R1297"/>
      <c r="S1297"/>
    </row>
    <row r="1298" spans="17:19" x14ac:dyDescent="0.25">
      <c r="Q1298"/>
      <c r="R1298"/>
      <c r="S1298"/>
    </row>
    <row r="1299" spans="17:19" x14ac:dyDescent="0.25">
      <c r="Q1299"/>
      <c r="R1299"/>
      <c r="S1299"/>
    </row>
    <row r="1300" spans="17:19" x14ac:dyDescent="0.25">
      <c r="Q1300"/>
      <c r="R1300"/>
      <c r="S1300"/>
    </row>
    <row r="1301" spans="17:19" x14ac:dyDescent="0.25">
      <c r="Q1301"/>
      <c r="R1301"/>
      <c r="S1301"/>
    </row>
    <row r="1302" spans="17:19" x14ac:dyDescent="0.25">
      <c r="Q1302"/>
      <c r="R1302"/>
      <c r="S1302"/>
    </row>
    <row r="1303" spans="17:19" x14ac:dyDescent="0.25">
      <c r="Q1303"/>
      <c r="R1303"/>
      <c r="S1303"/>
    </row>
    <row r="1304" spans="17:19" x14ac:dyDescent="0.25">
      <c r="Q1304"/>
      <c r="R1304"/>
      <c r="S1304"/>
    </row>
    <row r="1305" spans="17:19" x14ac:dyDescent="0.25">
      <c r="Q1305"/>
      <c r="R1305"/>
      <c r="S1305"/>
    </row>
    <row r="1306" spans="17:19" x14ac:dyDescent="0.25">
      <c r="Q1306"/>
      <c r="R1306"/>
      <c r="S1306"/>
    </row>
    <row r="1307" spans="17:19" x14ac:dyDescent="0.25">
      <c r="Q1307"/>
      <c r="R1307"/>
      <c r="S1307"/>
    </row>
    <row r="1308" spans="17:19" x14ac:dyDescent="0.25">
      <c r="Q1308"/>
      <c r="R1308"/>
      <c r="S1308"/>
    </row>
    <row r="1309" spans="17:19" x14ac:dyDescent="0.25">
      <c r="Q1309"/>
      <c r="R1309"/>
      <c r="S1309"/>
    </row>
    <row r="1310" spans="17:19" x14ac:dyDescent="0.25">
      <c r="Q1310"/>
      <c r="R1310"/>
      <c r="S1310"/>
    </row>
    <row r="1311" spans="17:19" x14ac:dyDescent="0.25">
      <c r="Q1311"/>
      <c r="R1311"/>
      <c r="S1311"/>
    </row>
    <row r="1312" spans="17:19" x14ac:dyDescent="0.25">
      <c r="Q1312"/>
      <c r="R1312"/>
      <c r="S1312"/>
    </row>
    <row r="1313" spans="17:19" x14ac:dyDescent="0.25">
      <c r="Q1313"/>
      <c r="R1313"/>
      <c r="S1313"/>
    </row>
    <row r="1314" spans="17:19" x14ac:dyDescent="0.25">
      <c r="Q1314"/>
      <c r="R1314"/>
      <c r="S1314"/>
    </row>
    <row r="1315" spans="17:19" x14ac:dyDescent="0.25">
      <c r="Q1315"/>
      <c r="R1315"/>
      <c r="S1315"/>
    </row>
    <row r="1316" spans="17:19" x14ac:dyDescent="0.25">
      <c r="Q1316"/>
      <c r="R1316"/>
      <c r="S1316"/>
    </row>
    <row r="1317" spans="17:19" x14ac:dyDescent="0.25">
      <c r="Q1317"/>
      <c r="R1317"/>
      <c r="S1317"/>
    </row>
    <row r="1318" spans="17:19" x14ac:dyDescent="0.25">
      <c r="Q1318"/>
      <c r="R1318"/>
      <c r="S1318"/>
    </row>
    <row r="1319" spans="17:19" x14ac:dyDescent="0.25">
      <c r="Q1319"/>
      <c r="R1319"/>
      <c r="S1319"/>
    </row>
    <row r="1320" spans="17:19" x14ac:dyDescent="0.25">
      <c r="Q1320"/>
      <c r="R1320"/>
      <c r="S1320"/>
    </row>
    <row r="1321" spans="17:19" x14ac:dyDescent="0.25">
      <c r="Q1321"/>
      <c r="R1321"/>
      <c r="S1321"/>
    </row>
    <row r="1322" spans="17:19" x14ac:dyDescent="0.25">
      <c r="Q1322"/>
      <c r="R1322"/>
      <c r="S1322"/>
    </row>
    <row r="1323" spans="17:19" x14ac:dyDescent="0.25">
      <c r="Q1323"/>
      <c r="R1323"/>
      <c r="S1323"/>
    </row>
    <row r="1324" spans="17:19" x14ac:dyDescent="0.25">
      <c r="Q1324"/>
      <c r="R1324"/>
      <c r="S1324"/>
    </row>
    <row r="1325" spans="17:19" x14ac:dyDescent="0.25">
      <c r="Q1325"/>
      <c r="R1325"/>
      <c r="S1325"/>
    </row>
    <row r="1326" spans="17:19" x14ac:dyDescent="0.25">
      <c r="Q1326"/>
      <c r="R1326"/>
      <c r="S1326"/>
    </row>
    <row r="1327" spans="17:19" x14ac:dyDescent="0.25">
      <c r="Q1327"/>
      <c r="R1327"/>
      <c r="S1327"/>
    </row>
    <row r="1328" spans="17:19" x14ac:dyDescent="0.25">
      <c r="Q1328"/>
      <c r="R1328"/>
      <c r="S1328"/>
    </row>
    <row r="1329" spans="17:19" x14ac:dyDescent="0.25">
      <c r="Q1329"/>
      <c r="R1329"/>
      <c r="S1329"/>
    </row>
    <row r="1330" spans="17:19" x14ac:dyDescent="0.25">
      <c r="Q1330"/>
      <c r="R1330"/>
      <c r="S1330"/>
    </row>
    <row r="1331" spans="17:19" x14ac:dyDescent="0.25">
      <c r="Q1331"/>
      <c r="R1331"/>
      <c r="S1331"/>
    </row>
    <row r="1332" spans="17:19" x14ac:dyDescent="0.25">
      <c r="Q1332"/>
      <c r="R1332"/>
      <c r="S1332"/>
    </row>
    <row r="1333" spans="17:19" x14ac:dyDescent="0.25">
      <c r="Q1333"/>
      <c r="R1333"/>
      <c r="S1333"/>
    </row>
    <row r="1334" spans="17:19" x14ac:dyDescent="0.25">
      <c r="Q1334"/>
      <c r="R1334"/>
      <c r="S1334"/>
    </row>
    <row r="1335" spans="17:19" x14ac:dyDescent="0.25">
      <c r="Q1335"/>
      <c r="R1335"/>
      <c r="S1335"/>
    </row>
    <row r="1336" spans="17:19" x14ac:dyDescent="0.25">
      <c r="Q1336"/>
      <c r="R1336"/>
      <c r="S1336"/>
    </row>
    <row r="1337" spans="17:19" x14ac:dyDescent="0.25">
      <c r="Q1337"/>
      <c r="R1337"/>
      <c r="S1337"/>
    </row>
    <row r="1338" spans="17:19" x14ac:dyDescent="0.25">
      <c r="Q1338"/>
      <c r="R1338"/>
      <c r="S1338"/>
    </row>
    <row r="1339" spans="17:19" x14ac:dyDescent="0.25">
      <c r="Q1339"/>
      <c r="R1339"/>
      <c r="S1339"/>
    </row>
    <row r="1340" spans="17:19" x14ac:dyDescent="0.25">
      <c r="Q1340"/>
      <c r="R1340"/>
      <c r="S1340"/>
    </row>
    <row r="1341" spans="17:19" x14ac:dyDescent="0.25">
      <c r="Q1341"/>
      <c r="R1341"/>
      <c r="S1341"/>
    </row>
    <row r="1342" spans="17:19" x14ac:dyDescent="0.25">
      <c r="Q1342"/>
      <c r="R1342"/>
      <c r="S1342"/>
    </row>
    <row r="1343" spans="17:19" x14ac:dyDescent="0.25">
      <c r="Q1343"/>
      <c r="R1343"/>
      <c r="S1343"/>
    </row>
    <row r="1344" spans="17:19" x14ac:dyDescent="0.25">
      <c r="Q1344"/>
      <c r="R1344"/>
      <c r="S1344"/>
    </row>
    <row r="1345" spans="17:19" x14ac:dyDescent="0.25">
      <c r="Q1345"/>
      <c r="R1345"/>
      <c r="S1345"/>
    </row>
    <row r="1346" spans="17:19" x14ac:dyDescent="0.25">
      <c r="Q1346"/>
      <c r="R1346"/>
      <c r="S1346"/>
    </row>
    <row r="1347" spans="17:19" x14ac:dyDescent="0.25">
      <c r="Q1347"/>
      <c r="R1347"/>
      <c r="S1347"/>
    </row>
    <row r="1348" spans="17:19" x14ac:dyDescent="0.25">
      <c r="Q1348"/>
      <c r="R1348"/>
      <c r="S1348"/>
    </row>
    <row r="1349" spans="17:19" x14ac:dyDescent="0.25">
      <c r="Q1349"/>
      <c r="R1349"/>
      <c r="S1349"/>
    </row>
    <row r="1350" spans="17:19" x14ac:dyDescent="0.25">
      <c r="Q1350"/>
      <c r="R1350"/>
      <c r="S1350"/>
    </row>
    <row r="1351" spans="17:19" x14ac:dyDescent="0.25">
      <c r="Q1351"/>
      <c r="R1351"/>
      <c r="S1351"/>
    </row>
    <row r="1352" spans="17:19" x14ac:dyDescent="0.25">
      <c r="Q1352"/>
      <c r="R1352"/>
      <c r="S1352"/>
    </row>
    <row r="1353" spans="17:19" x14ac:dyDescent="0.25">
      <c r="Q1353"/>
      <c r="R1353"/>
      <c r="S1353"/>
    </row>
    <row r="1354" spans="17:19" x14ac:dyDescent="0.25">
      <c r="Q1354"/>
      <c r="R1354"/>
      <c r="S1354"/>
    </row>
    <row r="1355" spans="17:19" x14ac:dyDescent="0.25">
      <c r="Q1355"/>
      <c r="R1355"/>
      <c r="S1355"/>
    </row>
    <row r="1356" spans="17:19" x14ac:dyDescent="0.25">
      <c r="Q1356"/>
      <c r="R1356"/>
      <c r="S1356"/>
    </row>
    <row r="1357" spans="17:19" x14ac:dyDescent="0.25">
      <c r="Q1357"/>
      <c r="R1357"/>
      <c r="S1357"/>
    </row>
    <row r="1358" spans="17:19" x14ac:dyDescent="0.25">
      <c r="Q1358"/>
      <c r="R1358"/>
      <c r="S1358"/>
    </row>
    <row r="1359" spans="17:19" x14ac:dyDescent="0.25">
      <c r="Q1359"/>
      <c r="R1359"/>
      <c r="S1359"/>
    </row>
    <row r="1360" spans="17:19" x14ac:dyDescent="0.25">
      <c r="Q1360"/>
      <c r="R1360"/>
      <c r="S1360"/>
    </row>
    <row r="1361" spans="17:19" x14ac:dyDescent="0.25">
      <c r="Q1361"/>
      <c r="R1361"/>
      <c r="S1361"/>
    </row>
    <row r="1362" spans="17:19" x14ac:dyDescent="0.25">
      <c r="Q1362"/>
      <c r="R1362"/>
      <c r="S1362"/>
    </row>
    <row r="1363" spans="17:19" x14ac:dyDescent="0.25">
      <c r="Q1363"/>
      <c r="R1363"/>
      <c r="S1363"/>
    </row>
    <row r="1364" spans="17:19" x14ac:dyDescent="0.25">
      <c r="Q1364"/>
      <c r="R1364"/>
      <c r="S1364"/>
    </row>
    <row r="1365" spans="17:19" x14ac:dyDescent="0.25">
      <c r="Q1365"/>
      <c r="R1365"/>
      <c r="S1365"/>
    </row>
    <row r="1366" spans="17:19" x14ac:dyDescent="0.25">
      <c r="Q1366"/>
      <c r="R1366"/>
      <c r="S1366"/>
    </row>
    <row r="1367" spans="17:19" x14ac:dyDescent="0.25">
      <c r="Q1367"/>
      <c r="R1367"/>
      <c r="S1367"/>
    </row>
    <row r="1368" spans="17:19" x14ac:dyDescent="0.25">
      <c r="Q1368"/>
      <c r="R1368"/>
      <c r="S1368"/>
    </row>
    <row r="1369" spans="17:19" x14ac:dyDescent="0.25">
      <c r="Q1369"/>
      <c r="R1369"/>
      <c r="S1369"/>
    </row>
    <row r="1370" spans="17:19" x14ac:dyDescent="0.25">
      <c r="Q1370"/>
      <c r="R1370"/>
      <c r="S1370"/>
    </row>
    <row r="1371" spans="17:19" x14ac:dyDescent="0.25">
      <c r="Q1371"/>
      <c r="R1371"/>
      <c r="S1371"/>
    </row>
    <row r="1372" spans="17:19" x14ac:dyDescent="0.25">
      <c r="Q1372"/>
      <c r="R1372"/>
      <c r="S1372"/>
    </row>
    <row r="1373" spans="17:19" x14ac:dyDescent="0.25">
      <c r="Q1373"/>
      <c r="R1373"/>
      <c r="S1373"/>
    </row>
    <row r="1374" spans="17:19" x14ac:dyDescent="0.25">
      <c r="Q1374"/>
      <c r="R1374"/>
      <c r="S1374"/>
    </row>
    <row r="1375" spans="17:19" x14ac:dyDescent="0.25">
      <c r="Q1375"/>
      <c r="R1375"/>
      <c r="S1375"/>
    </row>
    <row r="1376" spans="17:19" x14ac:dyDescent="0.25">
      <c r="Q1376"/>
      <c r="R1376"/>
      <c r="S1376"/>
    </row>
    <row r="1377" spans="17:19" x14ac:dyDescent="0.25">
      <c r="Q1377"/>
      <c r="R1377"/>
      <c r="S1377"/>
    </row>
    <row r="1378" spans="17:19" x14ac:dyDescent="0.25">
      <c r="Q1378"/>
      <c r="R1378"/>
      <c r="S1378"/>
    </row>
    <row r="1379" spans="17:19" x14ac:dyDescent="0.25">
      <c r="Q1379"/>
      <c r="R1379"/>
      <c r="S1379"/>
    </row>
    <row r="1380" spans="17:19" x14ac:dyDescent="0.25">
      <c r="Q1380"/>
      <c r="R1380"/>
      <c r="S1380"/>
    </row>
    <row r="1381" spans="17:19" x14ac:dyDescent="0.25">
      <c r="Q1381"/>
      <c r="R1381"/>
      <c r="S1381"/>
    </row>
    <row r="1382" spans="17:19" x14ac:dyDescent="0.25">
      <c r="Q1382"/>
      <c r="R1382"/>
      <c r="S1382"/>
    </row>
    <row r="1383" spans="17:19" x14ac:dyDescent="0.25">
      <c r="Q1383"/>
      <c r="R1383"/>
      <c r="S1383"/>
    </row>
    <row r="1384" spans="17:19" x14ac:dyDescent="0.25">
      <c r="Q1384"/>
      <c r="R1384"/>
      <c r="S1384"/>
    </row>
    <row r="1385" spans="17:19" x14ac:dyDescent="0.25">
      <c r="Q1385"/>
      <c r="R1385"/>
      <c r="S1385"/>
    </row>
    <row r="1386" spans="17:19" x14ac:dyDescent="0.25">
      <c r="Q1386"/>
      <c r="R1386"/>
      <c r="S1386"/>
    </row>
    <row r="1387" spans="17:19" x14ac:dyDescent="0.25">
      <c r="Q1387"/>
      <c r="R1387"/>
      <c r="S1387"/>
    </row>
    <row r="1388" spans="17:19" x14ac:dyDescent="0.25">
      <c r="Q1388"/>
      <c r="R1388"/>
      <c r="S1388"/>
    </row>
    <row r="1389" spans="17:19" x14ac:dyDescent="0.25">
      <c r="Q1389"/>
      <c r="R1389"/>
      <c r="S1389"/>
    </row>
    <row r="1390" spans="17:19" x14ac:dyDescent="0.25">
      <c r="Q1390"/>
      <c r="R1390"/>
      <c r="S1390"/>
    </row>
    <row r="1391" spans="17:19" x14ac:dyDescent="0.25">
      <c r="Q1391"/>
      <c r="R1391"/>
      <c r="S1391"/>
    </row>
    <row r="1392" spans="17:19" x14ac:dyDescent="0.25">
      <c r="Q1392"/>
      <c r="R1392"/>
      <c r="S1392"/>
    </row>
    <row r="1393" spans="17:19" x14ac:dyDescent="0.25">
      <c r="Q1393"/>
      <c r="R1393"/>
      <c r="S1393"/>
    </row>
    <row r="1394" spans="17:19" x14ac:dyDescent="0.25">
      <c r="Q1394"/>
      <c r="R1394"/>
      <c r="S1394"/>
    </row>
    <row r="1395" spans="17:19" x14ac:dyDescent="0.25">
      <c r="Q1395"/>
      <c r="R1395"/>
      <c r="S1395"/>
    </row>
    <row r="1396" spans="17:19" x14ac:dyDescent="0.25">
      <c r="Q1396"/>
      <c r="R1396"/>
      <c r="S1396"/>
    </row>
    <row r="1397" spans="17:19" x14ac:dyDescent="0.25">
      <c r="Q1397"/>
      <c r="R1397"/>
      <c r="S1397"/>
    </row>
    <row r="1398" spans="17:19" x14ac:dyDescent="0.25">
      <c r="Q1398"/>
      <c r="R1398"/>
      <c r="S1398"/>
    </row>
    <row r="1399" spans="17:19" x14ac:dyDescent="0.25">
      <c r="Q1399"/>
      <c r="R1399"/>
      <c r="S1399"/>
    </row>
    <row r="1400" spans="17:19" x14ac:dyDescent="0.25">
      <c r="Q1400"/>
      <c r="R1400"/>
      <c r="S1400"/>
    </row>
    <row r="1401" spans="17:19" x14ac:dyDescent="0.25">
      <c r="Q1401"/>
      <c r="R1401"/>
      <c r="S1401"/>
    </row>
    <row r="1402" spans="17:19" x14ac:dyDescent="0.25">
      <c r="Q1402"/>
      <c r="R1402"/>
      <c r="S1402"/>
    </row>
    <row r="1403" spans="17:19" x14ac:dyDescent="0.25">
      <c r="Q1403"/>
      <c r="R1403"/>
      <c r="S1403"/>
    </row>
    <row r="1404" spans="17:19" x14ac:dyDescent="0.25">
      <c r="Q1404"/>
      <c r="R1404"/>
      <c r="S1404"/>
    </row>
    <row r="1405" spans="17:19" x14ac:dyDescent="0.25">
      <c r="Q1405"/>
      <c r="R1405"/>
      <c r="S1405"/>
    </row>
    <row r="1406" spans="17:19" x14ac:dyDescent="0.25">
      <c r="Q1406"/>
      <c r="R1406"/>
      <c r="S1406"/>
    </row>
    <row r="1407" spans="17:19" x14ac:dyDescent="0.25">
      <c r="Q1407"/>
      <c r="R1407"/>
      <c r="S1407"/>
    </row>
    <row r="1408" spans="17:19" x14ac:dyDescent="0.25">
      <c r="Q1408"/>
      <c r="R1408"/>
      <c r="S1408"/>
    </row>
    <row r="1409" spans="17:19" x14ac:dyDescent="0.25">
      <c r="Q1409"/>
      <c r="R1409"/>
      <c r="S1409"/>
    </row>
    <row r="1410" spans="17:19" x14ac:dyDescent="0.25">
      <c r="Q1410"/>
      <c r="R1410"/>
      <c r="S1410"/>
    </row>
    <row r="1411" spans="17:19" x14ac:dyDescent="0.25">
      <c r="Q1411"/>
      <c r="R1411"/>
      <c r="S1411"/>
    </row>
    <row r="1412" spans="17:19" x14ac:dyDescent="0.25">
      <c r="Q1412"/>
      <c r="R1412"/>
      <c r="S1412"/>
    </row>
    <row r="1413" spans="17:19" x14ac:dyDescent="0.25">
      <c r="Q1413"/>
      <c r="R1413"/>
      <c r="S1413"/>
    </row>
    <row r="1414" spans="17:19" x14ac:dyDescent="0.25">
      <c r="Q1414"/>
      <c r="R1414"/>
      <c r="S1414"/>
    </row>
    <row r="1415" spans="17:19" x14ac:dyDescent="0.25">
      <c r="Q1415"/>
      <c r="R1415"/>
      <c r="S1415"/>
    </row>
    <row r="1416" spans="17:19" x14ac:dyDescent="0.25">
      <c r="Q1416"/>
      <c r="R1416"/>
      <c r="S1416"/>
    </row>
    <row r="1417" spans="17:19" x14ac:dyDescent="0.25">
      <c r="Q1417"/>
      <c r="R1417"/>
      <c r="S1417"/>
    </row>
    <row r="1418" spans="17:19" x14ac:dyDescent="0.25">
      <c r="Q1418"/>
      <c r="R1418"/>
      <c r="S1418"/>
    </row>
    <row r="1419" spans="17:19" x14ac:dyDescent="0.25">
      <c r="Q1419"/>
      <c r="R1419"/>
      <c r="S1419"/>
    </row>
    <row r="1420" spans="17:19" x14ac:dyDescent="0.25">
      <c r="Q1420"/>
      <c r="R1420"/>
      <c r="S1420"/>
    </row>
    <row r="1421" spans="17:19" x14ac:dyDescent="0.25">
      <c r="Q1421"/>
      <c r="R1421"/>
      <c r="S1421"/>
    </row>
    <row r="1422" spans="17:19" x14ac:dyDescent="0.25">
      <c r="Q1422"/>
      <c r="R1422"/>
      <c r="S1422"/>
    </row>
    <row r="1423" spans="17:19" x14ac:dyDescent="0.25">
      <c r="Q1423"/>
      <c r="R1423"/>
      <c r="S1423"/>
    </row>
    <row r="1424" spans="17:19" x14ac:dyDescent="0.25">
      <c r="Q1424"/>
      <c r="R1424"/>
      <c r="S1424"/>
    </row>
    <row r="1425" spans="17:19" x14ac:dyDescent="0.25">
      <c r="Q1425"/>
      <c r="R1425"/>
      <c r="S1425"/>
    </row>
    <row r="1426" spans="17:19" x14ac:dyDescent="0.25">
      <c r="Q1426"/>
      <c r="R1426"/>
      <c r="S1426"/>
    </row>
    <row r="1427" spans="17:19" x14ac:dyDescent="0.25">
      <c r="Q1427"/>
      <c r="R1427"/>
      <c r="S1427"/>
    </row>
    <row r="1428" spans="17:19" x14ac:dyDescent="0.25">
      <c r="Q1428"/>
      <c r="R1428"/>
      <c r="S1428"/>
    </row>
    <row r="1429" spans="17:19" x14ac:dyDescent="0.25">
      <c r="Q1429"/>
      <c r="R1429"/>
      <c r="S1429"/>
    </row>
    <row r="1430" spans="17:19" x14ac:dyDescent="0.25">
      <c r="Q1430"/>
      <c r="R1430"/>
      <c r="S1430"/>
    </row>
    <row r="1431" spans="17:19" x14ac:dyDescent="0.25">
      <c r="Q1431"/>
      <c r="R1431"/>
      <c r="S1431"/>
    </row>
    <row r="1432" spans="17:19" x14ac:dyDescent="0.25">
      <c r="Q1432"/>
      <c r="R1432"/>
      <c r="S1432"/>
    </row>
    <row r="1433" spans="17:19" x14ac:dyDescent="0.25">
      <c r="Q1433"/>
      <c r="R1433"/>
      <c r="S1433"/>
    </row>
    <row r="1434" spans="17:19" x14ac:dyDescent="0.25">
      <c r="Q1434"/>
      <c r="R1434"/>
      <c r="S1434"/>
    </row>
    <row r="1435" spans="17:19" x14ac:dyDescent="0.25">
      <c r="Q1435"/>
      <c r="R1435"/>
      <c r="S1435"/>
    </row>
    <row r="1436" spans="17:19" x14ac:dyDescent="0.25">
      <c r="Q1436"/>
      <c r="R1436"/>
      <c r="S1436"/>
    </row>
    <row r="1437" spans="17:19" x14ac:dyDescent="0.25">
      <c r="Q1437"/>
      <c r="R1437"/>
      <c r="S1437"/>
    </row>
    <row r="1438" spans="17:19" x14ac:dyDescent="0.25">
      <c r="Q1438"/>
      <c r="R1438"/>
      <c r="S1438"/>
    </row>
    <row r="1439" spans="17:19" x14ac:dyDescent="0.25">
      <c r="Q1439"/>
      <c r="R1439"/>
      <c r="S1439"/>
    </row>
    <row r="1440" spans="17:19" x14ac:dyDescent="0.25">
      <c r="Q1440"/>
      <c r="R1440"/>
      <c r="S1440"/>
    </row>
    <row r="1441" spans="17:19" x14ac:dyDescent="0.25">
      <c r="Q1441"/>
      <c r="R1441"/>
      <c r="S1441"/>
    </row>
    <row r="1442" spans="17:19" x14ac:dyDescent="0.25">
      <c r="Q1442"/>
      <c r="R1442"/>
      <c r="S1442"/>
    </row>
    <row r="1443" spans="17:19" x14ac:dyDescent="0.25">
      <c r="Q1443"/>
      <c r="R1443"/>
      <c r="S1443"/>
    </row>
    <row r="1444" spans="17:19" x14ac:dyDescent="0.25">
      <c r="Q1444"/>
      <c r="R1444"/>
      <c r="S1444"/>
    </row>
    <row r="1445" spans="17:19" x14ac:dyDescent="0.25">
      <c r="Q1445"/>
      <c r="R1445"/>
      <c r="S1445"/>
    </row>
    <row r="1446" spans="17:19" x14ac:dyDescent="0.25">
      <c r="Q1446"/>
      <c r="R1446"/>
      <c r="S1446"/>
    </row>
    <row r="1447" spans="17:19" x14ac:dyDescent="0.25">
      <c r="Q1447"/>
      <c r="R1447"/>
      <c r="S1447"/>
    </row>
    <row r="1448" spans="17:19" x14ac:dyDescent="0.25">
      <c r="Q1448"/>
      <c r="R1448"/>
      <c r="S1448"/>
    </row>
    <row r="1449" spans="17:19" x14ac:dyDescent="0.25">
      <c r="Q1449"/>
      <c r="R1449"/>
      <c r="S1449"/>
    </row>
    <row r="1450" spans="17:19" x14ac:dyDescent="0.25">
      <c r="Q1450"/>
      <c r="R1450"/>
      <c r="S1450"/>
    </row>
    <row r="1451" spans="17:19" x14ac:dyDescent="0.25">
      <c r="Q1451"/>
      <c r="R1451"/>
      <c r="S1451"/>
    </row>
    <row r="1452" spans="17:19" x14ac:dyDescent="0.25">
      <c r="Q1452"/>
      <c r="R1452"/>
      <c r="S1452"/>
    </row>
    <row r="1453" spans="17:19" x14ac:dyDescent="0.25">
      <c r="Q1453"/>
      <c r="R1453"/>
      <c r="S1453"/>
    </row>
    <row r="1454" spans="17:19" x14ac:dyDescent="0.25">
      <c r="Q1454"/>
      <c r="R1454"/>
      <c r="S1454"/>
    </row>
    <row r="1455" spans="17:19" x14ac:dyDescent="0.25">
      <c r="Q1455"/>
      <c r="R1455"/>
      <c r="S1455"/>
    </row>
    <row r="1456" spans="17:19" x14ac:dyDescent="0.25">
      <c r="Q1456"/>
      <c r="R1456"/>
      <c r="S1456"/>
    </row>
    <row r="1457" spans="17:19" x14ac:dyDescent="0.25">
      <c r="Q1457"/>
      <c r="R1457"/>
      <c r="S1457"/>
    </row>
    <row r="1458" spans="17:19" x14ac:dyDescent="0.25">
      <c r="Q1458"/>
      <c r="R1458"/>
      <c r="S1458"/>
    </row>
    <row r="1459" spans="17:19" x14ac:dyDescent="0.25">
      <c r="Q1459"/>
      <c r="R1459"/>
      <c r="S1459"/>
    </row>
    <row r="1460" spans="17:19" x14ac:dyDescent="0.25">
      <c r="Q1460"/>
      <c r="R1460"/>
      <c r="S1460"/>
    </row>
    <row r="1461" spans="17:19" x14ac:dyDescent="0.25">
      <c r="Q1461"/>
      <c r="R1461"/>
      <c r="S1461"/>
    </row>
    <row r="1462" spans="17:19" x14ac:dyDescent="0.25">
      <c r="Q1462"/>
      <c r="R1462"/>
      <c r="S1462"/>
    </row>
    <row r="1463" spans="17:19" x14ac:dyDescent="0.25">
      <c r="Q1463"/>
      <c r="R1463"/>
      <c r="S1463"/>
    </row>
    <row r="1464" spans="17:19" x14ac:dyDescent="0.25">
      <c r="Q1464"/>
      <c r="R1464"/>
      <c r="S1464"/>
    </row>
    <row r="1465" spans="17:19" x14ac:dyDescent="0.25">
      <c r="Q1465"/>
      <c r="R1465"/>
      <c r="S1465"/>
    </row>
    <row r="1466" spans="17:19" x14ac:dyDescent="0.25">
      <c r="Q1466"/>
      <c r="R1466"/>
      <c r="S1466"/>
    </row>
    <row r="1467" spans="17:19" x14ac:dyDescent="0.25">
      <c r="Q1467"/>
      <c r="R1467"/>
      <c r="S1467"/>
    </row>
    <row r="1468" spans="17:19" x14ac:dyDescent="0.25">
      <c r="Q1468"/>
      <c r="R1468"/>
      <c r="S1468"/>
    </row>
    <row r="1469" spans="17:19" x14ac:dyDescent="0.25">
      <c r="Q1469"/>
      <c r="R1469"/>
      <c r="S1469"/>
    </row>
    <row r="1470" spans="17:19" x14ac:dyDescent="0.25">
      <c r="Q1470"/>
      <c r="R1470"/>
      <c r="S1470"/>
    </row>
    <row r="1471" spans="17:19" x14ac:dyDescent="0.25">
      <c r="Q1471"/>
      <c r="R1471"/>
      <c r="S1471"/>
    </row>
    <row r="1472" spans="17:19" x14ac:dyDescent="0.25">
      <c r="Q1472"/>
      <c r="R1472"/>
      <c r="S1472"/>
    </row>
    <row r="1473" spans="17:19" x14ac:dyDescent="0.25">
      <c r="Q1473"/>
      <c r="R1473"/>
      <c r="S1473"/>
    </row>
    <row r="1474" spans="17:19" x14ac:dyDescent="0.25">
      <c r="Q1474"/>
      <c r="R1474"/>
      <c r="S1474"/>
    </row>
    <row r="1475" spans="17:19" x14ac:dyDescent="0.25">
      <c r="Q1475"/>
      <c r="R1475"/>
      <c r="S1475"/>
    </row>
    <row r="1476" spans="17:19" x14ac:dyDescent="0.25">
      <c r="Q1476"/>
      <c r="R1476"/>
      <c r="S1476"/>
    </row>
    <row r="1477" spans="17:19" x14ac:dyDescent="0.25">
      <c r="Q1477"/>
      <c r="R1477"/>
      <c r="S1477"/>
    </row>
    <row r="1478" spans="17:19" x14ac:dyDescent="0.25">
      <c r="Q1478"/>
      <c r="R1478"/>
      <c r="S1478"/>
    </row>
    <row r="1479" spans="17:19" x14ac:dyDescent="0.25">
      <c r="Q1479"/>
      <c r="R1479"/>
      <c r="S1479"/>
    </row>
    <row r="1480" spans="17:19" x14ac:dyDescent="0.25">
      <c r="Q1480"/>
      <c r="R1480"/>
      <c r="S1480"/>
    </row>
    <row r="1481" spans="17:19" x14ac:dyDescent="0.25">
      <c r="Q1481"/>
      <c r="R1481"/>
      <c r="S1481"/>
    </row>
    <row r="1482" spans="17:19" x14ac:dyDescent="0.25">
      <c r="Q1482"/>
      <c r="R1482"/>
      <c r="S1482"/>
    </row>
    <row r="1483" spans="17:19" x14ac:dyDescent="0.25">
      <c r="Q1483"/>
      <c r="R1483"/>
      <c r="S1483"/>
    </row>
    <row r="1484" spans="17:19" x14ac:dyDescent="0.25">
      <c r="Q1484"/>
      <c r="R1484"/>
      <c r="S1484"/>
    </row>
    <row r="1485" spans="17:19" x14ac:dyDescent="0.25">
      <c r="Q1485"/>
      <c r="R1485"/>
      <c r="S1485"/>
    </row>
    <row r="1486" spans="17:19" x14ac:dyDescent="0.25">
      <c r="Q1486"/>
      <c r="R1486"/>
      <c r="S1486"/>
    </row>
    <row r="1487" spans="17:19" x14ac:dyDescent="0.25">
      <c r="Q1487"/>
      <c r="R1487"/>
      <c r="S1487"/>
    </row>
    <row r="1488" spans="17:19" x14ac:dyDescent="0.25">
      <c r="Q1488"/>
      <c r="R1488"/>
      <c r="S1488"/>
    </row>
    <row r="1489" spans="17:19" x14ac:dyDescent="0.25">
      <c r="Q1489"/>
      <c r="R1489"/>
      <c r="S1489"/>
    </row>
    <row r="1490" spans="17:19" x14ac:dyDescent="0.25">
      <c r="Q1490"/>
      <c r="R1490"/>
      <c r="S1490"/>
    </row>
    <row r="1491" spans="17:19" x14ac:dyDescent="0.25">
      <c r="Q1491"/>
      <c r="R1491"/>
      <c r="S1491"/>
    </row>
    <row r="1492" spans="17:19" x14ac:dyDescent="0.25">
      <c r="Q1492"/>
      <c r="R1492"/>
      <c r="S1492"/>
    </row>
    <row r="1493" spans="17:19" x14ac:dyDescent="0.25">
      <c r="Q1493"/>
      <c r="R1493"/>
      <c r="S1493"/>
    </row>
    <row r="1494" spans="17:19" x14ac:dyDescent="0.25">
      <c r="Q1494"/>
      <c r="R1494"/>
      <c r="S1494"/>
    </row>
    <row r="1495" spans="17:19" x14ac:dyDescent="0.25">
      <c r="Q1495"/>
      <c r="R1495"/>
      <c r="S1495"/>
    </row>
    <row r="1496" spans="17:19" x14ac:dyDescent="0.25">
      <c r="Q1496"/>
      <c r="R1496"/>
      <c r="S1496"/>
    </row>
    <row r="1497" spans="17:19" x14ac:dyDescent="0.25">
      <c r="Q1497"/>
      <c r="R1497"/>
      <c r="S1497"/>
    </row>
    <row r="1498" spans="17:19" x14ac:dyDescent="0.25">
      <c r="Q1498"/>
      <c r="R1498"/>
      <c r="S1498"/>
    </row>
    <row r="1499" spans="17:19" x14ac:dyDescent="0.25">
      <c r="Q1499"/>
      <c r="R1499"/>
      <c r="S1499"/>
    </row>
    <row r="1500" spans="17:19" x14ac:dyDescent="0.25">
      <c r="Q1500"/>
      <c r="R1500"/>
      <c r="S1500"/>
    </row>
    <row r="1501" spans="17:19" x14ac:dyDescent="0.25">
      <c r="Q1501"/>
      <c r="R1501"/>
      <c r="S1501"/>
    </row>
    <row r="1502" spans="17:19" x14ac:dyDescent="0.25">
      <c r="Q1502"/>
      <c r="R1502"/>
      <c r="S1502"/>
    </row>
    <row r="1503" spans="17:19" x14ac:dyDescent="0.25">
      <c r="Q1503"/>
      <c r="R1503"/>
      <c r="S1503"/>
    </row>
    <row r="1504" spans="17:19" x14ac:dyDescent="0.25">
      <c r="Q1504"/>
      <c r="R1504"/>
      <c r="S1504"/>
    </row>
    <row r="1505" spans="17:19" x14ac:dyDescent="0.25">
      <c r="Q1505"/>
      <c r="R1505"/>
      <c r="S1505"/>
    </row>
    <row r="1506" spans="17:19" x14ac:dyDescent="0.25">
      <c r="Q1506"/>
      <c r="R1506"/>
      <c r="S1506"/>
    </row>
    <row r="1507" spans="17:19" x14ac:dyDescent="0.25">
      <c r="Q1507"/>
      <c r="R1507"/>
      <c r="S1507"/>
    </row>
    <row r="1508" spans="17:19" x14ac:dyDescent="0.25">
      <c r="Q1508"/>
      <c r="R1508"/>
      <c r="S1508"/>
    </row>
    <row r="1509" spans="17:19" x14ac:dyDescent="0.25">
      <c r="Q1509"/>
      <c r="R1509"/>
      <c r="S1509"/>
    </row>
    <row r="1510" spans="17:19" x14ac:dyDescent="0.25">
      <c r="Q1510"/>
      <c r="R1510"/>
      <c r="S1510"/>
    </row>
    <row r="1511" spans="17:19" x14ac:dyDescent="0.25">
      <c r="Q1511"/>
      <c r="R1511"/>
      <c r="S1511"/>
    </row>
    <row r="1512" spans="17:19" x14ac:dyDescent="0.25">
      <c r="Q1512"/>
      <c r="R1512"/>
      <c r="S1512"/>
    </row>
    <row r="1513" spans="17:19" x14ac:dyDescent="0.25">
      <c r="Q1513"/>
      <c r="R1513"/>
      <c r="S1513"/>
    </row>
    <row r="1514" spans="17:19" x14ac:dyDescent="0.25">
      <c r="Q1514"/>
      <c r="R1514"/>
      <c r="S1514"/>
    </row>
    <row r="1515" spans="17:19" x14ac:dyDescent="0.25">
      <c r="Q1515"/>
      <c r="R1515"/>
      <c r="S1515"/>
    </row>
    <row r="1516" spans="17:19" x14ac:dyDescent="0.25">
      <c r="Q1516"/>
      <c r="R1516"/>
      <c r="S1516"/>
    </row>
    <row r="1517" spans="17:19" x14ac:dyDescent="0.25">
      <c r="Q1517"/>
      <c r="R1517"/>
      <c r="S1517"/>
    </row>
    <row r="1518" spans="17:19" x14ac:dyDescent="0.25">
      <c r="Q1518"/>
      <c r="R1518"/>
      <c r="S1518"/>
    </row>
    <row r="1519" spans="17:19" x14ac:dyDescent="0.25">
      <c r="Q1519"/>
      <c r="R1519"/>
      <c r="S1519"/>
    </row>
    <row r="1520" spans="17:19" x14ac:dyDescent="0.25">
      <c r="Q1520"/>
      <c r="R1520"/>
      <c r="S1520"/>
    </row>
    <row r="1521" spans="17:19" x14ac:dyDescent="0.25">
      <c r="Q1521"/>
      <c r="R1521"/>
      <c r="S1521"/>
    </row>
    <row r="1522" spans="17:19" x14ac:dyDescent="0.25">
      <c r="Q1522"/>
      <c r="R1522"/>
      <c r="S1522"/>
    </row>
    <row r="1523" spans="17:19" x14ac:dyDescent="0.25">
      <c r="Q1523"/>
      <c r="R1523"/>
      <c r="S1523"/>
    </row>
    <row r="1524" spans="17:19" x14ac:dyDescent="0.25">
      <c r="Q1524"/>
      <c r="R1524"/>
      <c r="S1524"/>
    </row>
    <row r="1525" spans="17:19" x14ac:dyDescent="0.25">
      <c r="Q1525"/>
      <c r="R1525"/>
      <c r="S1525"/>
    </row>
    <row r="1526" spans="17:19" x14ac:dyDescent="0.25">
      <c r="Q1526"/>
      <c r="R1526"/>
      <c r="S1526"/>
    </row>
    <row r="1527" spans="17:19" x14ac:dyDescent="0.25">
      <c r="Q1527"/>
      <c r="R1527"/>
      <c r="S1527"/>
    </row>
    <row r="1528" spans="17:19" x14ac:dyDescent="0.25">
      <c r="Q1528"/>
      <c r="R1528"/>
      <c r="S1528"/>
    </row>
    <row r="1529" spans="17:19" x14ac:dyDescent="0.25">
      <c r="Q1529"/>
      <c r="R1529"/>
      <c r="S1529"/>
    </row>
    <row r="1530" spans="17:19" x14ac:dyDescent="0.25">
      <c r="Q1530"/>
      <c r="R1530"/>
      <c r="S1530"/>
    </row>
    <row r="1531" spans="17:19" x14ac:dyDescent="0.25">
      <c r="Q1531"/>
      <c r="R1531"/>
      <c r="S1531"/>
    </row>
    <row r="1532" spans="17:19" x14ac:dyDescent="0.25">
      <c r="Q1532"/>
      <c r="R1532"/>
      <c r="S1532"/>
    </row>
    <row r="1533" spans="17:19" x14ac:dyDescent="0.25">
      <c r="Q1533"/>
      <c r="R1533"/>
      <c r="S1533"/>
    </row>
    <row r="1534" spans="17:19" x14ac:dyDescent="0.25">
      <c r="Q1534"/>
      <c r="R1534"/>
      <c r="S1534"/>
    </row>
    <row r="1535" spans="17:19" x14ac:dyDescent="0.25">
      <c r="Q1535"/>
      <c r="R1535"/>
      <c r="S1535"/>
    </row>
    <row r="1536" spans="17:19" x14ac:dyDescent="0.25">
      <c r="Q1536"/>
      <c r="R1536"/>
      <c r="S1536"/>
    </row>
    <row r="1537" spans="17:19" x14ac:dyDescent="0.25">
      <c r="Q1537"/>
      <c r="R1537"/>
      <c r="S1537"/>
    </row>
    <row r="1538" spans="17:19" x14ac:dyDescent="0.25">
      <c r="Q1538"/>
      <c r="R1538"/>
      <c r="S1538"/>
    </row>
    <row r="1539" spans="17:19" x14ac:dyDescent="0.25">
      <c r="Q1539"/>
      <c r="R1539"/>
      <c r="S1539"/>
    </row>
    <row r="1540" spans="17:19" x14ac:dyDescent="0.25">
      <c r="Q1540"/>
      <c r="R1540"/>
      <c r="S1540"/>
    </row>
    <row r="1541" spans="17:19" x14ac:dyDescent="0.25">
      <c r="Q1541"/>
      <c r="R1541"/>
      <c r="S1541"/>
    </row>
    <row r="1542" spans="17:19" x14ac:dyDescent="0.25">
      <c r="Q1542"/>
      <c r="R1542"/>
      <c r="S1542"/>
    </row>
    <row r="1543" spans="17:19" x14ac:dyDescent="0.25">
      <c r="Q1543"/>
      <c r="R1543"/>
      <c r="S1543"/>
    </row>
    <row r="1544" spans="17:19" x14ac:dyDescent="0.25">
      <c r="Q1544"/>
      <c r="R1544"/>
      <c r="S1544"/>
    </row>
    <row r="1545" spans="17:19" x14ac:dyDescent="0.25">
      <c r="Q1545"/>
      <c r="R1545"/>
      <c r="S1545"/>
    </row>
    <row r="1546" spans="17:19" x14ac:dyDescent="0.25">
      <c r="Q1546"/>
      <c r="R1546"/>
      <c r="S1546"/>
    </row>
    <row r="1547" spans="17:19" x14ac:dyDescent="0.25">
      <c r="Q1547"/>
      <c r="R1547"/>
      <c r="S1547"/>
    </row>
    <row r="1548" spans="17:19" x14ac:dyDescent="0.25">
      <c r="Q1548"/>
      <c r="R1548"/>
      <c r="S1548"/>
    </row>
    <row r="1549" spans="17:19" x14ac:dyDescent="0.25">
      <c r="Q1549"/>
      <c r="R1549"/>
      <c r="S1549"/>
    </row>
    <row r="1550" spans="17:19" x14ac:dyDescent="0.25">
      <c r="Q1550"/>
      <c r="R1550"/>
      <c r="S1550"/>
    </row>
    <row r="1551" spans="17:19" x14ac:dyDescent="0.25">
      <c r="Q1551"/>
      <c r="R1551"/>
      <c r="S1551"/>
    </row>
    <row r="1552" spans="17:19" x14ac:dyDescent="0.25">
      <c r="Q1552"/>
      <c r="R1552"/>
      <c r="S1552"/>
    </row>
    <row r="1553" spans="17:19" x14ac:dyDescent="0.25">
      <c r="Q1553"/>
      <c r="R1553"/>
      <c r="S1553"/>
    </row>
    <row r="1554" spans="17:19" x14ac:dyDescent="0.25">
      <c r="Q1554"/>
      <c r="R1554"/>
      <c r="S1554"/>
    </row>
    <row r="1555" spans="17:19" x14ac:dyDescent="0.25">
      <c r="Q1555"/>
      <c r="R1555"/>
      <c r="S1555"/>
    </row>
    <row r="1556" spans="17:19" x14ac:dyDescent="0.25">
      <c r="Q1556"/>
      <c r="R1556"/>
      <c r="S1556"/>
    </row>
    <row r="1557" spans="17:19" x14ac:dyDescent="0.25">
      <c r="Q1557"/>
      <c r="R1557"/>
      <c r="S1557"/>
    </row>
    <row r="1558" spans="17:19" x14ac:dyDescent="0.25">
      <c r="Q1558"/>
      <c r="R1558"/>
      <c r="S1558"/>
    </row>
    <row r="1559" spans="17:19" x14ac:dyDescent="0.25">
      <c r="Q1559"/>
      <c r="R1559"/>
      <c r="S1559"/>
    </row>
    <row r="1560" spans="17:19" x14ac:dyDescent="0.25">
      <c r="Q1560"/>
      <c r="R1560"/>
      <c r="S1560"/>
    </row>
    <row r="1561" spans="17:19" x14ac:dyDescent="0.25">
      <c r="Q1561"/>
      <c r="R1561"/>
      <c r="S1561"/>
    </row>
    <row r="1562" spans="17:19" x14ac:dyDescent="0.25">
      <c r="Q1562"/>
      <c r="R1562"/>
      <c r="S1562"/>
    </row>
    <row r="1563" spans="17:19" x14ac:dyDescent="0.25">
      <c r="Q1563"/>
      <c r="R1563"/>
      <c r="S1563"/>
    </row>
    <row r="1564" spans="17:19" x14ac:dyDescent="0.25">
      <c r="Q1564"/>
      <c r="R1564"/>
      <c r="S1564"/>
    </row>
    <row r="1565" spans="17:19" x14ac:dyDescent="0.25">
      <c r="Q1565"/>
      <c r="R1565"/>
      <c r="S1565"/>
    </row>
    <row r="1566" spans="17:19" x14ac:dyDescent="0.25">
      <c r="Q1566"/>
      <c r="R1566"/>
      <c r="S1566"/>
    </row>
    <row r="1567" spans="17:19" x14ac:dyDescent="0.25">
      <c r="Q1567"/>
      <c r="R1567"/>
      <c r="S1567"/>
    </row>
    <row r="1568" spans="17:19" x14ac:dyDescent="0.25">
      <c r="Q1568"/>
      <c r="R1568"/>
      <c r="S1568"/>
    </row>
    <row r="1569" spans="17:19" x14ac:dyDescent="0.25">
      <c r="Q1569"/>
      <c r="R1569"/>
      <c r="S1569"/>
    </row>
    <row r="1570" spans="17:19" x14ac:dyDescent="0.25">
      <c r="Q1570"/>
      <c r="R1570"/>
      <c r="S1570"/>
    </row>
    <row r="1571" spans="17:19" x14ac:dyDescent="0.25">
      <c r="Q1571"/>
      <c r="R1571"/>
      <c r="S1571"/>
    </row>
    <row r="1572" spans="17:19" x14ac:dyDescent="0.25">
      <c r="Q1572"/>
      <c r="R1572"/>
      <c r="S1572"/>
    </row>
    <row r="1573" spans="17:19" x14ac:dyDescent="0.25">
      <c r="Q1573"/>
      <c r="R1573"/>
      <c r="S1573"/>
    </row>
    <row r="1574" spans="17:19" x14ac:dyDescent="0.25">
      <c r="Q1574"/>
      <c r="R1574"/>
      <c r="S1574"/>
    </row>
    <row r="1575" spans="17:19" x14ac:dyDescent="0.25">
      <c r="Q1575"/>
      <c r="R1575"/>
      <c r="S1575"/>
    </row>
    <row r="1576" spans="17:19" x14ac:dyDescent="0.25">
      <c r="Q1576"/>
      <c r="R1576"/>
      <c r="S1576"/>
    </row>
    <row r="1577" spans="17:19" x14ac:dyDescent="0.25">
      <c r="Q1577"/>
      <c r="R1577"/>
      <c r="S1577"/>
    </row>
    <row r="1578" spans="17:19" x14ac:dyDescent="0.25">
      <c r="Q1578"/>
      <c r="R1578"/>
      <c r="S1578"/>
    </row>
    <row r="1579" spans="17:19" x14ac:dyDescent="0.25">
      <c r="Q1579"/>
      <c r="R1579"/>
      <c r="S1579"/>
    </row>
    <row r="1580" spans="17:19" x14ac:dyDescent="0.25">
      <c r="Q1580"/>
      <c r="R1580"/>
      <c r="S1580"/>
    </row>
    <row r="1581" spans="17:19" x14ac:dyDescent="0.25">
      <c r="Q1581"/>
      <c r="R1581"/>
      <c r="S1581"/>
    </row>
    <row r="1582" spans="17:19" x14ac:dyDescent="0.25">
      <c r="Q1582"/>
      <c r="R1582"/>
      <c r="S1582"/>
    </row>
    <row r="1583" spans="17:19" x14ac:dyDescent="0.25">
      <c r="Q1583"/>
      <c r="R1583"/>
      <c r="S1583"/>
    </row>
    <row r="1584" spans="17:19" x14ac:dyDescent="0.25">
      <c r="Q1584"/>
      <c r="R1584"/>
      <c r="S1584"/>
    </row>
    <row r="1585" spans="17:19" x14ac:dyDescent="0.25">
      <c r="Q1585"/>
      <c r="R1585"/>
      <c r="S1585"/>
    </row>
    <row r="1586" spans="17:19" x14ac:dyDescent="0.25">
      <c r="Q1586"/>
      <c r="R1586"/>
      <c r="S1586"/>
    </row>
    <row r="1587" spans="17:19" x14ac:dyDescent="0.25">
      <c r="Q1587"/>
      <c r="R1587"/>
      <c r="S1587"/>
    </row>
    <row r="1588" spans="17:19" x14ac:dyDescent="0.25">
      <c r="Q1588"/>
      <c r="R1588"/>
      <c r="S1588"/>
    </row>
    <row r="1589" spans="17:19" x14ac:dyDescent="0.25">
      <c r="Q1589"/>
      <c r="R1589"/>
      <c r="S1589"/>
    </row>
    <row r="1590" spans="17:19" x14ac:dyDescent="0.25">
      <c r="Q1590"/>
      <c r="R1590"/>
      <c r="S1590"/>
    </row>
    <row r="1591" spans="17:19" x14ac:dyDescent="0.25">
      <c r="Q1591"/>
      <c r="R1591"/>
      <c r="S1591"/>
    </row>
    <row r="1592" spans="17:19" x14ac:dyDescent="0.25">
      <c r="Q1592"/>
      <c r="R1592"/>
      <c r="S1592"/>
    </row>
    <row r="1593" spans="17:19" x14ac:dyDescent="0.25">
      <c r="Q1593"/>
      <c r="R1593"/>
      <c r="S1593"/>
    </row>
    <row r="1594" spans="17:19" x14ac:dyDescent="0.25">
      <c r="Q1594"/>
      <c r="R1594"/>
      <c r="S1594"/>
    </row>
    <row r="1595" spans="17:19" x14ac:dyDescent="0.25">
      <c r="Q1595"/>
      <c r="R1595"/>
      <c r="S1595"/>
    </row>
    <row r="1596" spans="17:19" x14ac:dyDescent="0.25">
      <c r="Q1596"/>
      <c r="R1596"/>
      <c r="S1596"/>
    </row>
    <row r="1597" spans="17:19" x14ac:dyDescent="0.25">
      <c r="Q1597"/>
      <c r="R1597"/>
      <c r="S1597"/>
    </row>
    <row r="1598" spans="17:19" x14ac:dyDescent="0.25">
      <c r="Q1598"/>
      <c r="R1598"/>
      <c r="S1598"/>
    </row>
    <row r="1599" spans="17:19" x14ac:dyDescent="0.25">
      <c r="Q1599"/>
      <c r="R1599"/>
      <c r="S1599"/>
    </row>
    <row r="1600" spans="17:19" x14ac:dyDescent="0.25">
      <c r="Q1600"/>
      <c r="R1600"/>
      <c r="S1600"/>
    </row>
    <row r="1601" spans="17:19" x14ac:dyDescent="0.25">
      <c r="Q1601"/>
      <c r="R1601"/>
      <c r="S1601"/>
    </row>
    <row r="1602" spans="17:19" x14ac:dyDescent="0.25">
      <c r="Q1602"/>
      <c r="R1602"/>
      <c r="S1602"/>
    </row>
    <row r="1603" spans="17:19" x14ac:dyDescent="0.25">
      <c r="Q1603"/>
      <c r="R1603"/>
      <c r="S1603"/>
    </row>
    <row r="1604" spans="17:19" x14ac:dyDescent="0.25">
      <c r="Q1604"/>
      <c r="R1604"/>
      <c r="S1604"/>
    </row>
    <row r="1605" spans="17:19" x14ac:dyDescent="0.25">
      <c r="Q1605"/>
      <c r="R1605"/>
      <c r="S1605"/>
    </row>
    <row r="1606" spans="17:19" x14ac:dyDescent="0.25">
      <c r="Q1606"/>
      <c r="R1606"/>
      <c r="S1606"/>
    </row>
    <row r="1607" spans="17:19" x14ac:dyDescent="0.25">
      <c r="Q1607"/>
      <c r="R1607"/>
      <c r="S1607"/>
    </row>
    <row r="1608" spans="17:19" x14ac:dyDescent="0.25">
      <c r="Q1608"/>
      <c r="R1608"/>
      <c r="S1608"/>
    </row>
    <row r="1609" spans="17:19" x14ac:dyDescent="0.25">
      <c r="Q1609"/>
      <c r="R1609"/>
      <c r="S1609"/>
    </row>
    <row r="1610" spans="17:19" x14ac:dyDescent="0.25">
      <c r="Q1610"/>
      <c r="R1610"/>
      <c r="S1610"/>
    </row>
    <row r="1611" spans="17:19" x14ac:dyDescent="0.25">
      <c r="Q1611"/>
      <c r="R1611"/>
      <c r="S1611"/>
    </row>
    <row r="1612" spans="17:19" x14ac:dyDescent="0.25">
      <c r="Q1612"/>
      <c r="R1612"/>
      <c r="S1612"/>
    </row>
    <row r="1613" spans="17:19" x14ac:dyDescent="0.25">
      <c r="Q1613"/>
      <c r="R1613"/>
      <c r="S1613"/>
    </row>
    <row r="1614" spans="17:19" x14ac:dyDescent="0.25">
      <c r="Q1614"/>
      <c r="R1614"/>
      <c r="S1614"/>
    </row>
    <row r="1615" spans="17:19" x14ac:dyDescent="0.25">
      <c r="Q1615"/>
      <c r="R1615"/>
      <c r="S1615"/>
    </row>
    <row r="1616" spans="17:19" x14ac:dyDescent="0.25">
      <c r="Q1616"/>
      <c r="R1616"/>
      <c r="S1616"/>
    </row>
    <row r="1617" spans="17:19" x14ac:dyDescent="0.25">
      <c r="Q1617"/>
      <c r="R1617"/>
      <c r="S1617"/>
    </row>
    <row r="1618" spans="17:19" x14ac:dyDescent="0.25">
      <c r="Q1618"/>
      <c r="R1618"/>
      <c r="S1618"/>
    </row>
    <row r="1619" spans="17:19" x14ac:dyDescent="0.25">
      <c r="Q1619"/>
      <c r="R1619"/>
      <c r="S1619"/>
    </row>
    <row r="1620" spans="17:19" x14ac:dyDescent="0.25">
      <c r="Q1620"/>
      <c r="R1620"/>
      <c r="S1620"/>
    </row>
    <row r="1621" spans="17:19" x14ac:dyDescent="0.25">
      <c r="Q1621"/>
      <c r="R1621"/>
      <c r="S1621"/>
    </row>
    <row r="1622" spans="17:19" x14ac:dyDescent="0.25">
      <c r="Q1622"/>
      <c r="R1622"/>
      <c r="S1622"/>
    </row>
    <row r="1623" spans="17:19" x14ac:dyDescent="0.25">
      <c r="Q1623"/>
      <c r="R1623"/>
      <c r="S1623"/>
    </row>
    <row r="1624" spans="17:19" x14ac:dyDescent="0.25">
      <c r="Q1624"/>
      <c r="R1624"/>
      <c r="S1624"/>
    </row>
    <row r="1625" spans="17:19" x14ac:dyDescent="0.25">
      <c r="Q1625"/>
      <c r="R1625"/>
      <c r="S1625"/>
    </row>
    <row r="1626" spans="17:19" x14ac:dyDescent="0.25">
      <c r="Q1626"/>
      <c r="R1626"/>
      <c r="S1626"/>
    </row>
    <row r="1627" spans="17:19" x14ac:dyDescent="0.25">
      <c r="Q1627"/>
      <c r="R1627"/>
      <c r="S1627"/>
    </row>
    <row r="1628" spans="17:19" x14ac:dyDescent="0.25">
      <c r="Q1628"/>
      <c r="R1628"/>
      <c r="S1628"/>
    </row>
    <row r="1629" spans="17:19" x14ac:dyDescent="0.25">
      <c r="Q1629"/>
      <c r="R1629"/>
      <c r="S1629"/>
    </row>
    <row r="1630" spans="17:19" x14ac:dyDescent="0.25">
      <c r="Q1630"/>
      <c r="R1630"/>
      <c r="S1630"/>
    </row>
    <row r="1631" spans="17:19" x14ac:dyDescent="0.25">
      <c r="Q1631"/>
      <c r="R1631"/>
      <c r="S1631"/>
    </row>
    <row r="1632" spans="17:19" x14ac:dyDescent="0.25">
      <c r="Q1632"/>
      <c r="R1632"/>
      <c r="S1632"/>
    </row>
    <row r="1633" spans="17:19" x14ac:dyDescent="0.25">
      <c r="Q1633"/>
      <c r="R1633"/>
      <c r="S1633"/>
    </row>
    <row r="1634" spans="17:19" x14ac:dyDescent="0.25">
      <c r="Q1634"/>
      <c r="R1634"/>
      <c r="S1634"/>
    </row>
    <row r="1635" spans="17:19" x14ac:dyDescent="0.25">
      <c r="Q1635"/>
      <c r="R1635"/>
      <c r="S1635"/>
    </row>
    <row r="1636" spans="17:19" x14ac:dyDescent="0.25">
      <c r="Q1636"/>
      <c r="R1636"/>
      <c r="S1636"/>
    </row>
    <row r="1637" spans="17:19" x14ac:dyDescent="0.25">
      <c r="Q1637"/>
      <c r="R1637"/>
      <c r="S1637"/>
    </row>
    <row r="1638" spans="17:19" x14ac:dyDescent="0.25">
      <c r="Q1638"/>
      <c r="R1638"/>
      <c r="S1638"/>
    </row>
    <row r="1639" spans="17:19" x14ac:dyDescent="0.25">
      <c r="Q1639"/>
      <c r="R1639"/>
      <c r="S1639"/>
    </row>
    <row r="1640" spans="17:19" x14ac:dyDescent="0.25">
      <c r="Q1640"/>
      <c r="R1640"/>
      <c r="S1640"/>
    </row>
    <row r="1641" spans="17:19" x14ac:dyDescent="0.25">
      <c r="Q1641"/>
      <c r="R1641"/>
      <c r="S1641"/>
    </row>
    <row r="1642" spans="17:19" x14ac:dyDescent="0.25">
      <c r="Q1642"/>
      <c r="R1642"/>
      <c r="S1642"/>
    </row>
    <row r="1643" spans="17:19" x14ac:dyDescent="0.25">
      <c r="Q1643"/>
      <c r="R1643"/>
      <c r="S1643"/>
    </row>
    <row r="1644" spans="17:19" x14ac:dyDescent="0.25">
      <c r="Q1644"/>
      <c r="R1644"/>
      <c r="S1644"/>
    </row>
    <row r="1645" spans="17:19" x14ac:dyDescent="0.25">
      <c r="Q1645"/>
      <c r="R1645"/>
      <c r="S1645"/>
    </row>
    <row r="1646" spans="17:19" x14ac:dyDescent="0.25">
      <c r="Q1646"/>
      <c r="R1646"/>
      <c r="S1646"/>
    </row>
    <row r="1647" spans="17:19" x14ac:dyDescent="0.25">
      <c r="Q1647"/>
      <c r="R1647"/>
      <c r="S1647"/>
    </row>
    <row r="1648" spans="17:19" x14ac:dyDescent="0.25">
      <c r="Q1648"/>
      <c r="R1648"/>
      <c r="S1648"/>
    </row>
    <row r="1649" spans="17:19" x14ac:dyDescent="0.25">
      <c r="Q1649"/>
      <c r="R1649"/>
      <c r="S1649"/>
    </row>
    <row r="1650" spans="17:19" x14ac:dyDescent="0.25">
      <c r="Q1650"/>
      <c r="R1650"/>
      <c r="S1650"/>
    </row>
    <row r="1651" spans="17:19" x14ac:dyDescent="0.25">
      <c r="Q1651"/>
      <c r="R1651"/>
      <c r="S1651"/>
    </row>
    <row r="1652" spans="17:19" x14ac:dyDescent="0.25">
      <c r="Q1652"/>
      <c r="R1652"/>
      <c r="S1652"/>
    </row>
    <row r="1653" spans="17:19" x14ac:dyDescent="0.25">
      <c r="Q1653"/>
      <c r="R1653"/>
      <c r="S1653"/>
    </row>
    <row r="1654" spans="17:19" x14ac:dyDescent="0.25">
      <c r="Q1654"/>
      <c r="R1654"/>
      <c r="S1654"/>
    </row>
    <row r="1655" spans="17:19" x14ac:dyDescent="0.25">
      <c r="Q1655"/>
      <c r="R1655"/>
      <c r="S1655"/>
    </row>
    <row r="1656" spans="17:19" x14ac:dyDescent="0.25">
      <c r="Q1656"/>
      <c r="R1656"/>
      <c r="S1656"/>
    </row>
    <row r="1657" spans="17:19" x14ac:dyDescent="0.25">
      <c r="Q1657"/>
      <c r="R1657"/>
      <c r="S1657"/>
    </row>
    <row r="1658" spans="17:19" x14ac:dyDescent="0.25">
      <c r="Q1658"/>
      <c r="R1658"/>
      <c r="S1658"/>
    </row>
    <row r="1659" spans="17:19" x14ac:dyDescent="0.25">
      <c r="Q1659"/>
      <c r="R1659"/>
      <c r="S1659"/>
    </row>
    <row r="1660" spans="17:19" x14ac:dyDescent="0.25">
      <c r="Q1660"/>
      <c r="R1660"/>
      <c r="S1660"/>
    </row>
    <row r="1661" spans="17:19" x14ac:dyDescent="0.25">
      <c r="Q1661"/>
      <c r="R1661"/>
      <c r="S1661"/>
    </row>
    <row r="1662" spans="17:19" x14ac:dyDescent="0.25">
      <c r="Q1662"/>
      <c r="R1662"/>
      <c r="S1662"/>
    </row>
    <row r="1663" spans="17:19" x14ac:dyDescent="0.25">
      <c r="Q1663"/>
      <c r="R1663"/>
      <c r="S1663"/>
    </row>
    <row r="1664" spans="17:19" x14ac:dyDescent="0.25">
      <c r="Q1664"/>
      <c r="R1664"/>
      <c r="S1664"/>
    </row>
    <row r="1665" spans="17:19" x14ac:dyDescent="0.25">
      <c r="Q1665"/>
      <c r="R1665"/>
      <c r="S1665"/>
    </row>
    <row r="1666" spans="17:19" x14ac:dyDescent="0.25">
      <c r="Q1666"/>
      <c r="R1666"/>
      <c r="S1666"/>
    </row>
    <row r="1667" spans="17:19" x14ac:dyDescent="0.25">
      <c r="Q1667"/>
      <c r="R1667"/>
      <c r="S1667"/>
    </row>
    <row r="1668" spans="17:19" x14ac:dyDescent="0.25">
      <c r="Q1668"/>
      <c r="R1668"/>
      <c r="S1668"/>
    </row>
    <row r="1669" spans="17:19" x14ac:dyDescent="0.25">
      <c r="Q1669"/>
      <c r="R1669"/>
      <c r="S1669"/>
    </row>
    <row r="1670" spans="17:19" x14ac:dyDescent="0.25">
      <c r="Q1670"/>
      <c r="R1670"/>
      <c r="S1670"/>
    </row>
    <row r="1671" spans="17:19" x14ac:dyDescent="0.25">
      <c r="Q1671"/>
      <c r="R1671"/>
      <c r="S1671"/>
    </row>
    <row r="1672" spans="17:19" x14ac:dyDescent="0.25">
      <c r="Q1672"/>
      <c r="R1672"/>
      <c r="S1672"/>
    </row>
    <row r="1673" spans="17:19" x14ac:dyDescent="0.25">
      <c r="Q1673"/>
      <c r="R1673"/>
      <c r="S1673"/>
    </row>
    <row r="1674" spans="17:19" x14ac:dyDescent="0.25">
      <c r="Q1674"/>
      <c r="R1674"/>
      <c r="S1674"/>
    </row>
    <row r="1675" spans="17:19" x14ac:dyDescent="0.25">
      <c r="Q1675"/>
      <c r="R1675"/>
      <c r="S1675"/>
    </row>
    <row r="1676" spans="17:19" x14ac:dyDescent="0.25">
      <c r="Q1676"/>
      <c r="R1676"/>
      <c r="S1676"/>
    </row>
    <row r="1677" spans="17:19" x14ac:dyDescent="0.25">
      <c r="Q1677"/>
      <c r="R1677"/>
      <c r="S1677"/>
    </row>
    <row r="1678" spans="17:19" x14ac:dyDescent="0.25">
      <c r="Q1678"/>
      <c r="R1678"/>
      <c r="S1678"/>
    </row>
    <row r="1679" spans="17:19" x14ac:dyDescent="0.25">
      <c r="Q1679"/>
      <c r="R1679"/>
      <c r="S1679"/>
    </row>
    <row r="1680" spans="17:19" x14ac:dyDescent="0.25">
      <c r="Q1680"/>
      <c r="R1680"/>
      <c r="S1680"/>
    </row>
    <row r="1681" spans="17:19" x14ac:dyDescent="0.25">
      <c r="Q1681"/>
      <c r="R1681"/>
      <c r="S1681"/>
    </row>
    <row r="1682" spans="17:19" x14ac:dyDescent="0.25">
      <c r="Q1682"/>
      <c r="R1682"/>
      <c r="S1682"/>
    </row>
    <row r="1683" spans="17:19" x14ac:dyDescent="0.25">
      <c r="Q1683"/>
      <c r="R1683"/>
      <c r="S1683"/>
    </row>
    <row r="1684" spans="17:19" x14ac:dyDescent="0.25">
      <c r="Q1684"/>
      <c r="R1684"/>
      <c r="S1684"/>
    </row>
    <row r="1685" spans="17:19" x14ac:dyDescent="0.25">
      <c r="Q1685"/>
      <c r="R1685"/>
      <c r="S1685"/>
    </row>
    <row r="1686" spans="17:19" x14ac:dyDescent="0.25">
      <c r="Q1686"/>
      <c r="R1686"/>
      <c r="S1686"/>
    </row>
    <row r="1687" spans="17:19" x14ac:dyDescent="0.25">
      <c r="Q1687"/>
      <c r="R1687"/>
      <c r="S1687"/>
    </row>
    <row r="1688" spans="17:19" x14ac:dyDescent="0.25">
      <c r="Q1688"/>
      <c r="R1688"/>
      <c r="S1688"/>
    </row>
    <row r="1689" spans="17:19" x14ac:dyDescent="0.25">
      <c r="Q1689"/>
      <c r="R1689"/>
      <c r="S1689"/>
    </row>
    <row r="1690" spans="17:19" x14ac:dyDescent="0.25">
      <c r="Q1690"/>
      <c r="R1690"/>
      <c r="S1690"/>
    </row>
    <row r="1691" spans="17:19" x14ac:dyDescent="0.25">
      <c r="Q1691"/>
      <c r="R1691"/>
      <c r="S1691"/>
    </row>
    <row r="1692" spans="17:19" x14ac:dyDescent="0.25">
      <c r="Q1692"/>
      <c r="R1692"/>
      <c r="S1692"/>
    </row>
    <row r="1693" spans="17:19" x14ac:dyDescent="0.25">
      <c r="Q1693"/>
      <c r="R1693"/>
      <c r="S1693"/>
    </row>
    <row r="1694" spans="17:19" x14ac:dyDescent="0.25">
      <c r="Q1694"/>
      <c r="R1694"/>
      <c r="S1694"/>
    </row>
    <row r="1695" spans="17:19" x14ac:dyDescent="0.25">
      <c r="Q1695"/>
      <c r="R1695"/>
      <c r="S1695"/>
    </row>
    <row r="1696" spans="17:19" x14ac:dyDescent="0.25">
      <c r="Q1696"/>
      <c r="R1696"/>
      <c r="S1696"/>
    </row>
    <row r="1697" spans="17:19" x14ac:dyDescent="0.25">
      <c r="Q1697"/>
      <c r="R1697"/>
      <c r="S1697"/>
    </row>
    <row r="1698" spans="17:19" x14ac:dyDescent="0.25">
      <c r="Q1698"/>
      <c r="R1698"/>
      <c r="S1698"/>
    </row>
    <row r="1699" spans="17:19" x14ac:dyDescent="0.25">
      <c r="Q1699"/>
      <c r="R1699"/>
      <c r="S1699"/>
    </row>
    <row r="1700" spans="17:19" x14ac:dyDescent="0.25">
      <c r="Q1700"/>
      <c r="R1700"/>
      <c r="S1700"/>
    </row>
    <row r="1701" spans="17:19" x14ac:dyDescent="0.25">
      <c r="Q1701"/>
      <c r="R1701"/>
      <c r="S1701"/>
    </row>
    <row r="1702" spans="17:19" x14ac:dyDescent="0.25">
      <c r="Q1702"/>
      <c r="R1702"/>
      <c r="S1702"/>
    </row>
    <row r="1703" spans="17:19" x14ac:dyDescent="0.25">
      <c r="Q1703"/>
      <c r="R1703"/>
      <c r="S1703"/>
    </row>
    <row r="1704" spans="17:19" x14ac:dyDescent="0.25">
      <c r="Q1704"/>
      <c r="R1704"/>
      <c r="S1704"/>
    </row>
    <row r="1705" spans="17:19" x14ac:dyDescent="0.25">
      <c r="Q1705"/>
      <c r="R1705"/>
      <c r="S1705"/>
    </row>
    <row r="1706" spans="17:19" x14ac:dyDescent="0.25">
      <c r="Q1706"/>
      <c r="R1706"/>
      <c r="S1706"/>
    </row>
    <row r="1707" spans="17:19" x14ac:dyDescent="0.25">
      <c r="Q1707"/>
      <c r="R1707"/>
      <c r="S1707"/>
    </row>
    <row r="1708" spans="17:19" x14ac:dyDescent="0.25">
      <c r="Q1708"/>
      <c r="R1708"/>
      <c r="S1708"/>
    </row>
    <row r="1709" spans="17:19" x14ac:dyDescent="0.25">
      <c r="Q1709"/>
      <c r="R1709"/>
      <c r="S1709"/>
    </row>
    <row r="1710" spans="17:19" x14ac:dyDescent="0.25">
      <c r="Q1710"/>
      <c r="R1710"/>
      <c r="S1710"/>
    </row>
    <row r="1711" spans="17:19" x14ac:dyDescent="0.25">
      <c r="Q1711"/>
      <c r="R1711"/>
      <c r="S1711"/>
    </row>
    <row r="1712" spans="17:19" x14ac:dyDescent="0.25">
      <c r="Q1712"/>
      <c r="R1712"/>
      <c r="S1712"/>
    </row>
    <row r="1713" spans="17:19" x14ac:dyDescent="0.25">
      <c r="Q1713"/>
      <c r="R1713"/>
      <c r="S1713"/>
    </row>
    <row r="1714" spans="17:19" x14ac:dyDescent="0.25">
      <c r="Q1714"/>
      <c r="R1714"/>
      <c r="S1714"/>
    </row>
    <row r="1715" spans="17:19" x14ac:dyDescent="0.25">
      <c r="Q1715"/>
      <c r="R1715"/>
      <c r="S1715"/>
    </row>
    <row r="1716" spans="17:19" x14ac:dyDescent="0.25">
      <c r="Q1716"/>
      <c r="R1716"/>
      <c r="S1716"/>
    </row>
    <row r="1717" spans="17:19" x14ac:dyDescent="0.25">
      <c r="Q1717"/>
      <c r="R1717"/>
      <c r="S1717"/>
    </row>
    <row r="1718" spans="17:19" x14ac:dyDescent="0.25">
      <c r="Q1718"/>
      <c r="R1718"/>
      <c r="S1718"/>
    </row>
    <row r="1719" spans="17:19" x14ac:dyDescent="0.25">
      <c r="Q1719"/>
      <c r="R1719"/>
      <c r="S1719"/>
    </row>
    <row r="1720" spans="17:19" x14ac:dyDescent="0.25">
      <c r="Q1720"/>
      <c r="R1720"/>
      <c r="S1720"/>
    </row>
    <row r="1721" spans="17:19" x14ac:dyDescent="0.25">
      <c r="Q1721"/>
      <c r="R1721"/>
      <c r="S1721"/>
    </row>
    <row r="1722" spans="17:19" x14ac:dyDescent="0.25">
      <c r="Q1722"/>
      <c r="R1722"/>
      <c r="S1722"/>
    </row>
    <row r="1723" spans="17:19" x14ac:dyDescent="0.25">
      <c r="Q1723"/>
      <c r="R1723"/>
      <c r="S1723"/>
    </row>
    <row r="1724" spans="17:19" x14ac:dyDescent="0.25">
      <c r="Q1724"/>
      <c r="R1724"/>
      <c r="S1724"/>
    </row>
    <row r="1725" spans="17:19" x14ac:dyDescent="0.25">
      <c r="Q1725"/>
      <c r="R1725"/>
      <c r="S1725"/>
    </row>
    <row r="1726" spans="17:19" x14ac:dyDescent="0.25">
      <c r="Q1726"/>
      <c r="R1726"/>
      <c r="S1726"/>
    </row>
    <row r="1727" spans="17:19" x14ac:dyDescent="0.25">
      <c r="Q1727"/>
      <c r="R1727"/>
      <c r="S1727"/>
    </row>
    <row r="1728" spans="17:19" x14ac:dyDescent="0.25">
      <c r="Q1728"/>
      <c r="R1728"/>
      <c r="S1728"/>
    </row>
    <row r="1729" spans="17:19" x14ac:dyDescent="0.25">
      <c r="Q1729"/>
      <c r="R1729"/>
      <c r="S1729"/>
    </row>
    <row r="1730" spans="17:19" x14ac:dyDescent="0.25">
      <c r="Q1730"/>
      <c r="R1730"/>
      <c r="S1730"/>
    </row>
    <row r="1731" spans="17:19" x14ac:dyDescent="0.25">
      <c r="Q1731"/>
      <c r="R1731"/>
      <c r="S1731"/>
    </row>
    <row r="1732" spans="17:19" x14ac:dyDescent="0.25">
      <c r="Q1732"/>
      <c r="R1732"/>
      <c r="S1732"/>
    </row>
    <row r="1733" spans="17:19" x14ac:dyDescent="0.25">
      <c r="Q1733"/>
      <c r="R1733"/>
      <c r="S1733"/>
    </row>
    <row r="1734" spans="17:19" x14ac:dyDescent="0.25">
      <c r="Q1734"/>
      <c r="R1734"/>
      <c r="S1734"/>
    </row>
    <row r="1735" spans="17:19" x14ac:dyDescent="0.25">
      <c r="Q1735"/>
      <c r="R1735"/>
      <c r="S1735"/>
    </row>
    <row r="1736" spans="17:19" x14ac:dyDescent="0.25">
      <c r="Q1736"/>
      <c r="R1736"/>
      <c r="S1736"/>
    </row>
    <row r="1737" spans="17:19" x14ac:dyDescent="0.25">
      <c r="Q1737"/>
      <c r="R1737"/>
      <c r="S1737"/>
    </row>
    <row r="1738" spans="17:19" x14ac:dyDescent="0.25">
      <c r="Q1738"/>
      <c r="R1738"/>
      <c r="S1738"/>
    </row>
    <row r="1739" spans="17:19" x14ac:dyDescent="0.25">
      <c r="Q1739"/>
      <c r="R1739"/>
      <c r="S1739"/>
    </row>
    <row r="1740" spans="17:19" x14ac:dyDescent="0.25">
      <c r="Q1740"/>
      <c r="R1740"/>
      <c r="S1740"/>
    </row>
    <row r="1741" spans="17:19" x14ac:dyDescent="0.25">
      <c r="Q1741"/>
      <c r="R1741"/>
      <c r="S1741"/>
    </row>
    <row r="1742" spans="17:19" x14ac:dyDescent="0.25">
      <c r="Q1742"/>
      <c r="R1742"/>
      <c r="S1742"/>
    </row>
    <row r="1743" spans="17:19" x14ac:dyDescent="0.25">
      <c r="Q1743"/>
      <c r="R1743"/>
      <c r="S1743"/>
    </row>
    <row r="1744" spans="17:19" x14ac:dyDescent="0.25">
      <c r="Q1744"/>
      <c r="R1744"/>
      <c r="S1744"/>
    </row>
    <row r="1745" spans="17:19" x14ac:dyDescent="0.25">
      <c r="Q1745"/>
      <c r="R1745"/>
      <c r="S1745"/>
    </row>
    <row r="1746" spans="17:19" x14ac:dyDescent="0.25">
      <c r="Q1746"/>
      <c r="R1746"/>
      <c r="S1746"/>
    </row>
    <row r="1747" spans="17:19" x14ac:dyDescent="0.25">
      <c r="Q1747"/>
      <c r="R1747"/>
      <c r="S1747"/>
    </row>
    <row r="1748" spans="17:19" x14ac:dyDescent="0.25">
      <c r="Q1748"/>
      <c r="R1748"/>
      <c r="S1748"/>
    </row>
    <row r="1749" spans="17:19" x14ac:dyDescent="0.25">
      <c r="Q1749"/>
      <c r="R1749"/>
      <c r="S1749"/>
    </row>
    <row r="1750" spans="17:19" x14ac:dyDescent="0.25">
      <c r="Q1750"/>
      <c r="R1750"/>
      <c r="S1750"/>
    </row>
    <row r="1751" spans="17:19" x14ac:dyDescent="0.25">
      <c r="Q1751"/>
      <c r="R1751"/>
      <c r="S1751"/>
    </row>
    <row r="1752" spans="17:19" x14ac:dyDescent="0.25">
      <c r="Q1752"/>
      <c r="R1752"/>
      <c r="S1752"/>
    </row>
    <row r="1753" spans="17:19" x14ac:dyDescent="0.25">
      <c r="Q1753"/>
      <c r="R1753"/>
      <c r="S1753"/>
    </row>
    <row r="1754" spans="17:19" x14ac:dyDescent="0.25">
      <c r="Q1754"/>
      <c r="R1754"/>
      <c r="S1754"/>
    </row>
    <row r="1755" spans="17:19" x14ac:dyDescent="0.25">
      <c r="Q1755"/>
      <c r="R1755"/>
      <c r="S1755"/>
    </row>
    <row r="1756" spans="17:19" x14ac:dyDescent="0.25">
      <c r="Q1756"/>
      <c r="R1756"/>
      <c r="S1756"/>
    </row>
    <row r="1757" spans="17:19" x14ac:dyDescent="0.25">
      <c r="Q1757"/>
      <c r="R1757"/>
      <c r="S1757"/>
    </row>
    <row r="1758" spans="17:19" x14ac:dyDescent="0.25">
      <c r="Q1758"/>
      <c r="R1758"/>
      <c r="S1758"/>
    </row>
    <row r="1759" spans="17:19" x14ac:dyDescent="0.25">
      <c r="Q1759"/>
      <c r="R1759"/>
      <c r="S1759"/>
    </row>
    <row r="1760" spans="17:19" x14ac:dyDescent="0.25">
      <c r="Q1760"/>
      <c r="R1760"/>
      <c r="S1760"/>
    </row>
    <row r="1761" spans="17:19" x14ac:dyDescent="0.25">
      <c r="Q1761"/>
      <c r="R1761"/>
      <c r="S1761"/>
    </row>
    <row r="1762" spans="17:19" x14ac:dyDescent="0.25">
      <c r="Q1762"/>
      <c r="R1762"/>
      <c r="S1762"/>
    </row>
    <row r="1763" spans="17:19" x14ac:dyDescent="0.25">
      <c r="Q1763"/>
      <c r="R1763"/>
      <c r="S1763"/>
    </row>
    <row r="1764" spans="17:19" x14ac:dyDescent="0.25">
      <c r="Q1764"/>
      <c r="R1764"/>
      <c r="S1764"/>
    </row>
    <row r="1765" spans="17:19" x14ac:dyDescent="0.25">
      <c r="Q1765"/>
      <c r="R1765"/>
      <c r="S1765"/>
    </row>
    <row r="1766" spans="17:19" x14ac:dyDescent="0.25">
      <c r="Q1766"/>
      <c r="R1766"/>
      <c r="S1766"/>
    </row>
    <row r="1767" spans="17:19" x14ac:dyDescent="0.25">
      <c r="Q1767"/>
      <c r="R1767"/>
      <c r="S1767"/>
    </row>
    <row r="1768" spans="17:19" x14ac:dyDescent="0.25">
      <c r="Q1768"/>
      <c r="R1768"/>
      <c r="S1768"/>
    </row>
    <row r="1769" spans="17:19" x14ac:dyDescent="0.25">
      <c r="Q1769"/>
      <c r="R1769"/>
      <c r="S1769"/>
    </row>
    <row r="1770" spans="17:19" x14ac:dyDescent="0.25">
      <c r="Q1770"/>
      <c r="R1770"/>
      <c r="S1770"/>
    </row>
    <row r="1771" spans="17:19" x14ac:dyDescent="0.25">
      <c r="Q1771"/>
      <c r="R1771"/>
      <c r="S1771"/>
    </row>
    <row r="1772" spans="17:19" x14ac:dyDescent="0.25">
      <c r="Q1772"/>
      <c r="R1772"/>
      <c r="S1772"/>
    </row>
    <row r="1773" spans="17:19" x14ac:dyDescent="0.25">
      <c r="Q1773"/>
      <c r="R1773"/>
      <c r="S1773"/>
    </row>
    <row r="1774" spans="17:19" x14ac:dyDescent="0.25">
      <c r="Q1774"/>
      <c r="R1774"/>
      <c r="S1774"/>
    </row>
    <row r="1775" spans="17:19" x14ac:dyDescent="0.25">
      <c r="Q1775"/>
      <c r="R1775"/>
      <c r="S1775"/>
    </row>
    <row r="1776" spans="17:19" x14ac:dyDescent="0.25">
      <c r="Q1776"/>
      <c r="R1776"/>
      <c r="S1776"/>
    </row>
    <row r="1777" spans="17:19" x14ac:dyDescent="0.25">
      <c r="Q1777"/>
      <c r="R1777"/>
      <c r="S1777"/>
    </row>
    <row r="1778" spans="17:19" x14ac:dyDescent="0.25">
      <c r="Q1778"/>
      <c r="R1778"/>
      <c r="S1778"/>
    </row>
    <row r="1779" spans="17:19" x14ac:dyDescent="0.25">
      <c r="Q1779"/>
      <c r="R1779"/>
      <c r="S1779"/>
    </row>
    <row r="1780" spans="17:19" x14ac:dyDescent="0.25">
      <c r="Q1780"/>
      <c r="R1780"/>
      <c r="S1780"/>
    </row>
    <row r="1781" spans="17:19" x14ac:dyDescent="0.25">
      <c r="Q1781"/>
      <c r="R1781"/>
      <c r="S1781"/>
    </row>
    <row r="1782" spans="17:19" x14ac:dyDescent="0.25">
      <c r="Q1782"/>
      <c r="R1782"/>
      <c r="S1782"/>
    </row>
    <row r="1783" spans="17:19" x14ac:dyDescent="0.25">
      <c r="Q1783"/>
      <c r="R1783"/>
      <c r="S1783"/>
    </row>
    <row r="1784" spans="17:19" x14ac:dyDescent="0.25">
      <c r="Q1784"/>
      <c r="R1784"/>
      <c r="S1784"/>
    </row>
    <row r="1785" spans="17:19" x14ac:dyDescent="0.25">
      <c r="Q1785"/>
      <c r="R1785"/>
      <c r="S1785"/>
    </row>
    <row r="1786" spans="17:19" x14ac:dyDescent="0.25">
      <c r="Q1786"/>
      <c r="R1786"/>
      <c r="S1786"/>
    </row>
    <row r="1787" spans="17:19" x14ac:dyDescent="0.25">
      <c r="Q1787"/>
      <c r="R1787"/>
      <c r="S1787"/>
    </row>
    <row r="1788" spans="17:19" x14ac:dyDescent="0.25">
      <c r="Q1788"/>
      <c r="R1788"/>
      <c r="S1788"/>
    </row>
    <row r="1789" spans="17:19" x14ac:dyDescent="0.25">
      <c r="Q1789"/>
      <c r="R1789"/>
      <c r="S1789"/>
    </row>
    <row r="1790" spans="17:19" x14ac:dyDescent="0.25">
      <c r="Q1790"/>
      <c r="R1790"/>
      <c r="S1790"/>
    </row>
    <row r="1791" spans="17:19" x14ac:dyDescent="0.25">
      <c r="Q1791"/>
      <c r="R1791"/>
      <c r="S1791"/>
    </row>
    <row r="1792" spans="17:19" x14ac:dyDescent="0.25">
      <c r="Q1792"/>
      <c r="R1792"/>
      <c r="S1792"/>
    </row>
    <row r="1793" spans="17:19" x14ac:dyDescent="0.25">
      <c r="Q1793"/>
      <c r="R1793"/>
      <c r="S1793"/>
    </row>
    <row r="1794" spans="17:19" x14ac:dyDescent="0.25">
      <c r="Q1794"/>
      <c r="R1794"/>
      <c r="S1794"/>
    </row>
    <row r="1795" spans="17:19" x14ac:dyDescent="0.25">
      <c r="Q1795"/>
      <c r="R1795"/>
      <c r="S1795"/>
    </row>
    <row r="1796" spans="17:19" x14ac:dyDescent="0.25">
      <c r="Q1796"/>
      <c r="R1796"/>
      <c r="S1796"/>
    </row>
    <row r="1797" spans="17:19" x14ac:dyDescent="0.25">
      <c r="Q1797"/>
      <c r="R1797"/>
      <c r="S1797"/>
    </row>
    <row r="1798" spans="17:19" x14ac:dyDescent="0.25">
      <c r="Q1798"/>
      <c r="R1798"/>
      <c r="S1798"/>
    </row>
    <row r="1799" spans="17:19" x14ac:dyDescent="0.25">
      <c r="Q1799"/>
      <c r="R1799"/>
      <c r="S1799"/>
    </row>
    <row r="1800" spans="17:19" x14ac:dyDescent="0.25">
      <c r="Q1800"/>
      <c r="R1800"/>
      <c r="S1800"/>
    </row>
    <row r="1801" spans="17:19" x14ac:dyDescent="0.25">
      <c r="Q1801"/>
      <c r="R1801"/>
      <c r="S1801"/>
    </row>
    <row r="1802" spans="17:19" x14ac:dyDescent="0.25">
      <c r="Q1802"/>
      <c r="R1802"/>
      <c r="S1802"/>
    </row>
    <row r="1803" spans="17:19" x14ac:dyDescent="0.25">
      <c r="Q1803"/>
      <c r="R1803"/>
      <c r="S1803"/>
    </row>
    <row r="1804" spans="17:19" x14ac:dyDescent="0.25">
      <c r="Q1804"/>
      <c r="R1804"/>
      <c r="S1804"/>
    </row>
    <row r="1805" spans="17:19" x14ac:dyDescent="0.25">
      <c r="Q1805"/>
      <c r="R1805"/>
      <c r="S1805"/>
    </row>
    <row r="1806" spans="17:19" x14ac:dyDescent="0.25">
      <c r="Q1806"/>
      <c r="R1806"/>
      <c r="S1806"/>
    </row>
    <row r="1807" spans="17:19" x14ac:dyDescent="0.25">
      <c r="Q1807"/>
      <c r="R1807"/>
      <c r="S1807"/>
    </row>
    <row r="1808" spans="17:19" x14ac:dyDescent="0.25">
      <c r="Q1808"/>
      <c r="R1808"/>
      <c r="S1808"/>
    </row>
    <row r="1809" spans="17:19" x14ac:dyDescent="0.25">
      <c r="Q1809"/>
      <c r="R1809"/>
      <c r="S1809"/>
    </row>
    <row r="1810" spans="17:19" x14ac:dyDescent="0.25">
      <c r="Q1810"/>
      <c r="R1810"/>
      <c r="S1810"/>
    </row>
    <row r="1811" spans="17:19" x14ac:dyDescent="0.25">
      <c r="Q1811"/>
      <c r="R1811"/>
      <c r="S1811"/>
    </row>
    <row r="1812" spans="17:19" x14ac:dyDescent="0.25">
      <c r="Q1812"/>
      <c r="R1812"/>
      <c r="S1812"/>
    </row>
    <row r="1813" spans="17:19" x14ac:dyDescent="0.25">
      <c r="Q1813"/>
      <c r="R1813"/>
      <c r="S1813"/>
    </row>
    <row r="1814" spans="17:19" x14ac:dyDescent="0.25">
      <c r="Q1814"/>
      <c r="R1814"/>
      <c r="S1814"/>
    </row>
    <row r="1815" spans="17:19" x14ac:dyDescent="0.25">
      <c r="Q1815"/>
      <c r="R1815"/>
      <c r="S1815"/>
    </row>
    <row r="1816" spans="17:19" x14ac:dyDescent="0.25">
      <c r="Q1816"/>
      <c r="R1816"/>
      <c r="S1816"/>
    </row>
    <row r="1817" spans="17:19" x14ac:dyDescent="0.25">
      <c r="Q1817"/>
      <c r="R1817"/>
      <c r="S1817"/>
    </row>
    <row r="1818" spans="17:19" x14ac:dyDescent="0.25">
      <c r="Q1818"/>
      <c r="R1818"/>
      <c r="S1818"/>
    </row>
    <row r="1819" spans="17:19" x14ac:dyDescent="0.25">
      <c r="Q1819"/>
      <c r="R1819"/>
      <c r="S1819"/>
    </row>
    <row r="1820" spans="17:19" x14ac:dyDescent="0.25">
      <c r="Q1820"/>
      <c r="R1820"/>
      <c r="S1820"/>
    </row>
    <row r="1821" spans="17:19" x14ac:dyDescent="0.25">
      <c r="Q1821"/>
      <c r="R1821"/>
      <c r="S1821"/>
    </row>
    <row r="1822" spans="17:19" x14ac:dyDescent="0.25">
      <c r="Q1822"/>
      <c r="R1822"/>
      <c r="S1822"/>
    </row>
    <row r="1823" spans="17:19" x14ac:dyDescent="0.25">
      <c r="Q1823"/>
      <c r="R1823"/>
      <c r="S1823"/>
    </row>
    <row r="1824" spans="17:19" x14ac:dyDescent="0.25">
      <c r="Q1824"/>
      <c r="R1824"/>
      <c r="S1824"/>
    </row>
    <row r="1825" spans="17:19" x14ac:dyDescent="0.25">
      <c r="Q1825"/>
      <c r="R1825"/>
      <c r="S1825"/>
    </row>
    <row r="1826" spans="17:19" x14ac:dyDescent="0.25">
      <c r="Q1826"/>
      <c r="R1826"/>
      <c r="S1826"/>
    </row>
    <row r="1827" spans="17:19" x14ac:dyDescent="0.25">
      <c r="Q1827"/>
      <c r="R1827"/>
      <c r="S1827"/>
    </row>
    <row r="1828" spans="17:19" x14ac:dyDescent="0.25">
      <c r="Q1828"/>
      <c r="R1828"/>
      <c r="S1828"/>
    </row>
    <row r="1829" spans="17:19" x14ac:dyDescent="0.25">
      <c r="Q1829"/>
      <c r="R1829"/>
      <c r="S1829"/>
    </row>
    <row r="1830" spans="17:19" x14ac:dyDescent="0.25">
      <c r="Q1830"/>
      <c r="R1830"/>
      <c r="S1830"/>
    </row>
    <row r="1831" spans="17:19" x14ac:dyDescent="0.25">
      <c r="Q1831"/>
      <c r="R1831"/>
      <c r="S1831"/>
    </row>
    <row r="1832" spans="17:19" x14ac:dyDescent="0.25">
      <c r="Q1832"/>
      <c r="R1832"/>
      <c r="S1832"/>
    </row>
    <row r="1833" spans="17:19" x14ac:dyDescent="0.25">
      <c r="Q1833"/>
      <c r="R1833"/>
      <c r="S1833"/>
    </row>
    <row r="1834" spans="17:19" x14ac:dyDescent="0.25">
      <c r="Q1834"/>
      <c r="R1834"/>
      <c r="S1834"/>
    </row>
    <row r="1835" spans="17:19" x14ac:dyDescent="0.25">
      <c r="Q1835"/>
      <c r="R1835"/>
      <c r="S1835"/>
    </row>
    <row r="1836" spans="17:19" x14ac:dyDescent="0.25">
      <c r="Q1836"/>
      <c r="R1836"/>
      <c r="S1836"/>
    </row>
    <row r="1837" spans="17:19" x14ac:dyDescent="0.25">
      <c r="Q1837"/>
      <c r="R1837"/>
      <c r="S1837"/>
    </row>
    <row r="1838" spans="17:19" x14ac:dyDescent="0.25">
      <c r="Q1838"/>
      <c r="R1838"/>
      <c r="S1838"/>
    </row>
    <row r="1839" spans="17:19" x14ac:dyDescent="0.25">
      <c r="Q1839"/>
      <c r="R1839"/>
      <c r="S1839"/>
    </row>
    <row r="1840" spans="17:19" x14ac:dyDescent="0.25">
      <c r="Q1840"/>
      <c r="R1840"/>
      <c r="S1840"/>
    </row>
    <row r="1841" spans="17:19" x14ac:dyDescent="0.25">
      <c r="Q1841"/>
      <c r="R1841"/>
      <c r="S1841"/>
    </row>
    <row r="1842" spans="17:19" x14ac:dyDescent="0.25">
      <c r="Q1842"/>
      <c r="R1842"/>
      <c r="S1842"/>
    </row>
    <row r="1843" spans="17:19" x14ac:dyDescent="0.25">
      <c r="Q1843"/>
      <c r="R1843"/>
      <c r="S1843"/>
    </row>
    <row r="1844" spans="17:19" x14ac:dyDescent="0.25">
      <c r="Q1844"/>
      <c r="R1844"/>
      <c r="S1844"/>
    </row>
    <row r="1845" spans="17:19" x14ac:dyDescent="0.25">
      <c r="Q1845"/>
      <c r="R1845"/>
      <c r="S1845"/>
    </row>
    <row r="1846" spans="17:19" x14ac:dyDescent="0.25">
      <c r="Q1846"/>
      <c r="R1846"/>
      <c r="S1846"/>
    </row>
    <row r="1847" spans="17:19" x14ac:dyDescent="0.25">
      <c r="Q1847"/>
      <c r="R1847"/>
      <c r="S1847"/>
    </row>
    <row r="1848" spans="17:19" x14ac:dyDescent="0.25">
      <c r="Q1848"/>
      <c r="R1848"/>
      <c r="S1848"/>
    </row>
    <row r="1849" spans="17:19" x14ac:dyDescent="0.25">
      <c r="Q1849"/>
      <c r="R1849"/>
      <c r="S1849"/>
    </row>
    <row r="1850" spans="17:19" x14ac:dyDescent="0.25">
      <c r="Q1850"/>
      <c r="R1850"/>
      <c r="S1850"/>
    </row>
    <row r="1851" spans="17:19" x14ac:dyDescent="0.25">
      <c r="Q1851"/>
      <c r="R1851"/>
      <c r="S1851"/>
    </row>
    <row r="1852" spans="17:19" x14ac:dyDescent="0.25">
      <c r="Q1852"/>
      <c r="R1852"/>
      <c r="S1852"/>
    </row>
    <row r="1853" spans="17:19" x14ac:dyDescent="0.25">
      <c r="Q1853"/>
      <c r="R1853"/>
      <c r="S1853"/>
    </row>
    <row r="1854" spans="17:19" x14ac:dyDescent="0.25">
      <c r="Q1854"/>
      <c r="R1854"/>
      <c r="S1854"/>
    </row>
    <row r="1855" spans="17:19" x14ac:dyDescent="0.25">
      <c r="Q1855"/>
      <c r="R1855"/>
      <c r="S1855"/>
    </row>
    <row r="1856" spans="17:19" x14ac:dyDescent="0.25">
      <c r="Q1856"/>
      <c r="R1856"/>
      <c r="S1856"/>
    </row>
    <row r="1857" spans="17:19" x14ac:dyDescent="0.25">
      <c r="Q1857"/>
      <c r="R1857"/>
      <c r="S1857"/>
    </row>
    <row r="1858" spans="17:19" x14ac:dyDescent="0.25">
      <c r="Q1858"/>
      <c r="R1858"/>
      <c r="S1858"/>
    </row>
    <row r="1859" spans="17:19" x14ac:dyDescent="0.25">
      <c r="Q1859"/>
      <c r="R1859"/>
      <c r="S1859"/>
    </row>
    <row r="1860" spans="17:19" x14ac:dyDescent="0.25">
      <c r="Q1860"/>
      <c r="R1860"/>
      <c r="S1860"/>
    </row>
    <row r="1861" spans="17:19" x14ac:dyDescent="0.25">
      <c r="Q1861"/>
      <c r="R1861"/>
      <c r="S1861"/>
    </row>
    <row r="1862" spans="17:19" x14ac:dyDescent="0.25">
      <c r="Q1862"/>
      <c r="R1862"/>
      <c r="S1862"/>
    </row>
    <row r="1863" spans="17:19" x14ac:dyDescent="0.25">
      <c r="Q1863"/>
      <c r="R1863"/>
      <c r="S1863"/>
    </row>
    <row r="1864" spans="17:19" x14ac:dyDescent="0.25">
      <c r="Q1864"/>
      <c r="R1864"/>
      <c r="S1864"/>
    </row>
    <row r="1865" spans="17:19" x14ac:dyDescent="0.25">
      <c r="Q1865"/>
      <c r="R1865"/>
      <c r="S1865"/>
    </row>
    <row r="1866" spans="17:19" x14ac:dyDescent="0.25">
      <c r="Q1866"/>
      <c r="R1866"/>
      <c r="S1866"/>
    </row>
    <row r="1867" spans="17:19" x14ac:dyDescent="0.25">
      <c r="Q1867"/>
      <c r="R1867"/>
      <c r="S1867"/>
    </row>
    <row r="1868" spans="17:19" x14ac:dyDescent="0.25">
      <c r="Q1868"/>
      <c r="R1868"/>
      <c r="S1868"/>
    </row>
    <row r="1869" spans="17:19" x14ac:dyDescent="0.25">
      <c r="Q1869"/>
      <c r="R1869"/>
      <c r="S1869"/>
    </row>
    <row r="1870" spans="17:19" x14ac:dyDescent="0.25">
      <c r="Q1870"/>
      <c r="R1870"/>
      <c r="S1870"/>
    </row>
    <row r="1871" spans="17:19" x14ac:dyDescent="0.25">
      <c r="Q1871"/>
      <c r="R1871"/>
      <c r="S1871"/>
    </row>
    <row r="1872" spans="17:19" x14ac:dyDescent="0.25">
      <c r="Q1872"/>
      <c r="R1872"/>
      <c r="S1872"/>
    </row>
    <row r="1873" spans="17:19" x14ac:dyDescent="0.25">
      <c r="Q1873"/>
      <c r="R1873"/>
      <c r="S1873"/>
    </row>
    <row r="1874" spans="17:19" x14ac:dyDescent="0.25">
      <c r="Q1874"/>
      <c r="R1874"/>
      <c r="S1874"/>
    </row>
    <row r="1875" spans="17:19" x14ac:dyDescent="0.25">
      <c r="Q1875"/>
      <c r="R1875"/>
      <c r="S1875"/>
    </row>
    <row r="1876" spans="17:19" x14ac:dyDescent="0.25">
      <c r="Q1876"/>
      <c r="R1876"/>
      <c r="S1876"/>
    </row>
    <row r="1877" spans="17:19" x14ac:dyDescent="0.25">
      <c r="Q1877"/>
      <c r="R1877"/>
      <c r="S1877"/>
    </row>
    <row r="1878" spans="17:19" x14ac:dyDescent="0.25">
      <c r="Q1878"/>
      <c r="R1878"/>
      <c r="S1878"/>
    </row>
    <row r="1879" spans="17:19" x14ac:dyDescent="0.25">
      <c r="Q1879"/>
      <c r="R1879"/>
      <c r="S1879"/>
    </row>
    <row r="1880" spans="17:19" x14ac:dyDescent="0.25">
      <c r="Q1880"/>
      <c r="R1880"/>
      <c r="S1880"/>
    </row>
    <row r="1881" spans="17:19" x14ac:dyDescent="0.25">
      <c r="Q1881"/>
      <c r="R1881"/>
      <c r="S1881"/>
    </row>
    <row r="1882" spans="17:19" x14ac:dyDescent="0.25">
      <c r="Q1882"/>
      <c r="R1882"/>
      <c r="S1882"/>
    </row>
    <row r="1883" spans="17:19" x14ac:dyDescent="0.25">
      <c r="Q1883"/>
      <c r="R1883"/>
      <c r="S1883"/>
    </row>
    <row r="1884" spans="17:19" x14ac:dyDescent="0.25">
      <c r="Q1884"/>
      <c r="R1884"/>
      <c r="S1884"/>
    </row>
    <row r="1885" spans="17:19" x14ac:dyDescent="0.25">
      <c r="Q1885"/>
      <c r="R1885"/>
      <c r="S1885"/>
    </row>
    <row r="1886" spans="17:19" x14ac:dyDescent="0.25">
      <c r="Q1886"/>
      <c r="R1886"/>
      <c r="S1886"/>
    </row>
    <row r="1887" spans="17:19" x14ac:dyDescent="0.25">
      <c r="Q1887"/>
      <c r="R1887"/>
      <c r="S1887"/>
    </row>
    <row r="1888" spans="17:19" x14ac:dyDescent="0.25">
      <c r="Q1888"/>
      <c r="R1888"/>
      <c r="S1888"/>
    </row>
    <row r="1889" spans="17:19" x14ac:dyDescent="0.25">
      <c r="Q1889"/>
      <c r="R1889"/>
      <c r="S1889"/>
    </row>
    <row r="1890" spans="17:19" x14ac:dyDescent="0.25">
      <c r="Q1890"/>
      <c r="R1890"/>
      <c r="S1890"/>
    </row>
    <row r="1891" spans="17:19" x14ac:dyDescent="0.25">
      <c r="Q1891"/>
      <c r="R1891"/>
      <c r="S1891"/>
    </row>
    <row r="1892" spans="17:19" x14ac:dyDescent="0.25">
      <c r="Q1892"/>
      <c r="R1892"/>
      <c r="S1892"/>
    </row>
    <row r="1893" spans="17:19" x14ac:dyDescent="0.25">
      <c r="Q1893"/>
      <c r="R1893"/>
      <c r="S1893"/>
    </row>
    <row r="1894" spans="17:19" x14ac:dyDescent="0.25">
      <c r="Q1894"/>
      <c r="R1894"/>
      <c r="S1894"/>
    </row>
    <row r="1895" spans="17:19" x14ac:dyDescent="0.25">
      <c r="Q1895"/>
      <c r="R1895"/>
      <c r="S1895"/>
    </row>
    <row r="1896" spans="17:19" x14ac:dyDescent="0.25">
      <c r="Q1896"/>
      <c r="R1896"/>
      <c r="S1896"/>
    </row>
    <row r="1897" spans="17:19" x14ac:dyDescent="0.25">
      <c r="Q1897"/>
      <c r="R1897"/>
      <c r="S1897"/>
    </row>
    <row r="1898" spans="17:19" x14ac:dyDescent="0.25">
      <c r="Q1898"/>
      <c r="R1898"/>
      <c r="S1898"/>
    </row>
    <row r="1899" spans="17:19" x14ac:dyDescent="0.25">
      <c r="Q1899"/>
      <c r="R1899"/>
      <c r="S1899"/>
    </row>
    <row r="1900" spans="17:19" x14ac:dyDescent="0.25">
      <c r="Q1900"/>
      <c r="R1900"/>
      <c r="S1900"/>
    </row>
    <row r="1901" spans="17:19" x14ac:dyDescent="0.25">
      <c r="Q1901"/>
      <c r="R1901"/>
      <c r="S1901"/>
    </row>
    <row r="1902" spans="17:19" x14ac:dyDescent="0.25">
      <c r="Q1902"/>
      <c r="R1902"/>
      <c r="S1902"/>
    </row>
    <row r="1903" spans="17:19" x14ac:dyDescent="0.25">
      <c r="Q1903"/>
      <c r="R1903"/>
      <c r="S1903"/>
    </row>
    <row r="1904" spans="17:19" x14ac:dyDescent="0.25">
      <c r="Q1904"/>
      <c r="R1904"/>
      <c r="S1904"/>
    </row>
    <row r="1905" spans="17:19" x14ac:dyDescent="0.25">
      <c r="Q1905"/>
      <c r="R1905"/>
      <c r="S1905"/>
    </row>
    <row r="1906" spans="17:19" x14ac:dyDescent="0.25">
      <c r="Q1906"/>
      <c r="R1906"/>
      <c r="S1906"/>
    </row>
    <row r="1907" spans="17:19" x14ac:dyDescent="0.25">
      <c r="Q1907"/>
      <c r="R1907"/>
      <c r="S1907"/>
    </row>
    <row r="1908" spans="17:19" x14ac:dyDescent="0.25">
      <c r="Q1908"/>
      <c r="R1908"/>
      <c r="S1908"/>
    </row>
    <row r="1909" spans="17:19" x14ac:dyDescent="0.25">
      <c r="Q1909"/>
      <c r="R1909"/>
      <c r="S1909"/>
    </row>
    <row r="1910" spans="17:19" x14ac:dyDescent="0.25">
      <c r="Q1910"/>
      <c r="R1910"/>
      <c r="S1910"/>
    </row>
    <row r="1911" spans="17:19" x14ac:dyDescent="0.25">
      <c r="Q1911"/>
      <c r="R1911"/>
      <c r="S1911"/>
    </row>
    <row r="1912" spans="17:19" x14ac:dyDescent="0.25">
      <c r="Q1912"/>
      <c r="R1912"/>
      <c r="S1912"/>
    </row>
    <row r="1913" spans="17:19" x14ac:dyDescent="0.25">
      <c r="Q1913"/>
      <c r="R1913"/>
      <c r="S1913"/>
    </row>
    <row r="1914" spans="17:19" x14ac:dyDescent="0.25">
      <c r="Q1914"/>
      <c r="R1914"/>
      <c r="S1914"/>
    </row>
    <row r="1915" spans="17:19" x14ac:dyDescent="0.25">
      <c r="Q1915"/>
      <c r="R1915"/>
      <c r="S1915"/>
    </row>
    <row r="1916" spans="17:19" x14ac:dyDescent="0.25">
      <c r="Q1916"/>
      <c r="R1916"/>
      <c r="S1916"/>
    </row>
    <row r="1917" spans="17:19" x14ac:dyDescent="0.25">
      <c r="Q1917"/>
      <c r="R1917"/>
      <c r="S1917"/>
    </row>
    <row r="1918" spans="17:19" x14ac:dyDescent="0.25">
      <c r="Q1918"/>
      <c r="R1918"/>
      <c r="S1918"/>
    </row>
    <row r="1919" spans="17:19" x14ac:dyDescent="0.25">
      <c r="Q1919"/>
      <c r="R1919"/>
      <c r="S1919"/>
    </row>
    <row r="1920" spans="17:19" x14ac:dyDescent="0.25">
      <c r="Q1920"/>
      <c r="R1920"/>
      <c r="S1920"/>
    </row>
    <row r="1921" spans="17:19" x14ac:dyDescent="0.25">
      <c r="Q1921"/>
      <c r="R1921"/>
      <c r="S1921"/>
    </row>
    <row r="1922" spans="17:19" x14ac:dyDescent="0.25">
      <c r="Q1922"/>
      <c r="R1922"/>
      <c r="S1922"/>
    </row>
    <row r="1923" spans="17:19" x14ac:dyDescent="0.25">
      <c r="Q1923"/>
      <c r="R1923"/>
      <c r="S1923"/>
    </row>
    <row r="1924" spans="17:19" x14ac:dyDescent="0.25">
      <c r="Q1924"/>
      <c r="R1924"/>
      <c r="S1924"/>
    </row>
    <row r="1925" spans="17:19" x14ac:dyDescent="0.25">
      <c r="Q1925"/>
      <c r="R1925"/>
      <c r="S1925"/>
    </row>
    <row r="1926" spans="17:19" x14ac:dyDescent="0.25">
      <c r="Q1926"/>
      <c r="R1926"/>
      <c r="S1926"/>
    </row>
    <row r="1927" spans="17:19" x14ac:dyDescent="0.25">
      <c r="Q1927"/>
      <c r="R1927"/>
      <c r="S1927"/>
    </row>
    <row r="1928" spans="17:19" x14ac:dyDescent="0.25">
      <c r="Q1928"/>
      <c r="R1928"/>
      <c r="S1928"/>
    </row>
    <row r="1929" spans="17:19" x14ac:dyDescent="0.25">
      <c r="Q1929"/>
      <c r="R1929"/>
      <c r="S1929"/>
    </row>
    <row r="1930" spans="17:19" x14ac:dyDescent="0.25">
      <c r="Q1930"/>
      <c r="R1930"/>
      <c r="S1930"/>
    </row>
    <row r="1931" spans="17:19" x14ac:dyDescent="0.25">
      <c r="Q1931"/>
      <c r="R1931"/>
      <c r="S1931"/>
    </row>
    <row r="1932" spans="17:19" x14ac:dyDescent="0.25">
      <c r="Q1932"/>
      <c r="R1932"/>
      <c r="S1932"/>
    </row>
    <row r="1933" spans="17:19" x14ac:dyDescent="0.25">
      <c r="Q1933"/>
      <c r="R1933"/>
      <c r="S1933"/>
    </row>
    <row r="1934" spans="17:19" x14ac:dyDescent="0.25">
      <c r="Q1934"/>
      <c r="R1934"/>
      <c r="S1934"/>
    </row>
    <row r="1935" spans="17:19" x14ac:dyDescent="0.25">
      <c r="Q1935"/>
      <c r="R1935"/>
      <c r="S1935"/>
    </row>
    <row r="1936" spans="17:19" x14ac:dyDescent="0.25">
      <c r="Q1936"/>
      <c r="R1936"/>
      <c r="S1936"/>
    </row>
    <row r="1937" spans="17:19" x14ac:dyDescent="0.25">
      <c r="Q1937"/>
      <c r="R1937"/>
      <c r="S1937"/>
    </row>
    <row r="1938" spans="17:19" x14ac:dyDescent="0.25">
      <c r="Q1938"/>
      <c r="R1938"/>
      <c r="S1938"/>
    </row>
    <row r="1939" spans="17:19" x14ac:dyDescent="0.25">
      <c r="Q1939"/>
      <c r="R1939"/>
      <c r="S1939"/>
    </row>
    <row r="1940" spans="17:19" x14ac:dyDescent="0.25">
      <c r="Q1940"/>
      <c r="R1940"/>
      <c r="S1940"/>
    </row>
    <row r="1941" spans="17:19" x14ac:dyDescent="0.25">
      <c r="Q1941"/>
      <c r="R1941"/>
      <c r="S1941"/>
    </row>
    <row r="1942" spans="17:19" x14ac:dyDescent="0.25">
      <c r="Q1942"/>
      <c r="R1942"/>
      <c r="S1942"/>
    </row>
    <row r="1943" spans="17:19" x14ac:dyDescent="0.25">
      <c r="Q1943"/>
      <c r="R1943"/>
      <c r="S1943"/>
    </row>
    <row r="1944" spans="17:19" x14ac:dyDescent="0.25">
      <c r="Q1944"/>
      <c r="R1944"/>
      <c r="S1944"/>
    </row>
    <row r="1945" spans="17:19" x14ac:dyDescent="0.25">
      <c r="Q1945"/>
      <c r="R1945"/>
      <c r="S1945"/>
    </row>
    <row r="1946" spans="17:19" x14ac:dyDescent="0.25">
      <c r="Q1946"/>
      <c r="R1946"/>
      <c r="S1946"/>
    </row>
    <row r="1947" spans="17:19" x14ac:dyDescent="0.25">
      <c r="Q1947"/>
      <c r="R1947"/>
      <c r="S1947"/>
    </row>
    <row r="1948" spans="17:19" x14ac:dyDescent="0.25">
      <c r="Q1948"/>
      <c r="R1948"/>
      <c r="S1948"/>
    </row>
    <row r="1949" spans="17:19" x14ac:dyDescent="0.25">
      <c r="Q1949"/>
      <c r="R1949"/>
      <c r="S1949"/>
    </row>
    <row r="1950" spans="17:19" x14ac:dyDescent="0.25">
      <c r="Q1950"/>
      <c r="R1950"/>
      <c r="S1950"/>
    </row>
    <row r="1951" spans="17:19" x14ac:dyDescent="0.25">
      <c r="Q1951"/>
      <c r="R1951"/>
      <c r="S1951"/>
    </row>
    <row r="1952" spans="17:19" x14ac:dyDescent="0.25">
      <c r="Q1952"/>
      <c r="R1952"/>
      <c r="S1952"/>
    </row>
    <row r="1953" spans="17:19" x14ac:dyDescent="0.25">
      <c r="Q1953"/>
      <c r="R1953"/>
      <c r="S1953"/>
    </row>
    <row r="1954" spans="17:19" x14ac:dyDescent="0.25">
      <c r="Q1954"/>
      <c r="R1954"/>
      <c r="S1954"/>
    </row>
    <row r="1955" spans="17:19" x14ac:dyDescent="0.25">
      <c r="Q1955"/>
      <c r="R1955"/>
      <c r="S1955"/>
    </row>
    <row r="1956" spans="17:19" x14ac:dyDescent="0.25">
      <c r="Q1956"/>
      <c r="R1956"/>
      <c r="S1956"/>
    </row>
    <row r="1957" spans="17:19" x14ac:dyDescent="0.25">
      <c r="Q1957"/>
      <c r="R1957"/>
      <c r="S1957"/>
    </row>
    <row r="1958" spans="17:19" x14ac:dyDescent="0.25">
      <c r="Q1958"/>
      <c r="R1958"/>
      <c r="S1958"/>
    </row>
    <row r="1959" spans="17:19" x14ac:dyDescent="0.25">
      <c r="Q1959"/>
      <c r="R1959"/>
      <c r="S1959"/>
    </row>
    <row r="1960" spans="17:19" x14ac:dyDescent="0.25">
      <c r="Q1960"/>
      <c r="R1960"/>
      <c r="S1960"/>
    </row>
    <row r="1961" spans="17:19" x14ac:dyDescent="0.25">
      <c r="Q1961"/>
      <c r="R1961"/>
      <c r="S1961"/>
    </row>
    <row r="1962" spans="17:19" x14ac:dyDescent="0.25">
      <c r="Q1962"/>
      <c r="R1962"/>
      <c r="S1962"/>
    </row>
    <row r="1963" spans="17:19" x14ac:dyDescent="0.25">
      <c r="Q1963"/>
      <c r="R1963"/>
      <c r="S1963"/>
    </row>
    <row r="1964" spans="17:19" x14ac:dyDescent="0.25">
      <c r="Q1964"/>
      <c r="R1964"/>
      <c r="S1964"/>
    </row>
    <row r="1965" spans="17:19" x14ac:dyDescent="0.25">
      <c r="Q1965"/>
      <c r="R1965"/>
      <c r="S1965"/>
    </row>
    <row r="1966" spans="17:19" x14ac:dyDescent="0.25">
      <c r="Q1966"/>
      <c r="R1966"/>
      <c r="S1966"/>
    </row>
    <row r="1967" spans="17:19" x14ac:dyDescent="0.25">
      <c r="Q1967"/>
      <c r="R1967"/>
      <c r="S1967"/>
    </row>
    <row r="1968" spans="17:19" x14ac:dyDescent="0.25">
      <c r="Q1968"/>
      <c r="R1968"/>
      <c r="S1968"/>
    </row>
    <row r="1969" spans="17:19" x14ac:dyDescent="0.25">
      <c r="Q1969"/>
      <c r="R1969"/>
      <c r="S1969"/>
    </row>
    <row r="1970" spans="17:19" x14ac:dyDescent="0.25">
      <c r="Q1970"/>
      <c r="R1970"/>
      <c r="S1970"/>
    </row>
    <row r="1971" spans="17:19" x14ac:dyDescent="0.25">
      <c r="Q1971"/>
      <c r="R1971"/>
      <c r="S1971"/>
    </row>
    <row r="1972" spans="17:19" x14ac:dyDescent="0.25">
      <c r="Q1972"/>
      <c r="R1972"/>
      <c r="S1972"/>
    </row>
    <row r="1973" spans="17:19" x14ac:dyDescent="0.25">
      <c r="Q1973"/>
      <c r="R1973"/>
      <c r="S1973"/>
    </row>
    <row r="1974" spans="17:19" x14ac:dyDescent="0.25">
      <c r="Q1974"/>
      <c r="R1974"/>
      <c r="S1974"/>
    </row>
    <row r="1975" spans="17:19" x14ac:dyDescent="0.25">
      <c r="Q1975"/>
      <c r="R1975"/>
      <c r="S1975"/>
    </row>
    <row r="1976" spans="17:19" x14ac:dyDescent="0.25">
      <c r="Q1976"/>
      <c r="R1976"/>
      <c r="S1976"/>
    </row>
    <row r="1977" spans="17:19" x14ac:dyDescent="0.25">
      <c r="Q1977"/>
      <c r="R1977"/>
      <c r="S1977"/>
    </row>
    <row r="1978" spans="17:19" x14ac:dyDescent="0.25">
      <c r="Q1978"/>
      <c r="R1978"/>
      <c r="S1978"/>
    </row>
    <row r="1979" spans="17:19" x14ac:dyDescent="0.25">
      <c r="Q1979"/>
      <c r="R1979"/>
      <c r="S1979"/>
    </row>
    <row r="1980" spans="17:19" x14ac:dyDescent="0.25">
      <c r="Q1980"/>
      <c r="R1980"/>
      <c r="S1980"/>
    </row>
    <row r="1981" spans="17:19" x14ac:dyDescent="0.25">
      <c r="Q1981"/>
      <c r="R1981"/>
      <c r="S1981"/>
    </row>
    <row r="1982" spans="17:19" x14ac:dyDescent="0.25">
      <c r="Q1982"/>
      <c r="R1982"/>
      <c r="S1982"/>
    </row>
    <row r="1983" spans="17:19" x14ac:dyDescent="0.25">
      <c r="Q1983"/>
      <c r="R1983"/>
      <c r="S1983"/>
    </row>
    <row r="1984" spans="17:19" x14ac:dyDescent="0.25">
      <c r="Q1984"/>
      <c r="R1984"/>
      <c r="S1984"/>
    </row>
    <row r="1985" spans="17:19" x14ac:dyDescent="0.25">
      <c r="Q1985"/>
      <c r="R1985"/>
      <c r="S1985"/>
    </row>
    <row r="1986" spans="17:19" x14ac:dyDescent="0.25">
      <c r="Q1986"/>
      <c r="R1986"/>
      <c r="S1986"/>
    </row>
    <row r="1987" spans="17:19" x14ac:dyDescent="0.25">
      <c r="Q1987"/>
      <c r="R1987"/>
      <c r="S1987"/>
    </row>
    <row r="1988" spans="17:19" x14ac:dyDescent="0.25">
      <c r="Q1988"/>
      <c r="R1988"/>
      <c r="S1988"/>
    </row>
    <row r="1989" spans="17:19" x14ac:dyDescent="0.25">
      <c r="Q1989"/>
      <c r="R1989"/>
      <c r="S1989"/>
    </row>
    <row r="1990" spans="17:19" x14ac:dyDescent="0.25">
      <c r="Q1990"/>
      <c r="R1990"/>
      <c r="S1990"/>
    </row>
    <row r="1991" spans="17:19" x14ac:dyDescent="0.25">
      <c r="Q1991"/>
      <c r="R1991"/>
      <c r="S1991"/>
    </row>
    <row r="1992" spans="17:19" x14ac:dyDescent="0.25">
      <c r="Q1992"/>
      <c r="R1992"/>
      <c r="S1992"/>
    </row>
    <row r="1993" spans="17:19" x14ac:dyDescent="0.25">
      <c r="Q1993"/>
      <c r="R1993"/>
      <c r="S1993"/>
    </row>
    <row r="1994" spans="17:19" x14ac:dyDescent="0.25">
      <c r="Q1994"/>
      <c r="R1994"/>
      <c r="S1994"/>
    </row>
    <row r="1995" spans="17:19" x14ac:dyDescent="0.25">
      <c r="Q1995"/>
      <c r="R1995"/>
      <c r="S1995"/>
    </row>
    <row r="1996" spans="17:19" x14ac:dyDescent="0.25">
      <c r="Q1996"/>
      <c r="R1996"/>
      <c r="S1996"/>
    </row>
    <row r="1997" spans="17:19" x14ac:dyDescent="0.25">
      <c r="Q1997"/>
      <c r="R1997"/>
      <c r="S1997"/>
    </row>
    <row r="1998" spans="17:19" x14ac:dyDescent="0.25">
      <c r="Q1998"/>
      <c r="R1998"/>
      <c r="S1998"/>
    </row>
    <row r="1999" spans="17:19" x14ac:dyDescent="0.25">
      <c r="Q1999"/>
      <c r="R1999"/>
      <c r="S1999"/>
    </row>
    <row r="2000" spans="17:19" x14ac:dyDescent="0.25">
      <c r="Q2000"/>
      <c r="R2000"/>
      <c r="S2000"/>
    </row>
    <row r="2001" spans="17:19" x14ac:dyDescent="0.25">
      <c r="Q2001"/>
      <c r="R2001"/>
      <c r="S2001"/>
    </row>
    <row r="2002" spans="17:19" x14ac:dyDescent="0.25">
      <c r="Q2002"/>
      <c r="R2002"/>
      <c r="S2002"/>
    </row>
    <row r="2003" spans="17:19" x14ac:dyDescent="0.25">
      <c r="Q2003"/>
      <c r="R2003"/>
      <c r="S2003"/>
    </row>
    <row r="2004" spans="17:19" x14ac:dyDescent="0.25">
      <c r="Q2004"/>
      <c r="R2004"/>
      <c r="S2004"/>
    </row>
    <row r="2005" spans="17:19" x14ac:dyDescent="0.25">
      <c r="Q2005"/>
      <c r="R2005"/>
      <c r="S2005"/>
    </row>
    <row r="2006" spans="17:19" x14ac:dyDescent="0.25">
      <c r="Q2006"/>
      <c r="R2006"/>
      <c r="S2006"/>
    </row>
    <row r="2007" spans="17:19" x14ac:dyDescent="0.25">
      <c r="Q2007"/>
      <c r="R2007"/>
      <c r="S2007"/>
    </row>
    <row r="2008" spans="17:19" x14ac:dyDescent="0.25">
      <c r="Q2008"/>
      <c r="R2008"/>
      <c r="S2008"/>
    </row>
    <row r="2009" spans="17:19" x14ac:dyDescent="0.25">
      <c r="Q2009"/>
      <c r="R2009"/>
      <c r="S2009"/>
    </row>
    <row r="2010" spans="17:19" x14ac:dyDescent="0.25">
      <c r="Q2010"/>
      <c r="R2010"/>
      <c r="S2010"/>
    </row>
    <row r="2011" spans="17:19" x14ac:dyDescent="0.25">
      <c r="Q2011"/>
      <c r="R2011"/>
      <c r="S2011"/>
    </row>
    <row r="2012" spans="17:19" x14ac:dyDescent="0.25">
      <c r="Q2012"/>
      <c r="R2012"/>
      <c r="S2012"/>
    </row>
    <row r="2013" spans="17:19" x14ac:dyDescent="0.25">
      <c r="Q2013"/>
      <c r="R2013"/>
      <c r="S2013"/>
    </row>
    <row r="2014" spans="17:19" x14ac:dyDescent="0.25">
      <c r="Q2014"/>
      <c r="R2014"/>
      <c r="S2014"/>
    </row>
    <row r="2015" spans="17:19" x14ac:dyDescent="0.25">
      <c r="Q2015"/>
      <c r="R2015"/>
      <c r="S2015"/>
    </row>
    <row r="2016" spans="17:19" x14ac:dyDescent="0.25">
      <c r="Q2016"/>
      <c r="R2016"/>
      <c r="S2016"/>
    </row>
    <row r="2017" spans="17:19" x14ac:dyDescent="0.25">
      <c r="Q2017"/>
      <c r="R2017"/>
      <c r="S2017"/>
    </row>
    <row r="2018" spans="17:19" x14ac:dyDescent="0.25">
      <c r="Q2018"/>
      <c r="R2018"/>
      <c r="S2018"/>
    </row>
    <row r="2019" spans="17:19" x14ac:dyDescent="0.25">
      <c r="Q2019"/>
      <c r="R2019"/>
      <c r="S2019"/>
    </row>
    <row r="2020" spans="17:19" x14ac:dyDescent="0.25">
      <c r="Q2020"/>
      <c r="R2020"/>
      <c r="S2020"/>
    </row>
    <row r="2021" spans="17:19" x14ac:dyDescent="0.25">
      <c r="Q2021"/>
      <c r="R2021"/>
      <c r="S2021"/>
    </row>
    <row r="2022" spans="17:19" x14ac:dyDescent="0.25">
      <c r="Q2022"/>
      <c r="R2022"/>
      <c r="S2022"/>
    </row>
    <row r="2023" spans="17:19" x14ac:dyDescent="0.25">
      <c r="Q2023"/>
      <c r="R2023"/>
      <c r="S2023"/>
    </row>
    <row r="2024" spans="17:19" x14ac:dyDescent="0.25">
      <c r="Q2024"/>
      <c r="R2024"/>
      <c r="S2024"/>
    </row>
    <row r="2025" spans="17:19" x14ac:dyDescent="0.25">
      <c r="Q2025"/>
      <c r="R2025"/>
      <c r="S2025"/>
    </row>
    <row r="2026" spans="17:19" x14ac:dyDescent="0.25">
      <c r="Q2026"/>
      <c r="R2026"/>
      <c r="S2026"/>
    </row>
    <row r="2027" spans="17:19" x14ac:dyDescent="0.25">
      <c r="Q2027"/>
      <c r="R2027"/>
      <c r="S2027"/>
    </row>
    <row r="2028" spans="17:19" x14ac:dyDescent="0.25">
      <c r="Q2028"/>
      <c r="R2028"/>
      <c r="S2028"/>
    </row>
    <row r="2029" spans="17:19" x14ac:dyDescent="0.25">
      <c r="Q2029"/>
      <c r="R2029"/>
      <c r="S2029"/>
    </row>
    <row r="2030" spans="17:19" x14ac:dyDescent="0.25">
      <c r="Q2030"/>
      <c r="R2030"/>
      <c r="S2030"/>
    </row>
    <row r="2031" spans="17:19" x14ac:dyDescent="0.25">
      <c r="Q2031"/>
      <c r="R2031"/>
      <c r="S2031"/>
    </row>
    <row r="2032" spans="17:19" x14ac:dyDescent="0.25">
      <c r="Q2032"/>
      <c r="R2032"/>
      <c r="S2032"/>
    </row>
    <row r="2033" spans="17:19" x14ac:dyDescent="0.25">
      <c r="Q2033"/>
      <c r="R2033"/>
      <c r="S2033"/>
    </row>
    <row r="2034" spans="17:19" x14ac:dyDescent="0.25">
      <c r="Q2034"/>
      <c r="R2034"/>
      <c r="S2034"/>
    </row>
    <row r="2035" spans="17:19" x14ac:dyDescent="0.25">
      <c r="Q2035"/>
      <c r="R2035"/>
      <c r="S2035"/>
    </row>
    <row r="2036" spans="17:19" x14ac:dyDescent="0.25">
      <c r="Q2036"/>
      <c r="R2036"/>
      <c r="S2036"/>
    </row>
    <row r="2037" spans="17:19" x14ac:dyDescent="0.25">
      <c r="Q2037"/>
      <c r="R2037"/>
      <c r="S2037"/>
    </row>
    <row r="2038" spans="17:19" x14ac:dyDescent="0.25">
      <c r="Q2038"/>
      <c r="R2038"/>
      <c r="S2038"/>
    </row>
    <row r="2039" spans="17:19" x14ac:dyDescent="0.25">
      <c r="Q2039"/>
      <c r="R2039"/>
      <c r="S2039"/>
    </row>
    <row r="2040" spans="17:19" x14ac:dyDescent="0.25">
      <c r="Q2040"/>
      <c r="R2040"/>
      <c r="S2040"/>
    </row>
    <row r="2041" spans="17:19" x14ac:dyDescent="0.25">
      <c r="Q2041"/>
      <c r="R2041"/>
      <c r="S2041"/>
    </row>
    <row r="2042" spans="17:19" x14ac:dyDescent="0.25">
      <c r="Q2042"/>
      <c r="R2042"/>
      <c r="S2042"/>
    </row>
    <row r="2043" spans="17:19" x14ac:dyDescent="0.25">
      <c r="Q2043"/>
      <c r="R2043"/>
      <c r="S2043"/>
    </row>
    <row r="2044" spans="17:19" x14ac:dyDescent="0.25">
      <c r="Q2044"/>
      <c r="R2044"/>
      <c r="S2044"/>
    </row>
    <row r="2045" spans="17:19" x14ac:dyDescent="0.25">
      <c r="Q2045"/>
      <c r="R2045"/>
      <c r="S2045"/>
    </row>
    <row r="2046" spans="17:19" x14ac:dyDescent="0.25">
      <c r="Q2046"/>
      <c r="R2046"/>
      <c r="S2046"/>
    </row>
    <row r="2047" spans="17:19" x14ac:dyDescent="0.25">
      <c r="Q2047"/>
      <c r="R2047"/>
      <c r="S2047"/>
    </row>
    <row r="2048" spans="17:19" x14ac:dyDescent="0.25">
      <c r="Q2048"/>
      <c r="R2048"/>
      <c r="S2048"/>
    </row>
    <row r="2049" spans="17:19" x14ac:dyDescent="0.25">
      <c r="Q2049"/>
      <c r="R2049"/>
      <c r="S2049"/>
    </row>
    <row r="2050" spans="17:19" x14ac:dyDescent="0.25">
      <c r="Q2050"/>
      <c r="R2050"/>
      <c r="S2050"/>
    </row>
    <row r="2051" spans="17:19" x14ac:dyDescent="0.25">
      <c r="Q2051"/>
      <c r="R2051"/>
      <c r="S2051"/>
    </row>
    <row r="2052" spans="17:19" x14ac:dyDescent="0.25">
      <c r="Q2052"/>
      <c r="R2052"/>
      <c r="S2052"/>
    </row>
    <row r="2053" spans="17:19" x14ac:dyDescent="0.25">
      <c r="Q2053"/>
      <c r="R2053"/>
      <c r="S2053"/>
    </row>
    <row r="2054" spans="17:19" x14ac:dyDescent="0.25">
      <c r="Q2054"/>
      <c r="R2054"/>
      <c r="S2054"/>
    </row>
    <row r="2055" spans="17:19" x14ac:dyDescent="0.25">
      <c r="Q2055"/>
      <c r="R2055"/>
      <c r="S2055"/>
    </row>
    <row r="2056" spans="17:19" x14ac:dyDescent="0.25">
      <c r="Q2056"/>
      <c r="R2056"/>
      <c r="S2056"/>
    </row>
    <row r="2057" spans="17:19" x14ac:dyDescent="0.25">
      <c r="Q2057"/>
      <c r="R2057"/>
      <c r="S2057"/>
    </row>
    <row r="2058" spans="17:19" x14ac:dyDescent="0.25">
      <c r="Q2058"/>
      <c r="R2058"/>
      <c r="S2058"/>
    </row>
    <row r="2059" spans="17:19" x14ac:dyDescent="0.25">
      <c r="Q2059"/>
      <c r="R2059"/>
      <c r="S2059"/>
    </row>
    <row r="2060" spans="17:19" x14ac:dyDescent="0.25">
      <c r="Q2060"/>
      <c r="R2060"/>
      <c r="S2060"/>
    </row>
    <row r="2061" spans="17:19" x14ac:dyDescent="0.25">
      <c r="Q2061"/>
      <c r="R2061"/>
      <c r="S2061"/>
    </row>
    <row r="2062" spans="17:19" x14ac:dyDescent="0.25">
      <c r="Q2062"/>
      <c r="R2062"/>
      <c r="S2062"/>
    </row>
    <row r="2063" spans="17:19" x14ac:dyDescent="0.25">
      <c r="Q2063"/>
      <c r="R2063"/>
      <c r="S2063"/>
    </row>
    <row r="2064" spans="17:19" x14ac:dyDescent="0.25">
      <c r="Q2064"/>
      <c r="R2064"/>
      <c r="S2064"/>
    </row>
    <row r="2065" spans="17:19" x14ac:dyDescent="0.25">
      <c r="Q2065"/>
      <c r="R2065"/>
      <c r="S2065"/>
    </row>
    <row r="2066" spans="17:19" x14ac:dyDescent="0.25">
      <c r="Q2066"/>
      <c r="R2066"/>
      <c r="S2066"/>
    </row>
    <row r="2067" spans="17:19" x14ac:dyDescent="0.25">
      <c r="Q2067"/>
      <c r="R2067"/>
      <c r="S2067"/>
    </row>
    <row r="2068" spans="17:19" x14ac:dyDescent="0.25">
      <c r="Q2068"/>
      <c r="R2068"/>
      <c r="S2068"/>
    </row>
    <row r="2069" spans="17:19" x14ac:dyDescent="0.25">
      <c r="Q2069"/>
      <c r="R2069"/>
      <c r="S2069"/>
    </row>
    <row r="2070" spans="17:19" x14ac:dyDescent="0.25">
      <c r="Q2070"/>
      <c r="R2070"/>
      <c r="S2070"/>
    </row>
    <row r="2071" spans="17:19" x14ac:dyDescent="0.25">
      <c r="Q2071"/>
      <c r="R2071"/>
      <c r="S2071"/>
    </row>
    <row r="2072" spans="17:19" x14ac:dyDescent="0.25">
      <c r="Q2072"/>
      <c r="R2072"/>
      <c r="S2072"/>
    </row>
    <row r="2073" spans="17:19" x14ac:dyDescent="0.25">
      <c r="Q2073"/>
      <c r="R2073"/>
      <c r="S2073"/>
    </row>
    <row r="2074" spans="17:19" x14ac:dyDescent="0.25">
      <c r="Q2074"/>
      <c r="R2074"/>
      <c r="S2074"/>
    </row>
    <row r="2075" spans="17:19" x14ac:dyDescent="0.25">
      <c r="Q2075"/>
      <c r="R2075"/>
      <c r="S2075"/>
    </row>
    <row r="2076" spans="17:19" x14ac:dyDescent="0.25">
      <c r="Q2076"/>
      <c r="R2076"/>
      <c r="S2076"/>
    </row>
    <row r="2077" spans="17:19" x14ac:dyDescent="0.25">
      <c r="Q2077"/>
      <c r="R2077"/>
      <c r="S2077"/>
    </row>
    <row r="2078" spans="17:19" x14ac:dyDescent="0.25">
      <c r="Q2078"/>
      <c r="R2078"/>
      <c r="S2078"/>
    </row>
    <row r="2079" spans="17:19" x14ac:dyDescent="0.25">
      <c r="Q2079"/>
      <c r="R2079"/>
      <c r="S2079"/>
    </row>
    <row r="2080" spans="17:19" x14ac:dyDescent="0.25">
      <c r="Q2080"/>
      <c r="R2080"/>
      <c r="S2080"/>
    </row>
    <row r="2081" spans="17:19" x14ac:dyDescent="0.25">
      <c r="Q2081"/>
      <c r="R2081"/>
      <c r="S2081"/>
    </row>
    <row r="2082" spans="17:19" x14ac:dyDescent="0.25">
      <c r="Q2082"/>
      <c r="R2082"/>
      <c r="S2082"/>
    </row>
    <row r="2083" spans="17:19" x14ac:dyDescent="0.25">
      <c r="Q2083"/>
      <c r="R2083"/>
      <c r="S2083"/>
    </row>
    <row r="2084" spans="17:19" x14ac:dyDescent="0.25">
      <c r="Q2084"/>
      <c r="R2084"/>
      <c r="S2084"/>
    </row>
    <row r="2085" spans="17:19" x14ac:dyDescent="0.25">
      <c r="Q2085"/>
      <c r="R2085"/>
      <c r="S2085"/>
    </row>
    <row r="2086" spans="17:19" x14ac:dyDescent="0.25">
      <c r="Q2086"/>
      <c r="R2086"/>
      <c r="S2086"/>
    </row>
    <row r="2087" spans="17:19" x14ac:dyDescent="0.25">
      <c r="Q2087"/>
      <c r="R2087"/>
      <c r="S2087"/>
    </row>
    <row r="2088" spans="17:19" x14ac:dyDescent="0.25">
      <c r="Q2088"/>
      <c r="R2088"/>
      <c r="S2088"/>
    </row>
    <row r="2089" spans="17:19" x14ac:dyDescent="0.25">
      <c r="Q2089"/>
      <c r="R2089"/>
      <c r="S2089"/>
    </row>
    <row r="2090" spans="17:19" x14ac:dyDescent="0.25">
      <c r="Q2090"/>
      <c r="R2090"/>
      <c r="S2090"/>
    </row>
    <row r="2091" spans="17:19" x14ac:dyDescent="0.25">
      <c r="Q2091"/>
      <c r="R2091"/>
      <c r="S2091"/>
    </row>
    <row r="2092" spans="17:19" x14ac:dyDescent="0.25">
      <c r="Q2092"/>
      <c r="R2092"/>
      <c r="S2092"/>
    </row>
    <row r="2093" spans="17:19" x14ac:dyDescent="0.25">
      <c r="Q2093"/>
      <c r="R2093"/>
      <c r="S2093"/>
    </row>
    <row r="2094" spans="17:19" x14ac:dyDescent="0.25">
      <c r="Q2094"/>
      <c r="R2094"/>
      <c r="S2094"/>
    </row>
    <row r="2095" spans="17:19" x14ac:dyDescent="0.25">
      <c r="Q2095"/>
      <c r="R2095"/>
      <c r="S2095"/>
    </row>
    <row r="2096" spans="17:19" x14ac:dyDescent="0.25">
      <c r="Q2096"/>
      <c r="R2096"/>
      <c r="S2096"/>
    </row>
    <row r="2097" spans="17:19" x14ac:dyDescent="0.25">
      <c r="Q2097"/>
      <c r="R2097"/>
      <c r="S2097"/>
    </row>
    <row r="2098" spans="17:19" x14ac:dyDescent="0.25">
      <c r="Q2098"/>
      <c r="R2098"/>
      <c r="S2098"/>
    </row>
    <row r="2099" spans="17:19" x14ac:dyDescent="0.25">
      <c r="Q2099"/>
      <c r="R2099"/>
      <c r="S2099"/>
    </row>
    <row r="2100" spans="17:19" x14ac:dyDescent="0.25">
      <c r="Q2100"/>
      <c r="R2100"/>
      <c r="S2100"/>
    </row>
    <row r="2101" spans="17:19" x14ac:dyDescent="0.25">
      <c r="Q2101"/>
      <c r="R2101"/>
      <c r="S2101"/>
    </row>
    <row r="2102" spans="17:19" x14ac:dyDescent="0.25">
      <c r="Q2102"/>
      <c r="R2102"/>
      <c r="S2102"/>
    </row>
    <row r="2103" spans="17:19" x14ac:dyDescent="0.25">
      <c r="Q2103"/>
      <c r="R2103"/>
      <c r="S2103"/>
    </row>
    <row r="2104" spans="17:19" x14ac:dyDescent="0.25">
      <c r="Q2104"/>
      <c r="R2104"/>
      <c r="S2104"/>
    </row>
    <row r="2105" spans="17:19" x14ac:dyDescent="0.25">
      <c r="Q2105"/>
      <c r="R2105"/>
      <c r="S2105"/>
    </row>
    <row r="2106" spans="17:19" x14ac:dyDescent="0.25">
      <c r="Q2106"/>
      <c r="R2106"/>
      <c r="S2106"/>
    </row>
    <row r="2107" spans="17:19" x14ac:dyDescent="0.25">
      <c r="Q2107"/>
      <c r="R2107"/>
      <c r="S2107"/>
    </row>
    <row r="2108" spans="17:19" x14ac:dyDescent="0.25">
      <c r="Q2108"/>
      <c r="R2108"/>
      <c r="S2108"/>
    </row>
    <row r="2109" spans="17:19" x14ac:dyDescent="0.25">
      <c r="Q2109"/>
      <c r="R2109"/>
      <c r="S2109"/>
    </row>
    <row r="2110" spans="17:19" x14ac:dyDescent="0.25">
      <c r="Q2110"/>
      <c r="R2110"/>
      <c r="S2110"/>
    </row>
    <row r="2111" spans="17:19" x14ac:dyDescent="0.25">
      <c r="Q2111"/>
      <c r="R2111"/>
      <c r="S2111"/>
    </row>
    <row r="2112" spans="17:19" x14ac:dyDescent="0.25">
      <c r="Q2112"/>
      <c r="R2112"/>
      <c r="S2112"/>
    </row>
    <row r="2113" spans="17:19" x14ac:dyDescent="0.25">
      <c r="Q2113"/>
      <c r="R2113"/>
      <c r="S2113"/>
    </row>
    <row r="2114" spans="17:19" x14ac:dyDescent="0.25">
      <c r="Q2114"/>
      <c r="R2114"/>
      <c r="S2114"/>
    </row>
    <row r="2115" spans="17:19" x14ac:dyDescent="0.25">
      <c r="Q2115"/>
      <c r="R2115"/>
      <c r="S2115"/>
    </row>
    <row r="2116" spans="17:19" x14ac:dyDescent="0.25">
      <c r="Q2116"/>
      <c r="R2116"/>
      <c r="S2116"/>
    </row>
    <row r="2117" spans="17:19" x14ac:dyDescent="0.25">
      <c r="Q2117"/>
      <c r="R2117"/>
      <c r="S2117"/>
    </row>
    <row r="2118" spans="17:19" x14ac:dyDescent="0.25">
      <c r="Q2118"/>
      <c r="R2118"/>
      <c r="S2118"/>
    </row>
    <row r="2119" spans="17:19" x14ac:dyDescent="0.25">
      <c r="Q2119"/>
      <c r="R2119"/>
      <c r="S2119"/>
    </row>
    <row r="2120" spans="17:19" x14ac:dyDescent="0.25">
      <c r="Q2120"/>
      <c r="R2120"/>
      <c r="S2120"/>
    </row>
    <row r="2121" spans="17:19" x14ac:dyDescent="0.25">
      <c r="Q2121"/>
      <c r="R2121"/>
      <c r="S2121"/>
    </row>
    <row r="2122" spans="17:19" x14ac:dyDescent="0.25">
      <c r="Q2122"/>
      <c r="R2122"/>
      <c r="S2122"/>
    </row>
    <row r="2123" spans="17:19" x14ac:dyDescent="0.25">
      <c r="Q2123"/>
      <c r="R2123"/>
      <c r="S2123"/>
    </row>
    <row r="2124" spans="17:19" x14ac:dyDescent="0.25">
      <c r="Q2124"/>
      <c r="R2124"/>
      <c r="S2124"/>
    </row>
    <row r="2125" spans="17:19" x14ac:dyDescent="0.25">
      <c r="Q2125"/>
      <c r="R2125"/>
      <c r="S2125"/>
    </row>
    <row r="2126" spans="17:19" x14ac:dyDescent="0.25">
      <c r="Q2126"/>
      <c r="R2126"/>
      <c r="S2126"/>
    </row>
    <row r="2127" spans="17:19" x14ac:dyDescent="0.25">
      <c r="Q2127"/>
      <c r="R2127"/>
      <c r="S2127"/>
    </row>
    <row r="2128" spans="17:19" x14ac:dyDescent="0.25">
      <c r="Q2128"/>
      <c r="R2128"/>
      <c r="S2128"/>
    </row>
    <row r="2129" spans="17:19" x14ac:dyDescent="0.25">
      <c r="Q2129"/>
      <c r="R2129"/>
      <c r="S2129"/>
    </row>
    <row r="2130" spans="17:19" x14ac:dyDescent="0.25">
      <c r="Q2130"/>
      <c r="R2130"/>
      <c r="S2130"/>
    </row>
    <row r="2131" spans="17:19" x14ac:dyDescent="0.25">
      <c r="Q2131"/>
      <c r="R2131"/>
      <c r="S2131"/>
    </row>
    <row r="2132" spans="17:19" x14ac:dyDescent="0.25">
      <c r="Q2132"/>
      <c r="R2132"/>
      <c r="S2132"/>
    </row>
    <row r="2133" spans="17:19" x14ac:dyDescent="0.25">
      <c r="Q2133"/>
      <c r="R2133"/>
      <c r="S2133"/>
    </row>
    <row r="2134" spans="17:19" x14ac:dyDescent="0.25">
      <c r="Q2134"/>
      <c r="R2134"/>
      <c r="S2134"/>
    </row>
    <row r="2135" spans="17:19" x14ac:dyDescent="0.25">
      <c r="Q2135"/>
      <c r="R2135"/>
      <c r="S2135"/>
    </row>
    <row r="2136" spans="17:19" x14ac:dyDescent="0.25">
      <c r="Q2136"/>
      <c r="R2136"/>
      <c r="S2136"/>
    </row>
    <row r="2137" spans="17:19" x14ac:dyDescent="0.25">
      <c r="Q2137"/>
      <c r="R2137"/>
      <c r="S2137"/>
    </row>
    <row r="2138" spans="17:19" x14ac:dyDescent="0.25">
      <c r="Q2138"/>
      <c r="R2138"/>
      <c r="S2138"/>
    </row>
    <row r="2139" spans="17:19" x14ac:dyDescent="0.25">
      <c r="Q2139"/>
      <c r="R2139"/>
      <c r="S2139"/>
    </row>
    <row r="2140" spans="17:19" x14ac:dyDescent="0.25">
      <c r="Q2140"/>
      <c r="R2140"/>
      <c r="S2140"/>
    </row>
    <row r="2141" spans="17:19" x14ac:dyDescent="0.25">
      <c r="Q2141"/>
      <c r="R2141"/>
      <c r="S2141"/>
    </row>
    <row r="2142" spans="17:19" x14ac:dyDescent="0.25">
      <c r="Q2142"/>
      <c r="R2142"/>
      <c r="S2142"/>
    </row>
    <row r="2143" spans="17:19" x14ac:dyDescent="0.25">
      <c r="Q2143"/>
      <c r="R2143"/>
      <c r="S2143"/>
    </row>
    <row r="2144" spans="17:19" x14ac:dyDescent="0.25">
      <c r="Q2144"/>
      <c r="R2144"/>
      <c r="S2144"/>
    </row>
    <row r="2145" spans="17:19" x14ac:dyDescent="0.25">
      <c r="Q2145"/>
      <c r="R2145"/>
      <c r="S2145"/>
    </row>
    <row r="2146" spans="17:19" x14ac:dyDescent="0.25">
      <c r="Q2146"/>
      <c r="R2146"/>
      <c r="S2146"/>
    </row>
    <row r="2147" spans="17:19" x14ac:dyDescent="0.25">
      <c r="Q2147"/>
      <c r="R2147"/>
      <c r="S2147"/>
    </row>
    <row r="2148" spans="17:19" x14ac:dyDescent="0.25">
      <c r="Q2148"/>
      <c r="R2148"/>
      <c r="S2148"/>
    </row>
    <row r="2149" spans="17:19" x14ac:dyDescent="0.25">
      <c r="Q2149"/>
      <c r="R2149"/>
      <c r="S2149"/>
    </row>
    <row r="2150" spans="17:19" x14ac:dyDescent="0.25">
      <c r="Q2150"/>
      <c r="R2150"/>
      <c r="S2150"/>
    </row>
    <row r="2151" spans="17:19" x14ac:dyDescent="0.25">
      <c r="Q2151"/>
      <c r="R2151"/>
      <c r="S2151"/>
    </row>
    <row r="2152" spans="17:19" x14ac:dyDescent="0.25">
      <c r="Q2152"/>
      <c r="R2152"/>
      <c r="S2152"/>
    </row>
    <row r="2153" spans="17:19" x14ac:dyDescent="0.25">
      <c r="Q2153"/>
      <c r="R2153"/>
      <c r="S2153"/>
    </row>
    <row r="2154" spans="17:19" x14ac:dyDescent="0.25">
      <c r="Q2154"/>
      <c r="R2154"/>
      <c r="S2154"/>
    </row>
    <row r="2155" spans="17:19" x14ac:dyDescent="0.25">
      <c r="Q2155"/>
      <c r="R2155"/>
      <c r="S2155"/>
    </row>
    <row r="2156" spans="17:19" x14ac:dyDescent="0.25">
      <c r="Q2156"/>
      <c r="R2156"/>
      <c r="S2156"/>
    </row>
    <row r="2157" spans="17:19" x14ac:dyDescent="0.25">
      <c r="Q2157"/>
      <c r="R2157"/>
      <c r="S2157"/>
    </row>
    <row r="2158" spans="17:19" x14ac:dyDescent="0.25">
      <c r="Q2158"/>
      <c r="R2158"/>
      <c r="S2158"/>
    </row>
    <row r="2159" spans="17:19" x14ac:dyDescent="0.25">
      <c r="Q2159"/>
      <c r="R2159"/>
      <c r="S2159"/>
    </row>
    <row r="2160" spans="17:19" x14ac:dyDescent="0.25">
      <c r="Q2160"/>
      <c r="R2160"/>
      <c r="S2160"/>
    </row>
    <row r="2161" spans="17:19" x14ac:dyDescent="0.25">
      <c r="Q2161"/>
      <c r="R2161"/>
      <c r="S2161"/>
    </row>
    <row r="2162" spans="17:19" x14ac:dyDescent="0.25">
      <c r="Q2162"/>
      <c r="R2162"/>
      <c r="S2162"/>
    </row>
    <row r="2163" spans="17:19" x14ac:dyDescent="0.25">
      <c r="Q2163"/>
      <c r="R2163"/>
      <c r="S2163"/>
    </row>
    <row r="2164" spans="17:19" x14ac:dyDescent="0.25">
      <c r="Q2164"/>
      <c r="R2164"/>
      <c r="S2164"/>
    </row>
    <row r="2165" spans="17:19" x14ac:dyDescent="0.25">
      <c r="Q2165"/>
      <c r="R2165"/>
      <c r="S2165"/>
    </row>
    <row r="2166" spans="17:19" x14ac:dyDescent="0.25">
      <c r="Q2166"/>
      <c r="R2166"/>
      <c r="S2166"/>
    </row>
    <row r="2167" spans="17:19" x14ac:dyDescent="0.25">
      <c r="Q2167"/>
      <c r="R2167"/>
      <c r="S2167"/>
    </row>
    <row r="2168" spans="17:19" x14ac:dyDescent="0.25">
      <c r="Q2168"/>
      <c r="R2168"/>
      <c r="S2168"/>
    </row>
    <row r="2169" spans="17:19" x14ac:dyDescent="0.25">
      <c r="Q2169"/>
      <c r="R2169"/>
      <c r="S2169"/>
    </row>
    <row r="2170" spans="17:19" x14ac:dyDescent="0.25">
      <c r="Q2170"/>
      <c r="R2170"/>
      <c r="S2170"/>
    </row>
    <row r="2171" spans="17:19" x14ac:dyDescent="0.25">
      <c r="Q2171"/>
      <c r="R2171"/>
      <c r="S2171"/>
    </row>
    <row r="2172" spans="17:19" x14ac:dyDescent="0.25">
      <c r="Q2172"/>
      <c r="R2172"/>
      <c r="S2172"/>
    </row>
    <row r="2173" spans="17:19" x14ac:dyDescent="0.25">
      <c r="Q2173"/>
      <c r="R2173"/>
      <c r="S2173"/>
    </row>
    <row r="2174" spans="17:19" x14ac:dyDescent="0.25">
      <c r="Q2174"/>
      <c r="R2174"/>
      <c r="S2174"/>
    </row>
    <row r="2175" spans="17:19" x14ac:dyDescent="0.25">
      <c r="Q2175"/>
      <c r="R2175"/>
      <c r="S2175"/>
    </row>
    <row r="2176" spans="17:19" x14ac:dyDescent="0.25">
      <c r="Q2176"/>
      <c r="R2176"/>
      <c r="S2176"/>
    </row>
    <row r="2177" spans="17:19" x14ac:dyDescent="0.25">
      <c r="Q2177"/>
      <c r="R2177"/>
      <c r="S2177"/>
    </row>
    <row r="2178" spans="17:19" x14ac:dyDescent="0.25">
      <c r="Q2178"/>
      <c r="R2178"/>
      <c r="S2178"/>
    </row>
    <row r="2179" spans="17:19" x14ac:dyDescent="0.25">
      <c r="Q2179"/>
      <c r="R2179"/>
      <c r="S2179"/>
    </row>
    <row r="2180" spans="17:19" x14ac:dyDescent="0.25">
      <c r="Q2180"/>
      <c r="R2180"/>
      <c r="S2180"/>
    </row>
    <row r="2181" spans="17:19" x14ac:dyDescent="0.25">
      <c r="Q2181"/>
      <c r="R2181"/>
      <c r="S2181"/>
    </row>
    <row r="2182" spans="17:19" x14ac:dyDescent="0.25">
      <c r="Q2182"/>
      <c r="R2182"/>
      <c r="S2182"/>
    </row>
    <row r="2183" spans="17:19" x14ac:dyDescent="0.25">
      <c r="Q2183"/>
      <c r="R2183"/>
      <c r="S2183"/>
    </row>
    <row r="2184" spans="17:19" x14ac:dyDescent="0.25">
      <c r="Q2184"/>
      <c r="R2184"/>
      <c r="S2184"/>
    </row>
    <row r="2185" spans="17:19" x14ac:dyDescent="0.25">
      <c r="Q2185"/>
      <c r="R2185"/>
      <c r="S2185"/>
    </row>
    <row r="2186" spans="17:19" x14ac:dyDescent="0.25">
      <c r="Q2186"/>
      <c r="R2186"/>
      <c r="S2186"/>
    </row>
    <row r="2187" spans="17:19" x14ac:dyDescent="0.25">
      <c r="Q2187"/>
      <c r="R2187"/>
      <c r="S2187"/>
    </row>
    <row r="2188" spans="17:19" x14ac:dyDescent="0.25">
      <c r="Q2188"/>
      <c r="R2188"/>
      <c r="S2188"/>
    </row>
    <row r="2189" spans="17:19" x14ac:dyDescent="0.25">
      <c r="Q2189"/>
      <c r="R2189"/>
      <c r="S2189"/>
    </row>
    <row r="2190" spans="17:19" x14ac:dyDescent="0.25">
      <c r="Q2190"/>
      <c r="R2190"/>
      <c r="S2190"/>
    </row>
    <row r="2191" spans="17:19" x14ac:dyDescent="0.25">
      <c r="Q2191"/>
      <c r="R2191"/>
      <c r="S2191"/>
    </row>
    <row r="2192" spans="17:19" x14ac:dyDescent="0.25">
      <c r="Q2192"/>
      <c r="R2192"/>
      <c r="S2192"/>
    </row>
    <row r="2193" spans="17:19" x14ac:dyDescent="0.25">
      <c r="Q2193"/>
      <c r="R2193"/>
      <c r="S2193"/>
    </row>
    <row r="2194" spans="17:19" x14ac:dyDescent="0.25">
      <c r="Q2194"/>
      <c r="R2194"/>
      <c r="S2194"/>
    </row>
    <row r="2195" spans="17:19" x14ac:dyDescent="0.25">
      <c r="Q2195"/>
      <c r="R2195"/>
      <c r="S2195"/>
    </row>
    <row r="2196" spans="17:19" x14ac:dyDescent="0.25">
      <c r="Q2196"/>
      <c r="R2196"/>
      <c r="S2196"/>
    </row>
    <row r="2197" spans="17:19" x14ac:dyDescent="0.25">
      <c r="Q2197"/>
      <c r="R2197"/>
      <c r="S2197"/>
    </row>
    <row r="2198" spans="17:19" x14ac:dyDescent="0.25">
      <c r="Q2198"/>
      <c r="R2198"/>
      <c r="S2198"/>
    </row>
    <row r="2199" spans="17:19" x14ac:dyDescent="0.25">
      <c r="Q2199"/>
      <c r="R2199"/>
      <c r="S2199"/>
    </row>
    <row r="2200" spans="17:19" x14ac:dyDescent="0.25">
      <c r="Q2200"/>
      <c r="R2200"/>
      <c r="S2200"/>
    </row>
    <row r="2201" spans="17:19" x14ac:dyDescent="0.25">
      <c r="Q2201"/>
      <c r="R2201"/>
      <c r="S2201"/>
    </row>
    <row r="2202" spans="17:19" x14ac:dyDescent="0.25">
      <c r="Q2202"/>
      <c r="R2202"/>
      <c r="S2202"/>
    </row>
    <row r="2203" spans="17:19" x14ac:dyDescent="0.25">
      <c r="Q2203"/>
      <c r="R2203"/>
      <c r="S2203"/>
    </row>
    <row r="2204" spans="17:19" x14ac:dyDescent="0.25">
      <c r="Q2204"/>
      <c r="R2204"/>
      <c r="S2204"/>
    </row>
    <row r="2205" spans="17:19" x14ac:dyDescent="0.25">
      <c r="Q2205"/>
      <c r="R2205"/>
      <c r="S2205"/>
    </row>
    <row r="2206" spans="17:19" x14ac:dyDescent="0.25">
      <c r="Q2206"/>
      <c r="R2206"/>
      <c r="S2206"/>
    </row>
    <row r="2207" spans="17:19" x14ac:dyDescent="0.25">
      <c r="Q2207"/>
      <c r="R2207"/>
      <c r="S2207"/>
    </row>
    <row r="2208" spans="17:19" x14ac:dyDescent="0.25">
      <c r="Q2208"/>
      <c r="R2208"/>
      <c r="S2208"/>
    </row>
    <row r="2209" spans="17:19" x14ac:dyDescent="0.25">
      <c r="Q2209"/>
      <c r="R2209"/>
      <c r="S2209"/>
    </row>
    <row r="2210" spans="17:19" x14ac:dyDescent="0.25">
      <c r="Q2210"/>
      <c r="R2210"/>
      <c r="S2210"/>
    </row>
    <row r="2211" spans="17:19" x14ac:dyDescent="0.25">
      <c r="Q2211"/>
      <c r="R2211"/>
      <c r="S2211"/>
    </row>
    <row r="2212" spans="17:19" x14ac:dyDescent="0.25">
      <c r="Q2212"/>
      <c r="R2212"/>
      <c r="S2212"/>
    </row>
    <row r="2213" spans="17:19" x14ac:dyDescent="0.25">
      <c r="Q2213"/>
      <c r="R2213"/>
      <c r="S2213"/>
    </row>
    <row r="2214" spans="17:19" x14ac:dyDescent="0.25">
      <c r="Q2214"/>
      <c r="R2214"/>
      <c r="S2214"/>
    </row>
    <row r="2215" spans="17:19" x14ac:dyDescent="0.25">
      <c r="Q2215"/>
      <c r="R2215"/>
      <c r="S2215"/>
    </row>
    <row r="2216" spans="17:19" x14ac:dyDescent="0.25">
      <c r="Q2216"/>
      <c r="R2216"/>
      <c r="S2216"/>
    </row>
    <row r="2217" spans="17:19" x14ac:dyDescent="0.25">
      <c r="Q2217"/>
      <c r="R2217"/>
      <c r="S2217"/>
    </row>
    <row r="2218" spans="17:19" x14ac:dyDescent="0.25">
      <c r="Q2218"/>
      <c r="R2218"/>
      <c r="S2218"/>
    </row>
    <row r="2219" spans="17:19" x14ac:dyDescent="0.25">
      <c r="Q2219"/>
      <c r="R2219"/>
      <c r="S2219"/>
    </row>
    <row r="2220" spans="17:19" x14ac:dyDescent="0.25">
      <c r="Q2220"/>
      <c r="R2220"/>
      <c r="S2220"/>
    </row>
    <row r="2221" spans="17:19" x14ac:dyDescent="0.25">
      <c r="Q2221"/>
      <c r="R2221"/>
      <c r="S2221"/>
    </row>
    <row r="2222" spans="17:19" x14ac:dyDescent="0.25">
      <c r="Q2222"/>
      <c r="R2222"/>
      <c r="S2222"/>
    </row>
    <row r="2223" spans="17:19" x14ac:dyDescent="0.25">
      <c r="Q2223"/>
      <c r="R2223"/>
      <c r="S2223"/>
    </row>
    <row r="2224" spans="17:19" x14ac:dyDescent="0.25">
      <c r="Q2224"/>
      <c r="R2224"/>
      <c r="S2224"/>
    </row>
    <row r="2225" spans="17:19" x14ac:dyDescent="0.25">
      <c r="Q2225"/>
      <c r="R2225"/>
      <c r="S2225"/>
    </row>
    <row r="2226" spans="17:19" x14ac:dyDescent="0.25">
      <c r="Q2226"/>
      <c r="R2226"/>
      <c r="S2226"/>
    </row>
    <row r="2227" spans="17:19" x14ac:dyDescent="0.25">
      <c r="Q2227"/>
      <c r="R2227"/>
      <c r="S2227"/>
    </row>
    <row r="2228" spans="17:19" x14ac:dyDescent="0.25">
      <c r="Q2228"/>
      <c r="R2228"/>
      <c r="S2228"/>
    </row>
    <row r="2229" spans="17:19" x14ac:dyDescent="0.25">
      <c r="Q2229"/>
      <c r="R2229"/>
      <c r="S2229"/>
    </row>
    <row r="2230" spans="17:19" x14ac:dyDescent="0.25">
      <c r="Q2230"/>
      <c r="R2230"/>
      <c r="S2230"/>
    </row>
    <row r="2231" spans="17:19" x14ac:dyDescent="0.25">
      <c r="Q2231"/>
      <c r="R2231"/>
      <c r="S2231"/>
    </row>
    <row r="2232" spans="17:19" x14ac:dyDescent="0.25">
      <c r="Q2232"/>
      <c r="R2232"/>
      <c r="S2232"/>
    </row>
    <row r="2233" spans="17:19" x14ac:dyDescent="0.25">
      <c r="Q2233"/>
      <c r="R2233"/>
      <c r="S2233"/>
    </row>
    <row r="2234" spans="17:19" x14ac:dyDescent="0.25">
      <c r="Q2234"/>
      <c r="R2234"/>
      <c r="S2234"/>
    </row>
    <row r="2235" spans="17:19" x14ac:dyDescent="0.25">
      <c r="Q2235"/>
      <c r="R2235"/>
      <c r="S2235"/>
    </row>
    <row r="2236" spans="17:19" x14ac:dyDescent="0.25">
      <c r="Q2236"/>
      <c r="R2236"/>
      <c r="S2236"/>
    </row>
    <row r="2237" spans="17:19" x14ac:dyDescent="0.25">
      <c r="Q2237"/>
      <c r="R2237"/>
      <c r="S2237"/>
    </row>
    <row r="2238" spans="17:19" x14ac:dyDescent="0.25">
      <c r="Q2238"/>
      <c r="R2238"/>
      <c r="S2238"/>
    </row>
    <row r="2239" spans="17:19" x14ac:dyDescent="0.25">
      <c r="Q2239"/>
      <c r="R2239"/>
      <c r="S2239"/>
    </row>
    <row r="2240" spans="17:19" x14ac:dyDescent="0.25">
      <c r="Q2240"/>
      <c r="R2240"/>
      <c r="S2240"/>
    </row>
    <row r="2241" spans="17:19" x14ac:dyDescent="0.25">
      <c r="Q2241"/>
      <c r="R2241"/>
      <c r="S2241"/>
    </row>
    <row r="2242" spans="17:19" x14ac:dyDescent="0.25">
      <c r="Q2242"/>
      <c r="R2242"/>
      <c r="S2242"/>
    </row>
    <row r="2243" spans="17:19" x14ac:dyDescent="0.25">
      <c r="Q2243"/>
      <c r="R2243"/>
      <c r="S2243"/>
    </row>
    <row r="2244" spans="17:19" x14ac:dyDescent="0.25">
      <c r="Q2244"/>
      <c r="R2244"/>
      <c r="S2244"/>
    </row>
    <row r="2245" spans="17:19" x14ac:dyDescent="0.25">
      <c r="Q2245"/>
      <c r="R2245"/>
      <c r="S2245"/>
    </row>
    <row r="2246" spans="17:19" x14ac:dyDescent="0.25">
      <c r="Q2246"/>
      <c r="R2246"/>
      <c r="S2246"/>
    </row>
    <row r="2247" spans="17:19" x14ac:dyDescent="0.25">
      <c r="Q2247"/>
      <c r="R2247"/>
      <c r="S2247"/>
    </row>
    <row r="2248" spans="17:19" x14ac:dyDescent="0.25">
      <c r="Q2248"/>
      <c r="R2248"/>
      <c r="S2248"/>
    </row>
    <row r="2249" spans="17:19" x14ac:dyDescent="0.25">
      <c r="Q2249"/>
      <c r="R2249"/>
      <c r="S2249"/>
    </row>
    <row r="2250" spans="17:19" x14ac:dyDescent="0.25">
      <c r="Q2250"/>
      <c r="R2250"/>
      <c r="S2250"/>
    </row>
    <row r="2251" spans="17:19" x14ac:dyDescent="0.25">
      <c r="Q2251"/>
      <c r="R2251"/>
      <c r="S2251"/>
    </row>
    <row r="2252" spans="17:19" x14ac:dyDescent="0.25">
      <c r="Q2252"/>
      <c r="R2252"/>
      <c r="S2252"/>
    </row>
    <row r="2253" spans="17:19" x14ac:dyDescent="0.25">
      <c r="Q2253"/>
      <c r="R2253"/>
      <c r="S2253"/>
    </row>
    <row r="2254" spans="17:19" x14ac:dyDescent="0.25">
      <c r="Q2254"/>
      <c r="R2254"/>
      <c r="S2254"/>
    </row>
    <row r="2255" spans="17:19" x14ac:dyDescent="0.25">
      <c r="Q2255"/>
      <c r="R2255"/>
      <c r="S2255"/>
    </row>
    <row r="2256" spans="17:19" x14ac:dyDescent="0.25">
      <c r="Q2256"/>
      <c r="R2256"/>
      <c r="S2256"/>
    </row>
    <row r="2257" spans="17:19" x14ac:dyDescent="0.25">
      <c r="Q2257"/>
      <c r="R2257"/>
      <c r="S2257"/>
    </row>
    <row r="2258" spans="17:19" x14ac:dyDescent="0.25">
      <c r="Q2258"/>
      <c r="R2258"/>
      <c r="S2258"/>
    </row>
    <row r="2259" spans="17:19" x14ac:dyDescent="0.25">
      <c r="Q2259"/>
      <c r="R2259"/>
      <c r="S2259"/>
    </row>
    <row r="2260" spans="17:19" x14ac:dyDescent="0.25">
      <c r="Q2260"/>
      <c r="R2260"/>
      <c r="S2260"/>
    </row>
    <row r="2261" spans="17:19" x14ac:dyDescent="0.25">
      <c r="Q2261"/>
      <c r="R2261"/>
      <c r="S2261"/>
    </row>
    <row r="2262" spans="17:19" x14ac:dyDescent="0.25">
      <c r="Q2262"/>
      <c r="R2262"/>
      <c r="S2262"/>
    </row>
    <row r="2263" spans="17:19" x14ac:dyDescent="0.25">
      <c r="Q2263"/>
      <c r="R2263"/>
      <c r="S2263"/>
    </row>
    <row r="2264" spans="17:19" x14ac:dyDescent="0.25">
      <c r="Q2264"/>
      <c r="R2264"/>
      <c r="S2264"/>
    </row>
    <row r="2265" spans="17:19" x14ac:dyDescent="0.25">
      <c r="Q2265"/>
      <c r="R2265"/>
      <c r="S2265"/>
    </row>
    <row r="2266" spans="17:19" x14ac:dyDescent="0.25">
      <c r="Q2266"/>
      <c r="R2266"/>
      <c r="S2266"/>
    </row>
    <row r="2267" spans="17:19" x14ac:dyDescent="0.25">
      <c r="Q2267"/>
      <c r="R2267"/>
      <c r="S2267"/>
    </row>
    <row r="2268" spans="17:19" x14ac:dyDescent="0.25">
      <c r="Q2268"/>
      <c r="R2268"/>
      <c r="S2268"/>
    </row>
    <row r="2269" spans="17:19" x14ac:dyDescent="0.25">
      <c r="Q2269"/>
      <c r="R2269"/>
      <c r="S2269"/>
    </row>
    <row r="2270" spans="17:19" x14ac:dyDescent="0.25">
      <c r="Q2270"/>
      <c r="R2270"/>
      <c r="S2270"/>
    </row>
    <row r="2271" spans="17:19" x14ac:dyDescent="0.25">
      <c r="Q2271"/>
      <c r="R2271"/>
      <c r="S2271"/>
    </row>
    <row r="2272" spans="17:19" x14ac:dyDescent="0.25">
      <c r="Q2272"/>
      <c r="R2272"/>
      <c r="S2272"/>
    </row>
    <row r="2273" spans="17:19" x14ac:dyDescent="0.25">
      <c r="Q2273"/>
      <c r="R2273"/>
      <c r="S2273"/>
    </row>
    <row r="2274" spans="17:19" x14ac:dyDescent="0.25">
      <c r="Q2274"/>
      <c r="R2274"/>
      <c r="S2274"/>
    </row>
    <row r="2275" spans="17:19" x14ac:dyDescent="0.25">
      <c r="Q2275"/>
      <c r="R2275"/>
      <c r="S2275"/>
    </row>
    <row r="2276" spans="17:19" x14ac:dyDescent="0.25">
      <c r="Q2276"/>
      <c r="R2276"/>
      <c r="S2276"/>
    </row>
    <row r="2277" spans="17:19" x14ac:dyDescent="0.25">
      <c r="Q2277"/>
      <c r="R2277"/>
      <c r="S2277"/>
    </row>
    <row r="2278" spans="17:19" x14ac:dyDescent="0.25">
      <c r="Q2278"/>
      <c r="R2278"/>
      <c r="S2278"/>
    </row>
    <row r="2279" spans="17:19" x14ac:dyDescent="0.25">
      <c r="Q2279"/>
      <c r="R2279"/>
      <c r="S2279"/>
    </row>
    <row r="2280" spans="17:19" x14ac:dyDescent="0.25">
      <c r="Q2280"/>
      <c r="R2280"/>
      <c r="S2280"/>
    </row>
    <row r="2281" spans="17:19" x14ac:dyDescent="0.25">
      <c r="Q2281"/>
      <c r="R2281"/>
      <c r="S2281"/>
    </row>
    <row r="2282" spans="17:19" x14ac:dyDescent="0.25">
      <c r="Q2282"/>
      <c r="R2282"/>
      <c r="S2282"/>
    </row>
    <row r="2283" spans="17:19" x14ac:dyDescent="0.25">
      <c r="Q2283"/>
      <c r="R2283"/>
      <c r="S2283"/>
    </row>
    <row r="2284" spans="17:19" x14ac:dyDescent="0.25">
      <c r="Q2284"/>
      <c r="R2284"/>
      <c r="S2284"/>
    </row>
    <row r="2285" spans="17:19" x14ac:dyDescent="0.25">
      <c r="Q2285"/>
      <c r="R2285"/>
      <c r="S2285"/>
    </row>
    <row r="2286" spans="17:19" x14ac:dyDescent="0.25">
      <c r="Q2286"/>
      <c r="R2286"/>
      <c r="S2286"/>
    </row>
    <row r="2287" spans="17:19" x14ac:dyDescent="0.25">
      <c r="Q2287"/>
      <c r="R2287"/>
      <c r="S2287"/>
    </row>
    <row r="2288" spans="17:19" x14ac:dyDescent="0.25">
      <c r="Q2288"/>
      <c r="R2288"/>
      <c r="S2288"/>
    </row>
    <row r="2289" spans="17:19" x14ac:dyDescent="0.25">
      <c r="Q2289"/>
      <c r="R2289"/>
      <c r="S2289"/>
    </row>
    <row r="2290" spans="17:19" x14ac:dyDescent="0.25">
      <c r="Q2290"/>
      <c r="R2290"/>
      <c r="S2290"/>
    </row>
    <row r="2291" spans="17:19" x14ac:dyDescent="0.25">
      <c r="Q2291"/>
      <c r="R2291"/>
      <c r="S2291"/>
    </row>
    <row r="2292" spans="17:19" x14ac:dyDescent="0.25">
      <c r="Q2292"/>
      <c r="R2292"/>
      <c r="S2292"/>
    </row>
    <row r="2293" spans="17:19" x14ac:dyDescent="0.25">
      <c r="Q2293"/>
      <c r="R2293"/>
      <c r="S2293"/>
    </row>
    <row r="2294" spans="17:19" x14ac:dyDescent="0.25">
      <c r="Q2294"/>
      <c r="R2294"/>
      <c r="S2294"/>
    </row>
    <row r="2295" spans="17:19" x14ac:dyDescent="0.25">
      <c r="Q2295"/>
      <c r="R2295"/>
      <c r="S2295"/>
    </row>
    <row r="2296" spans="17:19" x14ac:dyDescent="0.25">
      <c r="Q2296"/>
      <c r="R2296"/>
      <c r="S2296"/>
    </row>
    <row r="2297" spans="17:19" x14ac:dyDescent="0.25">
      <c r="Q2297"/>
      <c r="R2297"/>
      <c r="S2297"/>
    </row>
    <row r="2298" spans="17:19" x14ac:dyDescent="0.25">
      <c r="Q2298"/>
      <c r="R2298"/>
      <c r="S2298"/>
    </row>
    <row r="2299" spans="17:19" x14ac:dyDescent="0.25">
      <c r="Q2299"/>
      <c r="R2299"/>
      <c r="S2299"/>
    </row>
    <row r="2300" spans="17:19" x14ac:dyDescent="0.25">
      <c r="Q2300"/>
      <c r="R2300"/>
      <c r="S2300"/>
    </row>
    <row r="2301" spans="17:19" x14ac:dyDescent="0.25">
      <c r="Q2301"/>
      <c r="R2301"/>
      <c r="S2301"/>
    </row>
    <row r="2302" spans="17:19" x14ac:dyDescent="0.25">
      <c r="Q2302"/>
      <c r="R2302"/>
      <c r="S2302"/>
    </row>
    <row r="2303" spans="17:19" x14ac:dyDescent="0.25">
      <c r="Q2303"/>
      <c r="R2303"/>
      <c r="S2303"/>
    </row>
    <row r="2304" spans="17:19" x14ac:dyDescent="0.25">
      <c r="Q2304"/>
      <c r="R2304"/>
      <c r="S2304"/>
    </row>
    <row r="2305" spans="17:19" x14ac:dyDescent="0.25">
      <c r="Q2305"/>
      <c r="R2305"/>
      <c r="S2305"/>
    </row>
    <row r="2306" spans="17:19" x14ac:dyDescent="0.25">
      <c r="Q2306"/>
      <c r="R2306"/>
      <c r="S2306"/>
    </row>
    <row r="2307" spans="17:19" x14ac:dyDescent="0.25">
      <c r="Q2307"/>
      <c r="R2307"/>
      <c r="S2307"/>
    </row>
    <row r="2308" spans="17:19" x14ac:dyDescent="0.25">
      <c r="Q2308"/>
      <c r="R2308"/>
      <c r="S2308"/>
    </row>
    <row r="2309" spans="17:19" x14ac:dyDescent="0.25">
      <c r="Q2309"/>
      <c r="R2309"/>
      <c r="S2309"/>
    </row>
    <row r="2310" spans="17:19" x14ac:dyDescent="0.25">
      <c r="Q2310"/>
      <c r="R2310"/>
      <c r="S2310"/>
    </row>
    <row r="2311" spans="17:19" x14ac:dyDescent="0.25">
      <c r="Q2311"/>
      <c r="R2311"/>
      <c r="S2311"/>
    </row>
    <row r="2312" spans="17:19" x14ac:dyDescent="0.25">
      <c r="Q2312"/>
      <c r="R2312"/>
      <c r="S2312"/>
    </row>
    <row r="2313" spans="17:19" x14ac:dyDescent="0.25">
      <c r="Q2313"/>
      <c r="R2313"/>
      <c r="S2313"/>
    </row>
    <row r="2314" spans="17:19" x14ac:dyDescent="0.25">
      <c r="Q2314"/>
      <c r="R2314"/>
      <c r="S2314"/>
    </row>
    <row r="2315" spans="17:19" x14ac:dyDescent="0.25">
      <c r="Q2315"/>
      <c r="R2315"/>
      <c r="S2315"/>
    </row>
    <row r="2316" spans="17:19" x14ac:dyDescent="0.25">
      <c r="Q2316"/>
      <c r="R2316"/>
      <c r="S2316"/>
    </row>
    <row r="2317" spans="17:19" x14ac:dyDescent="0.25">
      <c r="Q2317"/>
      <c r="R2317"/>
      <c r="S2317"/>
    </row>
    <row r="2318" spans="17:19" x14ac:dyDescent="0.25">
      <c r="Q2318"/>
      <c r="R2318"/>
      <c r="S2318"/>
    </row>
    <row r="2319" spans="17:19" x14ac:dyDescent="0.25">
      <c r="Q2319"/>
      <c r="R2319"/>
      <c r="S2319"/>
    </row>
    <row r="2320" spans="17:19" x14ac:dyDescent="0.25">
      <c r="Q2320"/>
      <c r="R2320"/>
      <c r="S2320"/>
    </row>
    <row r="2321" spans="17:19" x14ac:dyDescent="0.25">
      <c r="Q2321"/>
      <c r="R2321"/>
      <c r="S2321"/>
    </row>
    <row r="2322" spans="17:19" x14ac:dyDescent="0.25">
      <c r="Q2322"/>
      <c r="R2322"/>
      <c r="S2322"/>
    </row>
    <row r="2323" spans="17:19" x14ac:dyDescent="0.25">
      <c r="Q2323"/>
      <c r="R2323"/>
      <c r="S2323"/>
    </row>
    <row r="2324" spans="17:19" x14ac:dyDescent="0.25">
      <c r="Q2324"/>
      <c r="R2324"/>
      <c r="S2324"/>
    </row>
    <row r="2325" spans="17:19" x14ac:dyDescent="0.25">
      <c r="Q2325"/>
      <c r="R2325"/>
      <c r="S2325"/>
    </row>
    <row r="2326" spans="17:19" x14ac:dyDescent="0.25">
      <c r="Q2326"/>
      <c r="R2326"/>
      <c r="S2326"/>
    </row>
    <row r="2327" spans="17:19" x14ac:dyDescent="0.25">
      <c r="Q2327"/>
      <c r="R2327"/>
      <c r="S2327"/>
    </row>
    <row r="2328" spans="17:19" x14ac:dyDescent="0.25">
      <c r="Q2328"/>
      <c r="R2328"/>
      <c r="S2328"/>
    </row>
    <row r="2329" spans="17:19" x14ac:dyDescent="0.25">
      <c r="Q2329"/>
      <c r="R2329"/>
      <c r="S2329"/>
    </row>
    <row r="2330" spans="17:19" x14ac:dyDescent="0.25">
      <c r="Q2330"/>
      <c r="R2330"/>
      <c r="S2330"/>
    </row>
    <row r="2331" spans="17:19" x14ac:dyDescent="0.25">
      <c r="Q2331"/>
      <c r="R2331"/>
      <c r="S2331"/>
    </row>
    <row r="2332" spans="17:19" x14ac:dyDescent="0.25">
      <c r="Q2332"/>
      <c r="R2332"/>
      <c r="S2332"/>
    </row>
    <row r="2333" spans="17:19" x14ac:dyDescent="0.25">
      <c r="Q2333"/>
      <c r="R2333"/>
      <c r="S2333"/>
    </row>
    <row r="2334" spans="17:19" x14ac:dyDescent="0.25">
      <c r="Q2334"/>
      <c r="R2334"/>
      <c r="S2334"/>
    </row>
    <row r="2335" spans="17:19" x14ac:dyDescent="0.25">
      <c r="Q2335"/>
      <c r="R2335"/>
      <c r="S2335"/>
    </row>
    <row r="2336" spans="17:19" x14ac:dyDescent="0.25">
      <c r="Q2336"/>
      <c r="R2336"/>
      <c r="S2336"/>
    </row>
    <row r="2337" spans="17:19" x14ac:dyDescent="0.25">
      <c r="Q2337"/>
      <c r="R2337"/>
      <c r="S2337"/>
    </row>
    <row r="2338" spans="17:19" x14ac:dyDescent="0.25">
      <c r="Q2338"/>
      <c r="R2338"/>
      <c r="S2338"/>
    </row>
    <row r="2339" spans="17:19" x14ac:dyDescent="0.25">
      <c r="Q2339"/>
      <c r="R2339"/>
      <c r="S2339"/>
    </row>
    <row r="2340" spans="17:19" x14ac:dyDescent="0.25">
      <c r="Q2340"/>
      <c r="R2340"/>
      <c r="S2340"/>
    </row>
    <row r="2341" spans="17:19" x14ac:dyDescent="0.25">
      <c r="Q2341"/>
      <c r="R2341"/>
      <c r="S2341"/>
    </row>
    <row r="2342" spans="17:19" x14ac:dyDescent="0.25">
      <c r="Q2342"/>
      <c r="R2342"/>
      <c r="S2342"/>
    </row>
    <row r="2343" spans="17:19" x14ac:dyDescent="0.25">
      <c r="Q2343"/>
      <c r="R2343"/>
      <c r="S2343"/>
    </row>
    <row r="2344" spans="17:19" x14ac:dyDescent="0.25">
      <c r="Q2344"/>
      <c r="R2344"/>
      <c r="S2344"/>
    </row>
    <row r="2345" spans="17:19" x14ac:dyDescent="0.25">
      <c r="Q2345"/>
      <c r="R2345"/>
      <c r="S2345"/>
    </row>
    <row r="2346" spans="17:19" x14ac:dyDescent="0.25">
      <c r="Q2346"/>
      <c r="R2346"/>
      <c r="S2346"/>
    </row>
    <row r="2347" spans="17:19" x14ac:dyDescent="0.25">
      <c r="Q2347"/>
      <c r="R2347"/>
      <c r="S2347"/>
    </row>
    <row r="2348" spans="17:19" x14ac:dyDescent="0.25">
      <c r="Q2348"/>
      <c r="R2348"/>
      <c r="S2348"/>
    </row>
    <row r="2349" spans="17:19" x14ac:dyDescent="0.25">
      <c r="Q2349"/>
      <c r="R2349"/>
      <c r="S2349"/>
    </row>
    <row r="2350" spans="17:19" x14ac:dyDescent="0.25">
      <c r="Q2350"/>
      <c r="R2350"/>
      <c r="S2350"/>
    </row>
    <row r="2351" spans="17:19" x14ac:dyDescent="0.25">
      <c r="Q2351"/>
      <c r="R2351"/>
      <c r="S2351"/>
    </row>
    <row r="2352" spans="17:19" x14ac:dyDescent="0.25">
      <c r="Q2352"/>
      <c r="R2352"/>
      <c r="S2352"/>
    </row>
    <row r="2353" spans="17:19" x14ac:dyDescent="0.25">
      <c r="Q2353"/>
      <c r="R2353"/>
      <c r="S2353"/>
    </row>
    <row r="2354" spans="17:19" x14ac:dyDescent="0.25">
      <c r="Q2354"/>
      <c r="R2354"/>
      <c r="S2354"/>
    </row>
    <row r="2355" spans="17:19" x14ac:dyDescent="0.25">
      <c r="Q2355"/>
      <c r="R2355"/>
      <c r="S2355"/>
    </row>
    <row r="2356" spans="17:19" x14ac:dyDescent="0.25">
      <c r="Q2356"/>
      <c r="R2356"/>
      <c r="S2356"/>
    </row>
    <row r="2357" spans="17:19" x14ac:dyDescent="0.25">
      <c r="Q2357"/>
      <c r="R2357"/>
      <c r="S2357"/>
    </row>
    <row r="2358" spans="17:19" x14ac:dyDescent="0.25">
      <c r="Q2358"/>
      <c r="R2358"/>
      <c r="S2358"/>
    </row>
    <row r="2359" spans="17:19" x14ac:dyDescent="0.25">
      <c r="Q2359"/>
      <c r="R2359"/>
      <c r="S2359"/>
    </row>
    <row r="2360" spans="17:19" x14ac:dyDescent="0.25">
      <c r="Q2360"/>
      <c r="R2360"/>
      <c r="S2360"/>
    </row>
    <row r="2361" spans="17:19" x14ac:dyDescent="0.25">
      <c r="Q2361"/>
      <c r="R2361"/>
      <c r="S2361"/>
    </row>
    <row r="2362" spans="17:19" x14ac:dyDescent="0.25">
      <c r="Q2362"/>
      <c r="R2362"/>
      <c r="S2362"/>
    </row>
    <row r="2363" spans="17:19" x14ac:dyDescent="0.25">
      <c r="Q2363"/>
      <c r="R2363"/>
      <c r="S2363"/>
    </row>
    <row r="2364" spans="17:19" x14ac:dyDescent="0.25">
      <c r="Q2364"/>
      <c r="R2364"/>
      <c r="S2364"/>
    </row>
    <row r="2365" spans="17:19" x14ac:dyDescent="0.25">
      <c r="Q2365"/>
      <c r="R2365"/>
      <c r="S2365"/>
    </row>
    <row r="2366" spans="17:19" x14ac:dyDescent="0.25">
      <c r="Q2366"/>
      <c r="R2366"/>
      <c r="S2366"/>
    </row>
    <row r="2367" spans="17:19" x14ac:dyDescent="0.25">
      <c r="Q2367"/>
      <c r="R2367"/>
      <c r="S2367"/>
    </row>
    <row r="2368" spans="17:19" x14ac:dyDescent="0.25">
      <c r="Q2368"/>
      <c r="R2368"/>
      <c r="S2368"/>
    </row>
    <row r="2369" spans="17:19" x14ac:dyDescent="0.25">
      <c r="Q2369"/>
      <c r="R2369"/>
      <c r="S2369"/>
    </row>
    <row r="2370" spans="17:19" x14ac:dyDescent="0.25">
      <c r="Q2370"/>
      <c r="R2370"/>
      <c r="S2370"/>
    </row>
    <row r="2371" spans="17:19" x14ac:dyDescent="0.25">
      <c r="Q2371"/>
      <c r="R2371"/>
      <c r="S2371"/>
    </row>
    <row r="2372" spans="17:19" x14ac:dyDescent="0.25">
      <c r="Q2372"/>
      <c r="R2372"/>
      <c r="S2372"/>
    </row>
    <row r="2373" spans="17:19" x14ac:dyDescent="0.25">
      <c r="Q2373"/>
      <c r="R2373"/>
      <c r="S2373"/>
    </row>
    <row r="2374" spans="17:19" x14ac:dyDescent="0.25">
      <c r="Q2374"/>
      <c r="R2374"/>
      <c r="S2374"/>
    </row>
    <row r="2375" spans="17:19" x14ac:dyDescent="0.25">
      <c r="Q2375"/>
      <c r="R2375"/>
      <c r="S2375"/>
    </row>
    <row r="2376" spans="17:19" x14ac:dyDescent="0.25">
      <c r="Q2376"/>
      <c r="R2376"/>
      <c r="S2376"/>
    </row>
    <row r="2377" spans="17:19" x14ac:dyDescent="0.25">
      <c r="Q2377"/>
      <c r="R2377"/>
      <c r="S2377"/>
    </row>
    <row r="2378" spans="17:19" x14ac:dyDescent="0.25">
      <c r="Q2378"/>
      <c r="R2378"/>
      <c r="S2378"/>
    </row>
    <row r="2379" spans="17:19" x14ac:dyDescent="0.25">
      <c r="Q2379"/>
      <c r="R2379"/>
      <c r="S2379"/>
    </row>
    <row r="2380" spans="17:19" x14ac:dyDescent="0.25">
      <c r="Q2380"/>
      <c r="R2380"/>
      <c r="S2380"/>
    </row>
    <row r="2381" spans="17:19" x14ac:dyDescent="0.25">
      <c r="Q2381"/>
      <c r="R2381"/>
      <c r="S2381"/>
    </row>
    <row r="2382" spans="17:19" x14ac:dyDescent="0.25">
      <c r="Q2382"/>
      <c r="R2382"/>
      <c r="S2382"/>
    </row>
    <row r="2383" spans="17:19" x14ac:dyDescent="0.25">
      <c r="Q2383"/>
      <c r="R2383"/>
      <c r="S2383"/>
    </row>
    <row r="2384" spans="17:19" x14ac:dyDescent="0.25">
      <c r="Q2384"/>
      <c r="R2384"/>
      <c r="S2384"/>
    </row>
    <row r="2385" spans="17:19" x14ac:dyDescent="0.25">
      <c r="Q2385"/>
      <c r="R2385"/>
      <c r="S2385"/>
    </row>
    <row r="2386" spans="17:19" x14ac:dyDescent="0.25">
      <c r="Q2386"/>
      <c r="R2386"/>
      <c r="S2386"/>
    </row>
    <row r="2387" spans="17:19" x14ac:dyDescent="0.25">
      <c r="Q2387"/>
      <c r="R2387"/>
      <c r="S2387"/>
    </row>
    <row r="2388" spans="17:19" x14ac:dyDescent="0.25">
      <c r="Q2388"/>
      <c r="R2388"/>
      <c r="S2388"/>
    </row>
    <row r="2389" spans="17:19" x14ac:dyDescent="0.25">
      <c r="Q2389"/>
      <c r="R2389"/>
      <c r="S2389"/>
    </row>
    <row r="2390" spans="17:19" x14ac:dyDescent="0.25">
      <c r="Q2390"/>
      <c r="R2390"/>
      <c r="S2390"/>
    </row>
    <row r="2391" spans="17:19" x14ac:dyDescent="0.25">
      <c r="Q2391"/>
      <c r="R2391"/>
      <c r="S2391"/>
    </row>
    <row r="2392" spans="17:19" x14ac:dyDescent="0.25">
      <c r="Q2392"/>
      <c r="R2392"/>
      <c r="S2392"/>
    </row>
    <row r="2393" spans="17:19" x14ac:dyDescent="0.25">
      <c r="Q2393"/>
      <c r="R2393"/>
      <c r="S2393"/>
    </row>
    <row r="2394" spans="17:19" x14ac:dyDescent="0.25">
      <c r="Q2394"/>
      <c r="R2394"/>
      <c r="S2394"/>
    </row>
    <row r="2395" spans="17:19" x14ac:dyDescent="0.25">
      <c r="Q2395"/>
      <c r="R2395"/>
      <c r="S2395"/>
    </row>
    <row r="2396" spans="17:19" x14ac:dyDescent="0.25">
      <c r="Q2396"/>
      <c r="R2396"/>
      <c r="S2396"/>
    </row>
    <row r="2397" spans="17:19" x14ac:dyDescent="0.25">
      <c r="Q2397"/>
      <c r="R2397"/>
      <c r="S2397"/>
    </row>
    <row r="2398" spans="17:19" x14ac:dyDescent="0.25">
      <c r="Q2398"/>
      <c r="R2398"/>
      <c r="S2398"/>
    </row>
    <row r="2399" spans="17:19" x14ac:dyDescent="0.25">
      <c r="Q2399"/>
      <c r="R2399"/>
      <c r="S2399"/>
    </row>
    <row r="2400" spans="17:19" x14ac:dyDescent="0.25">
      <c r="Q2400"/>
      <c r="R2400"/>
      <c r="S2400"/>
    </row>
    <row r="2401" spans="17:19" x14ac:dyDescent="0.25">
      <c r="Q2401"/>
      <c r="R2401"/>
      <c r="S2401"/>
    </row>
    <row r="2402" spans="17:19" x14ac:dyDescent="0.25">
      <c r="Q2402"/>
      <c r="R2402"/>
      <c r="S2402"/>
    </row>
    <row r="2403" spans="17:19" x14ac:dyDescent="0.25">
      <c r="Q2403"/>
      <c r="R2403"/>
      <c r="S2403"/>
    </row>
    <row r="2404" spans="17:19" x14ac:dyDescent="0.25">
      <c r="Q2404"/>
      <c r="R2404"/>
      <c r="S2404"/>
    </row>
    <row r="2405" spans="17:19" x14ac:dyDescent="0.25">
      <c r="Q2405"/>
      <c r="R2405"/>
      <c r="S2405"/>
    </row>
    <row r="2406" spans="17:19" x14ac:dyDescent="0.25">
      <c r="Q2406"/>
      <c r="R2406"/>
      <c r="S2406"/>
    </row>
    <row r="2407" spans="17:19" x14ac:dyDescent="0.25">
      <c r="Q2407"/>
      <c r="R2407"/>
      <c r="S2407"/>
    </row>
    <row r="2408" spans="17:19" x14ac:dyDescent="0.25">
      <c r="Q2408"/>
      <c r="R2408"/>
      <c r="S2408"/>
    </row>
    <row r="2409" spans="17:19" x14ac:dyDescent="0.25">
      <c r="Q2409"/>
      <c r="R2409"/>
      <c r="S2409"/>
    </row>
    <row r="2410" spans="17:19" x14ac:dyDescent="0.25">
      <c r="Q2410"/>
      <c r="R2410"/>
      <c r="S2410"/>
    </row>
    <row r="2411" spans="17:19" x14ac:dyDescent="0.25">
      <c r="Q2411"/>
      <c r="R2411"/>
      <c r="S2411"/>
    </row>
    <row r="2412" spans="17:19" x14ac:dyDescent="0.25">
      <c r="Q2412"/>
      <c r="R2412"/>
      <c r="S2412"/>
    </row>
    <row r="2413" spans="17:19" x14ac:dyDescent="0.25">
      <c r="Q2413"/>
      <c r="R2413"/>
      <c r="S2413"/>
    </row>
    <row r="2414" spans="17:19" x14ac:dyDescent="0.25">
      <c r="Q2414"/>
      <c r="R2414"/>
      <c r="S2414"/>
    </row>
    <row r="2415" spans="17:19" x14ac:dyDescent="0.25">
      <c r="Q2415"/>
      <c r="R2415"/>
      <c r="S2415"/>
    </row>
    <row r="2416" spans="17:19" x14ac:dyDescent="0.25">
      <c r="Q2416"/>
      <c r="R2416"/>
      <c r="S2416"/>
    </row>
    <row r="2417" spans="17:19" x14ac:dyDescent="0.25">
      <c r="Q2417"/>
      <c r="R2417"/>
      <c r="S2417"/>
    </row>
    <row r="2418" spans="17:19" x14ac:dyDescent="0.25">
      <c r="Q2418"/>
      <c r="R2418"/>
      <c r="S2418"/>
    </row>
    <row r="2419" spans="17:19" x14ac:dyDescent="0.25">
      <c r="Q2419"/>
      <c r="R2419"/>
      <c r="S2419"/>
    </row>
    <row r="2420" spans="17:19" x14ac:dyDescent="0.25">
      <c r="Q2420"/>
      <c r="R2420"/>
      <c r="S2420"/>
    </row>
    <row r="2421" spans="17:19" x14ac:dyDescent="0.25">
      <c r="Q2421"/>
      <c r="R2421"/>
      <c r="S2421"/>
    </row>
    <row r="2422" spans="17:19" x14ac:dyDescent="0.25">
      <c r="Q2422"/>
      <c r="R2422"/>
      <c r="S2422"/>
    </row>
    <row r="2423" spans="17:19" x14ac:dyDescent="0.25">
      <c r="Q2423"/>
      <c r="R2423"/>
      <c r="S2423"/>
    </row>
    <row r="2424" spans="17:19" x14ac:dyDescent="0.25">
      <c r="Q2424"/>
      <c r="R2424"/>
      <c r="S2424"/>
    </row>
    <row r="2425" spans="17:19" x14ac:dyDescent="0.25">
      <c r="Q2425"/>
      <c r="R2425"/>
      <c r="S2425"/>
    </row>
    <row r="2426" spans="17:19" x14ac:dyDescent="0.25">
      <c r="Q2426"/>
      <c r="R2426"/>
      <c r="S2426"/>
    </row>
    <row r="2427" spans="17:19" x14ac:dyDescent="0.25">
      <c r="Q2427"/>
      <c r="R2427"/>
      <c r="S2427"/>
    </row>
    <row r="2428" spans="17:19" x14ac:dyDescent="0.25">
      <c r="Q2428"/>
      <c r="R2428"/>
      <c r="S2428"/>
    </row>
    <row r="2429" spans="17:19" x14ac:dyDescent="0.25">
      <c r="Q2429"/>
      <c r="R2429"/>
      <c r="S2429"/>
    </row>
    <row r="2430" spans="17:19" x14ac:dyDescent="0.25">
      <c r="Q2430"/>
      <c r="R2430"/>
      <c r="S2430"/>
    </row>
    <row r="2431" spans="17:19" x14ac:dyDescent="0.25">
      <c r="Q2431"/>
      <c r="R2431"/>
      <c r="S2431"/>
    </row>
    <row r="2432" spans="17:19" x14ac:dyDescent="0.25">
      <c r="Q2432"/>
      <c r="R2432"/>
      <c r="S2432"/>
    </row>
    <row r="2433" spans="17:19" x14ac:dyDescent="0.25">
      <c r="Q2433"/>
      <c r="R2433"/>
      <c r="S2433"/>
    </row>
    <row r="2434" spans="17:19" x14ac:dyDescent="0.25">
      <c r="Q2434"/>
      <c r="R2434"/>
      <c r="S2434"/>
    </row>
    <row r="2435" spans="17:19" x14ac:dyDescent="0.25">
      <c r="Q2435"/>
      <c r="R2435"/>
      <c r="S2435"/>
    </row>
    <row r="2436" spans="17:19" x14ac:dyDescent="0.25">
      <c r="Q2436"/>
      <c r="R2436"/>
      <c r="S2436"/>
    </row>
    <row r="2437" spans="17:19" x14ac:dyDescent="0.25">
      <c r="Q2437"/>
      <c r="R2437"/>
      <c r="S2437"/>
    </row>
    <row r="2438" spans="17:19" x14ac:dyDescent="0.25">
      <c r="Q2438"/>
      <c r="R2438"/>
      <c r="S2438"/>
    </row>
    <row r="2439" spans="17:19" x14ac:dyDescent="0.25">
      <c r="Q2439"/>
      <c r="R2439"/>
      <c r="S2439"/>
    </row>
    <row r="2440" spans="17:19" x14ac:dyDescent="0.25">
      <c r="Q2440"/>
      <c r="R2440"/>
      <c r="S2440"/>
    </row>
    <row r="2441" spans="17:19" x14ac:dyDescent="0.25">
      <c r="Q2441"/>
      <c r="R2441"/>
      <c r="S2441"/>
    </row>
    <row r="2442" spans="17:19" x14ac:dyDescent="0.25">
      <c r="Q2442"/>
      <c r="R2442"/>
      <c r="S2442"/>
    </row>
    <row r="2443" spans="17:19" x14ac:dyDescent="0.25">
      <c r="Q2443"/>
      <c r="R2443"/>
      <c r="S2443"/>
    </row>
    <row r="2444" spans="17:19" x14ac:dyDescent="0.25">
      <c r="Q2444"/>
      <c r="R2444"/>
      <c r="S2444"/>
    </row>
    <row r="2445" spans="17:19" x14ac:dyDescent="0.25">
      <c r="Q2445"/>
      <c r="R2445"/>
      <c r="S2445"/>
    </row>
    <row r="2446" spans="17:19" x14ac:dyDescent="0.25">
      <c r="Q2446"/>
      <c r="R2446"/>
      <c r="S2446"/>
    </row>
    <row r="2447" spans="17:19" x14ac:dyDescent="0.25">
      <c r="Q2447"/>
      <c r="R2447"/>
      <c r="S2447"/>
    </row>
    <row r="2448" spans="17:19" x14ac:dyDescent="0.25">
      <c r="Q2448"/>
      <c r="R2448"/>
      <c r="S2448"/>
    </row>
    <row r="2449" spans="17:19" x14ac:dyDescent="0.25">
      <c r="Q2449"/>
      <c r="R2449"/>
      <c r="S2449"/>
    </row>
    <row r="2450" spans="17:19" x14ac:dyDescent="0.25">
      <c r="Q2450"/>
      <c r="R2450"/>
      <c r="S2450"/>
    </row>
    <row r="2451" spans="17:19" x14ac:dyDescent="0.25">
      <c r="Q2451"/>
      <c r="R2451"/>
      <c r="S2451"/>
    </row>
    <row r="2452" spans="17:19" x14ac:dyDescent="0.25">
      <c r="Q2452"/>
      <c r="R2452"/>
      <c r="S2452"/>
    </row>
    <row r="2453" spans="17:19" x14ac:dyDescent="0.25">
      <c r="Q2453"/>
      <c r="R2453"/>
      <c r="S2453"/>
    </row>
    <row r="2454" spans="17:19" x14ac:dyDescent="0.25">
      <c r="Q2454"/>
      <c r="R2454"/>
      <c r="S2454"/>
    </row>
    <row r="2455" spans="17:19" x14ac:dyDescent="0.25">
      <c r="Q2455"/>
      <c r="R2455"/>
      <c r="S2455"/>
    </row>
    <row r="2456" spans="17:19" x14ac:dyDescent="0.25">
      <c r="Q2456"/>
      <c r="R2456"/>
      <c r="S2456"/>
    </row>
    <row r="2457" spans="17:19" x14ac:dyDescent="0.25">
      <c r="Q2457"/>
      <c r="R2457"/>
      <c r="S2457"/>
    </row>
    <row r="2458" spans="17:19" x14ac:dyDescent="0.25">
      <c r="Q2458"/>
      <c r="R2458"/>
      <c r="S2458"/>
    </row>
    <row r="2459" spans="17:19" x14ac:dyDescent="0.25">
      <c r="Q2459"/>
      <c r="R2459"/>
      <c r="S2459"/>
    </row>
    <row r="2460" spans="17:19" x14ac:dyDescent="0.25">
      <c r="Q2460"/>
      <c r="R2460"/>
      <c r="S2460"/>
    </row>
    <row r="2461" spans="17:19" x14ac:dyDescent="0.25">
      <c r="Q2461"/>
      <c r="R2461"/>
      <c r="S2461"/>
    </row>
    <row r="2462" spans="17:19" x14ac:dyDescent="0.25">
      <c r="Q2462"/>
      <c r="R2462"/>
      <c r="S2462"/>
    </row>
    <row r="2463" spans="17:19" x14ac:dyDescent="0.25">
      <c r="Q2463"/>
      <c r="R2463"/>
      <c r="S2463"/>
    </row>
    <row r="2464" spans="17:19" x14ac:dyDescent="0.25">
      <c r="Q2464"/>
      <c r="R2464"/>
      <c r="S2464"/>
    </row>
    <row r="2465" spans="17:19" x14ac:dyDescent="0.25">
      <c r="Q2465"/>
      <c r="R2465"/>
      <c r="S2465"/>
    </row>
    <row r="2466" spans="17:19" x14ac:dyDescent="0.25">
      <c r="Q2466"/>
      <c r="R2466"/>
      <c r="S2466"/>
    </row>
    <row r="2467" spans="17:19" x14ac:dyDescent="0.25">
      <c r="Q2467"/>
      <c r="R2467"/>
      <c r="S2467"/>
    </row>
    <row r="2468" spans="17:19" x14ac:dyDescent="0.25">
      <c r="Q2468"/>
      <c r="R2468"/>
      <c r="S2468"/>
    </row>
    <row r="2469" spans="17:19" x14ac:dyDescent="0.25">
      <c r="Q2469"/>
      <c r="R2469"/>
      <c r="S2469"/>
    </row>
    <row r="2470" spans="17:19" x14ac:dyDescent="0.25">
      <c r="Q2470"/>
      <c r="R2470"/>
      <c r="S2470"/>
    </row>
    <row r="2471" spans="17:19" x14ac:dyDescent="0.25">
      <c r="Q2471"/>
      <c r="R2471"/>
      <c r="S2471"/>
    </row>
    <row r="2472" spans="17:19" x14ac:dyDescent="0.25">
      <c r="Q2472"/>
      <c r="R2472"/>
      <c r="S2472"/>
    </row>
    <row r="2473" spans="17:19" x14ac:dyDescent="0.25">
      <c r="Q2473"/>
      <c r="R2473"/>
      <c r="S2473"/>
    </row>
    <row r="2474" spans="17:19" x14ac:dyDescent="0.25">
      <c r="Q2474"/>
      <c r="R2474"/>
      <c r="S2474"/>
    </row>
    <row r="2475" spans="17:19" x14ac:dyDescent="0.25">
      <c r="Q2475"/>
      <c r="R2475"/>
      <c r="S2475"/>
    </row>
    <row r="2476" spans="17:19" x14ac:dyDescent="0.25">
      <c r="Q2476"/>
      <c r="R2476"/>
      <c r="S2476"/>
    </row>
    <row r="2477" spans="17:19" x14ac:dyDescent="0.25">
      <c r="Q2477"/>
      <c r="R2477"/>
      <c r="S2477"/>
    </row>
    <row r="2478" spans="17:19" x14ac:dyDescent="0.25">
      <c r="Q2478"/>
      <c r="R2478"/>
      <c r="S2478"/>
    </row>
    <row r="2479" spans="17:19" x14ac:dyDescent="0.25">
      <c r="Q2479"/>
      <c r="R2479"/>
      <c r="S2479"/>
    </row>
    <row r="2480" spans="17:19" x14ac:dyDescent="0.25">
      <c r="Q2480"/>
      <c r="R2480"/>
      <c r="S2480"/>
    </row>
    <row r="2481" spans="17:19" x14ac:dyDescent="0.25">
      <c r="Q2481"/>
      <c r="R2481"/>
      <c r="S2481"/>
    </row>
    <row r="2482" spans="17:19" x14ac:dyDescent="0.25">
      <c r="Q2482"/>
      <c r="R2482"/>
      <c r="S2482"/>
    </row>
    <row r="2483" spans="17:19" x14ac:dyDescent="0.25">
      <c r="Q2483"/>
      <c r="R2483"/>
      <c r="S2483"/>
    </row>
    <row r="2484" spans="17:19" x14ac:dyDescent="0.25">
      <c r="Q2484"/>
      <c r="R2484"/>
      <c r="S2484"/>
    </row>
    <row r="2485" spans="17:19" x14ac:dyDescent="0.25">
      <c r="Q2485"/>
      <c r="R2485"/>
      <c r="S2485"/>
    </row>
    <row r="2486" spans="17:19" x14ac:dyDescent="0.25">
      <c r="Q2486"/>
      <c r="R2486"/>
      <c r="S2486"/>
    </row>
    <row r="2487" spans="17:19" x14ac:dyDescent="0.25">
      <c r="Q2487"/>
      <c r="R2487"/>
      <c r="S2487"/>
    </row>
    <row r="2488" spans="17:19" x14ac:dyDescent="0.25">
      <c r="Q2488"/>
      <c r="R2488"/>
      <c r="S2488"/>
    </row>
    <row r="2489" spans="17:19" x14ac:dyDescent="0.25">
      <c r="Q2489"/>
      <c r="R2489"/>
      <c r="S2489"/>
    </row>
    <row r="2490" spans="17:19" x14ac:dyDescent="0.25">
      <c r="Q2490"/>
      <c r="R2490"/>
      <c r="S2490"/>
    </row>
    <row r="2491" spans="17:19" x14ac:dyDescent="0.25">
      <c r="Q2491"/>
      <c r="R2491"/>
      <c r="S2491"/>
    </row>
    <row r="2492" spans="17:19" x14ac:dyDescent="0.25">
      <c r="Q2492"/>
      <c r="R2492"/>
      <c r="S2492"/>
    </row>
    <row r="2493" spans="17:19" x14ac:dyDescent="0.25">
      <c r="Q2493"/>
      <c r="R2493"/>
      <c r="S2493"/>
    </row>
    <row r="2494" spans="17:19" x14ac:dyDescent="0.25">
      <c r="Q2494"/>
      <c r="R2494"/>
      <c r="S2494"/>
    </row>
    <row r="2495" spans="17:19" x14ac:dyDescent="0.25">
      <c r="Q2495"/>
      <c r="R2495"/>
      <c r="S2495"/>
    </row>
    <row r="2496" spans="17:19" x14ac:dyDescent="0.25">
      <c r="Q2496"/>
      <c r="R2496"/>
      <c r="S2496"/>
    </row>
    <row r="2497" spans="17:19" x14ac:dyDescent="0.25">
      <c r="Q2497"/>
      <c r="R2497"/>
      <c r="S2497"/>
    </row>
    <row r="2498" spans="17:19" x14ac:dyDescent="0.25">
      <c r="Q2498"/>
      <c r="R2498"/>
      <c r="S2498"/>
    </row>
    <row r="2499" spans="17:19" x14ac:dyDescent="0.25">
      <c r="Q2499"/>
      <c r="R2499"/>
      <c r="S2499"/>
    </row>
    <row r="2500" spans="17:19" x14ac:dyDescent="0.25">
      <c r="Q2500"/>
      <c r="R2500"/>
      <c r="S2500"/>
    </row>
    <row r="2501" spans="17:19" x14ac:dyDescent="0.25">
      <c r="Q2501"/>
      <c r="R2501"/>
      <c r="S2501"/>
    </row>
    <row r="2502" spans="17:19" x14ac:dyDescent="0.25">
      <c r="Q2502"/>
      <c r="R2502"/>
      <c r="S2502"/>
    </row>
    <row r="2503" spans="17:19" x14ac:dyDescent="0.25">
      <c r="Q2503"/>
      <c r="R2503"/>
      <c r="S2503"/>
    </row>
    <row r="2504" spans="17:19" x14ac:dyDescent="0.25">
      <c r="Q2504"/>
      <c r="R2504"/>
      <c r="S2504"/>
    </row>
    <row r="2505" spans="17:19" x14ac:dyDescent="0.25">
      <c r="Q2505"/>
      <c r="R2505"/>
      <c r="S2505"/>
    </row>
    <row r="2506" spans="17:19" x14ac:dyDescent="0.25">
      <c r="Q2506"/>
      <c r="R2506"/>
      <c r="S2506"/>
    </row>
    <row r="2507" spans="17:19" x14ac:dyDescent="0.25">
      <c r="Q2507"/>
      <c r="R2507"/>
      <c r="S2507"/>
    </row>
    <row r="2508" spans="17:19" x14ac:dyDescent="0.25">
      <c r="Q2508"/>
      <c r="R2508"/>
      <c r="S2508"/>
    </row>
    <row r="2509" spans="17:19" x14ac:dyDescent="0.25">
      <c r="Q2509"/>
      <c r="R2509"/>
      <c r="S2509"/>
    </row>
    <row r="2510" spans="17:19" x14ac:dyDescent="0.25">
      <c r="Q2510"/>
      <c r="R2510"/>
      <c r="S2510"/>
    </row>
    <row r="2511" spans="17:19" x14ac:dyDescent="0.25">
      <c r="Q2511"/>
      <c r="R2511"/>
      <c r="S2511"/>
    </row>
    <row r="2512" spans="17:19" x14ac:dyDescent="0.25">
      <c r="Q2512"/>
      <c r="R2512"/>
      <c r="S2512"/>
    </row>
    <row r="2513" spans="17:19" x14ac:dyDescent="0.25">
      <c r="Q2513"/>
      <c r="R2513"/>
      <c r="S2513"/>
    </row>
    <row r="2514" spans="17:19" x14ac:dyDescent="0.25">
      <c r="Q2514"/>
      <c r="R2514"/>
      <c r="S2514"/>
    </row>
    <row r="2515" spans="17:19" x14ac:dyDescent="0.25">
      <c r="Q2515"/>
      <c r="R2515"/>
      <c r="S2515"/>
    </row>
    <row r="2516" spans="17:19" x14ac:dyDescent="0.25">
      <c r="Q2516"/>
      <c r="R2516"/>
      <c r="S2516"/>
    </row>
    <row r="2517" spans="17:19" x14ac:dyDescent="0.25">
      <c r="Q2517"/>
      <c r="R2517"/>
      <c r="S2517"/>
    </row>
    <row r="2518" spans="17:19" x14ac:dyDescent="0.25">
      <c r="Q2518"/>
      <c r="R2518"/>
      <c r="S2518"/>
    </row>
    <row r="2519" spans="17:19" x14ac:dyDescent="0.25">
      <c r="Q2519"/>
      <c r="R2519"/>
      <c r="S2519"/>
    </row>
    <row r="2520" spans="17:19" x14ac:dyDescent="0.25">
      <c r="Q2520"/>
      <c r="R2520"/>
      <c r="S2520"/>
    </row>
    <row r="2521" spans="17:19" x14ac:dyDescent="0.25">
      <c r="Q2521"/>
      <c r="R2521"/>
      <c r="S2521"/>
    </row>
    <row r="2522" spans="17:19" x14ac:dyDescent="0.25">
      <c r="Q2522"/>
      <c r="R2522"/>
      <c r="S2522"/>
    </row>
    <row r="2523" spans="17:19" x14ac:dyDescent="0.25">
      <c r="Q2523"/>
      <c r="R2523"/>
      <c r="S2523"/>
    </row>
    <row r="2524" spans="17:19" x14ac:dyDescent="0.25">
      <c r="Q2524"/>
      <c r="R2524"/>
      <c r="S2524"/>
    </row>
    <row r="2525" spans="17:19" x14ac:dyDescent="0.25">
      <c r="Q2525"/>
      <c r="R2525"/>
      <c r="S2525"/>
    </row>
    <row r="2526" spans="17:19" x14ac:dyDescent="0.25">
      <c r="Q2526"/>
      <c r="R2526"/>
      <c r="S2526"/>
    </row>
    <row r="2527" spans="17:19" x14ac:dyDescent="0.25">
      <c r="Q2527"/>
      <c r="R2527"/>
      <c r="S2527"/>
    </row>
    <row r="2528" spans="17:19" x14ac:dyDescent="0.25">
      <c r="Q2528"/>
      <c r="R2528"/>
      <c r="S2528"/>
    </row>
    <row r="2529" spans="17:19" x14ac:dyDescent="0.25">
      <c r="Q2529"/>
      <c r="R2529"/>
      <c r="S2529"/>
    </row>
    <row r="2530" spans="17:19" x14ac:dyDescent="0.25">
      <c r="Q2530"/>
      <c r="R2530"/>
      <c r="S2530"/>
    </row>
    <row r="2531" spans="17:19" x14ac:dyDescent="0.25">
      <c r="Q2531"/>
      <c r="R2531"/>
      <c r="S2531"/>
    </row>
    <row r="2532" spans="17:19" x14ac:dyDescent="0.25">
      <c r="Q2532"/>
      <c r="R2532"/>
      <c r="S2532"/>
    </row>
    <row r="2533" spans="17:19" x14ac:dyDescent="0.25">
      <c r="Q2533"/>
      <c r="R2533"/>
      <c r="S2533"/>
    </row>
    <row r="2534" spans="17:19" x14ac:dyDescent="0.25">
      <c r="Q2534"/>
      <c r="R2534"/>
      <c r="S2534"/>
    </row>
    <row r="2535" spans="17:19" x14ac:dyDescent="0.25">
      <c r="Q2535"/>
      <c r="R2535"/>
      <c r="S2535"/>
    </row>
    <row r="2536" spans="17:19" x14ac:dyDescent="0.25">
      <c r="Q2536"/>
      <c r="R2536"/>
      <c r="S2536"/>
    </row>
    <row r="2537" spans="17:19" x14ac:dyDescent="0.25">
      <c r="Q2537"/>
      <c r="R2537"/>
      <c r="S2537"/>
    </row>
    <row r="2538" spans="17:19" x14ac:dyDescent="0.25">
      <c r="Q2538"/>
      <c r="R2538"/>
      <c r="S2538"/>
    </row>
    <row r="2539" spans="17:19" x14ac:dyDescent="0.25">
      <c r="Q2539"/>
      <c r="R2539"/>
      <c r="S2539"/>
    </row>
    <row r="2540" spans="17:19" x14ac:dyDescent="0.25">
      <c r="Q2540"/>
      <c r="R2540"/>
      <c r="S2540"/>
    </row>
    <row r="2541" spans="17:19" x14ac:dyDescent="0.25">
      <c r="Q2541"/>
      <c r="R2541"/>
      <c r="S2541"/>
    </row>
    <row r="2542" spans="17:19" x14ac:dyDescent="0.25">
      <c r="Q2542"/>
      <c r="R2542"/>
      <c r="S2542"/>
    </row>
    <row r="2543" spans="17:19" x14ac:dyDescent="0.25">
      <c r="Q2543"/>
      <c r="R2543"/>
      <c r="S2543"/>
    </row>
    <row r="2544" spans="17:19" x14ac:dyDescent="0.25">
      <c r="Q2544"/>
      <c r="R2544"/>
      <c r="S2544"/>
    </row>
    <row r="2545" spans="17:19" x14ac:dyDescent="0.25">
      <c r="Q2545"/>
      <c r="R2545"/>
      <c r="S2545"/>
    </row>
    <row r="2546" spans="17:19" x14ac:dyDescent="0.25">
      <c r="Q2546"/>
      <c r="R2546"/>
      <c r="S2546"/>
    </row>
    <row r="2547" spans="17:19" x14ac:dyDescent="0.25">
      <c r="Q2547"/>
      <c r="R2547"/>
      <c r="S2547"/>
    </row>
    <row r="2548" spans="17:19" x14ac:dyDescent="0.25">
      <c r="Q2548"/>
      <c r="R2548"/>
      <c r="S2548"/>
    </row>
    <row r="2549" spans="17:19" x14ac:dyDescent="0.25">
      <c r="Q2549"/>
      <c r="R2549"/>
      <c r="S2549"/>
    </row>
    <row r="2550" spans="17:19" x14ac:dyDescent="0.25">
      <c r="Q2550"/>
      <c r="R2550"/>
      <c r="S2550"/>
    </row>
    <row r="2551" spans="17:19" x14ac:dyDescent="0.25">
      <c r="Q2551"/>
      <c r="R2551"/>
      <c r="S2551"/>
    </row>
    <row r="2552" spans="17:19" x14ac:dyDescent="0.25">
      <c r="Q2552"/>
      <c r="R2552"/>
      <c r="S2552"/>
    </row>
    <row r="2553" spans="17:19" x14ac:dyDescent="0.25">
      <c r="Q2553"/>
      <c r="R2553"/>
      <c r="S2553"/>
    </row>
    <row r="2554" spans="17:19" x14ac:dyDescent="0.25">
      <c r="Q2554"/>
      <c r="R2554"/>
      <c r="S2554"/>
    </row>
    <row r="2555" spans="17:19" x14ac:dyDescent="0.25">
      <c r="Q2555"/>
      <c r="R2555"/>
      <c r="S2555"/>
    </row>
    <row r="2556" spans="17:19" x14ac:dyDescent="0.25">
      <c r="Q2556"/>
      <c r="R2556"/>
      <c r="S2556"/>
    </row>
    <row r="2557" spans="17:19" x14ac:dyDescent="0.25">
      <c r="Q2557"/>
      <c r="R2557"/>
      <c r="S2557"/>
    </row>
    <row r="2558" spans="17:19" x14ac:dyDescent="0.25">
      <c r="Q2558"/>
      <c r="R2558"/>
      <c r="S2558"/>
    </row>
    <row r="2559" spans="17:19" x14ac:dyDescent="0.25">
      <c r="Q2559"/>
      <c r="R2559"/>
      <c r="S2559"/>
    </row>
    <row r="2560" spans="17:19" x14ac:dyDescent="0.25">
      <c r="Q2560"/>
      <c r="R2560"/>
      <c r="S2560"/>
    </row>
    <row r="2561" spans="17:19" x14ac:dyDescent="0.25">
      <c r="Q2561"/>
      <c r="R2561"/>
      <c r="S2561"/>
    </row>
    <row r="2562" spans="17:19" x14ac:dyDescent="0.25">
      <c r="Q2562"/>
      <c r="R2562"/>
      <c r="S2562"/>
    </row>
    <row r="2563" spans="17:19" x14ac:dyDescent="0.25">
      <c r="Q2563"/>
      <c r="R2563"/>
      <c r="S2563"/>
    </row>
    <row r="2564" spans="17:19" x14ac:dyDescent="0.25">
      <c r="Q2564"/>
      <c r="R2564"/>
      <c r="S2564"/>
    </row>
    <row r="2565" spans="17:19" x14ac:dyDescent="0.25">
      <c r="Q2565"/>
      <c r="R2565"/>
      <c r="S2565"/>
    </row>
    <row r="2566" spans="17:19" x14ac:dyDescent="0.25">
      <c r="Q2566"/>
      <c r="R2566"/>
      <c r="S2566"/>
    </row>
    <row r="2567" spans="17:19" x14ac:dyDescent="0.25">
      <c r="Q2567"/>
      <c r="R2567"/>
      <c r="S2567"/>
    </row>
    <row r="2568" spans="17:19" x14ac:dyDescent="0.25">
      <c r="Q2568"/>
      <c r="R2568"/>
      <c r="S2568"/>
    </row>
    <row r="2569" spans="17:19" x14ac:dyDescent="0.25">
      <c r="Q2569"/>
      <c r="R2569"/>
      <c r="S2569"/>
    </row>
    <row r="2570" spans="17:19" x14ac:dyDescent="0.25">
      <c r="Q2570"/>
      <c r="R2570"/>
      <c r="S2570"/>
    </row>
    <row r="2571" spans="17:19" x14ac:dyDescent="0.25">
      <c r="Q2571"/>
      <c r="R2571"/>
      <c r="S2571"/>
    </row>
    <row r="2572" spans="17:19" x14ac:dyDescent="0.25">
      <c r="Q2572"/>
      <c r="R2572"/>
      <c r="S2572"/>
    </row>
    <row r="2573" spans="17:19" x14ac:dyDescent="0.25">
      <c r="Q2573"/>
      <c r="R2573"/>
      <c r="S2573"/>
    </row>
    <row r="2574" spans="17:19" x14ac:dyDescent="0.25">
      <c r="Q2574"/>
      <c r="R2574"/>
      <c r="S2574"/>
    </row>
    <row r="2575" spans="17:19" x14ac:dyDescent="0.25">
      <c r="Q2575"/>
      <c r="R2575"/>
      <c r="S2575"/>
    </row>
    <row r="2576" spans="17:19" x14ac:dyDescent="0.25">
      <c r="Q2576"/>
      <c r="R2576"/>
      <c r="S2576"/>
    </row>
    <row r="2577" spans="17:19" x14ac:dyDescent="0.25">
      <c r="Q2577"/>
      <c r="R2577"/>
      <c r="S2577"/>
    </row>
    <row r="2578" spans="17:19" x14ac:dyDescent="0.25">
      <c r="Q2578"/>
      <c r="R2578"/>
      <c r="S2578"/>
    </row>
    <row r="2579" spans="17:19" x14ac:dyDescent="0.25">
      <c r="Q2579"/>
      <c r="R2579"/>
      <c r="S2579"/>
    </row>
    <row r="2580" spans="17:19" x14ac:dyDescent="0.25">
      <c r="Q2580"/>
      <c r="R2580"/>
      <c r="S2580"/>
    </row>
    <row r="2581" spans="17:19" x14ac:dyDescent="0.25">
      <c r="Q2581"/>
      <c r="R2581"/>
      <c r="S2581"/>
    </row>
    <row r="2582" spans="17:19" x14ac:dyDescent="0.25">
      <c r="Q2582"/>
      <c r="R2582"/>
      <c r="S2582"/>
    </row>
    <row r="2583" spans="17:19" x14ac:dyDescent="0.25">
      <c r="Q2583"/>
      <c r="R2583"/>
      <c r="S2583"/>
    </row>
    <row r="2584" spans="17:19" x14ac:dyDescent="0.25">
      <c r="Q2584"/>
      <c r="R2584"/>
      <c r="S2584"/>
    </row>
    <row r="2585" spans="17:19" x14ac:dyDescent="0.25">
      <c r="Q2585"/>
      <c r="R2585"/>
      <c r="S2585"/>
    </row>
    <row r="2586" spans="17:19" x14ac:dyDescent="0.25">
      <c r="Q2586"/>
      <c r="R2586"/>
      <c r="S2586"/>
    </row>
    <row r="2587" spans="17:19" x14ac:dyDescent="0.25">
      <c r="Q2587"/>
      <c r="R2587"/>
      <c r="S2587"/>
    </row>
    <row r="2588" spans="17:19" x14ac:dyDescent="0.25">
      <c r="Q2588"/>
      <c r="R2588"/>
      <c r="S2588"/>
    </row>
    <row r="2589" spans="17:19" x14ac:dyDescent="0.25">
      <c r="Q2589"/>
      <c r="R2589"/>
      <c r="S2589"/>
    </row>
    <row r="2590" spans="17:19" x14ac:dyDescent="0.25">
      <c r="Q2590"/>
      <c r="R2590"/>
      <c r="S2590"/>
    </row>
    <row r="2591" spans="17:19" x14ac:dyDescent="0.25">
      <c r="Q2591"/>
      <c r="R2591"/>
      <c r="S2591"/>
    </row>
    <row r="2592" spans="17:19" x14ac:dyDescent="0.25">
      <c r="Q2592"/>
      <c r="R2592"/>
      <c r="S2592"/>
    </row>
    <row r="2593" spans="17:19" x14ac:dyDescent="0.25">
      <c r="Q2593"/>
      <c r="R2593"/>
      <c r="S2593"/>
    </row>
    <row r="2594" spans="17:19" x14ac:dyDescent="0.25">
      <c r="Q2594"/>
      <c r="R2594"/>
      <c r="S2594"/>
    </row>
    <row r="2595" spans="17:19" x14ac:dyDescent="0.25">
      <c r="Q2595"/>
      <c r="R2595"/>
      <c r="S2595"/>
    </row>
    <row r="2596" spans="17:19" x14ac:dyDescent="0.25">
      <c r="Q2596"/>
      <c r="R2596"/>
      <c r="S2596"/>
    </row>
    <row r="2597" spans="17:19" x14ac:dyDescent="0.25">
      <c r="Q2597"/>
      <c r="R2597"/>
      <c r="S2597"/>
    </row>
    <row r="2598" spans="17:19" x14ac:dyDescent="0.25">
      <c r="Q2598"/>
      <c r="R2598"/>
      <c r="S2598"/>
    </row>
    <row r="2599" spans="17:19" x14ac:dyDescent="0.25">
      <c r="Q2599"/>
      <c r="R2599"/>
      <c r="S2599"/>
    </row>
    <row r="2600" spans="17:19" x14ac:dyDescent="0.25">
      <c r="Q2600"/>
      <c r="R2600"/>
      <c r="S2600"/>
    </row>
    <row r="2601" spans="17:19" x14ac:dyDescent="0.25">
      <c r="Q2601"/>
      <c r="R2601"/>
      <c r="S2601"/>
    </row>
    <row r="2602" spans="17:19" x14ac:dyDescent="0.25">
      <c r="Q2602"/>
      <c r="R2602"/>
      <c r="S2602"/>
    </row>
    <row r="2603" spans="17:19" x14ac:dyDescent="0.25">
      <c r="Q2603"/>
      <c r="R2603"/>
      <c r="S2603"/>
    </row>
    <row r="2604" spans="17:19" x14ac:dyDescent="0.25">
      <c r="Q2604"/>
      <c r="R2604"/>
      <c r="S2604"/>
    </row>
    <row r="2605" spans="17:19" x14ac:dyDescent="0.25">
      <c r="Q2605"/>
      <c r="R2605"/>
      <c r="S2605"/>
    </row>
    <row r="2606" spans="17:19" x14ac:dyDescent="0.25">
      <c r="Q2606"/>
      <c r="R2606"/>
      <c r="S2606"/>
    </row>
    <row r="2607" spans="17:19" x14ac:dyDescent="0.25">
      <c r="Q2607"/>
      <c r="R2607"/>
      <c r="S2607"/>
    </row>
    <row r="2608" spans="17:19" x14ac:dyDescent="0.25">
      <c r="Q2608"/>
      <c r="R2608"/>
      <c r="S2608"/>
    </row>
    <row r="2609" spans="17:19" x14ac:dyDescent="0.25">
      <c r="Q2609"/>
      <c r="R2609"/>
      <c r="S2609"/>
    </row>
    <row r="2610" spans="17:19" x14ac:dyDescent="0.25">
      <c r="Q2610"/>
      <c r="R2610"/>
      <c r="S2610"/>
    </row>
    <row r="2611" spans="17:19" x14ac:dyDescent="0.25">
      <c r="Q2611"/>
      <c r="R2611"/>
      <c r="S2611"/>
    </row>
    <row r="2612" spans="17:19" x14ac:dyDescent="0.25">
      <c r="Q2612"/>
      <c r="R2612"/>
      <c r="S2612"/>
    </row>
    <row r="2613" spans="17:19" x14ac:dyDescent="0.25">
      <c r="Q2613"/>
      <c r="R2613"/>
      <c r="S2613"/>
    </row>
    <row r="2614" spans="17:19" x14ac:dyDescent="0.25">
      <c r="Q2614"/>
      <c r="R2614"/>
      <c r="S2614"/>
    </row>
    <row r="2615" spans="17:19" x14ac:dyDescent="0.25">
      <c r="Q2615"/>
      <c r="R2615"/>
      <c r="S2615"/>
    </row>
    <row r="2616" spans="17:19" x14ac:dyDescent="0.25">
      <c r="Q2616"/>
      <c r="R2616"/>
      <c r="S2616"/>
    </row>
    <row r="2617" spans="17:19" x14ac:dyDescent="0.25">
      <c r="Q2617"/>
      <c r="R2617"/>
      <c r="S2617"/>
    </row>
    <row r="2618" spans="17:19" x14ac:dyDescent="0.25">
      <c r="Q2618"/>
      <c r="R2618"/>
      <c r="S2618"/>
    </row>
    <row r="2619" spans="17:19" x14ac:dyDescent="0.25">
      <c r="Q2619"/>
      <c r="R2619"/>
      <c r="S2619"/>
    </row>
    <row r="2620" spans="17:19" x14ac:dyDescent="0.25">
      <c r="Q2620"/>
      <c r="R2620"/>
      <c r="S2620"/>
    </row>
    <row r="2621" spans="17:19" x14ac:dyDescent="0.25">
      <c r="Q2621"/>
      <c r="R2621"/>
      <c r="S2621"/>
    </row>
    <row r="2622" spans="17:19" x14ac:dyDescent="0.25">
      <c r="Q2622"/>
      <c r="R2622"/>
      <c r="S2622"/>
    </row>
    <row r="2623" spans="17:19" x14ac:dyDescent="0.25">
      <c r="Q2623"/>
      <c r="R2623"/>
      <c r="S2623"/>
    </row>
    <row r="2624" spans="17:19" x14ac:dyDescent="0.25">
      <c r="Q2624"/>
      <c r="R2624"/>
      <c r="S2624"/>
    </row>
    <row r="2625" spans="17:19" x14ac:dyDescent="0.25">
      <c r="Q2625"/>
      <c r="R2625"/>
      <c r="S2625"/>
    </row>
    <row r="2626" spans="17:19" x14ac:dyDescent="0.25">
      <c r="Q2626"/>
      <c r="R2626"/>
      <c r="S2626"/>
    </row>
    <row r="2627" spans="17:19" x14ac:dyDescent="0.25">
      <c r="Q2627"/>
      <c r="R2627"/>
      <c r="S2627"/>
    </row>
    <row r="2628" spans="17:19" x14ac:dyDescent="0.25">
      <c r="Q2628"/>
      <c r="R2628"/>
      <c r="S2628"/>
    </row>
    <row r="2629" spans="17:19" x14ac:dyDescent="0.25">
      <c r="Q2629"/>
      <c r="R2629"/>
      <c r="S2629"/>
    </row>
    <row r="2630" spans="17:19" x14ac:dyDescent="0.25">
      <c r="Q2630"/>
      <c r="R2630"/>
      <c r="S2630"/>
    </row>
    <row r="2631" spans="17:19" x14ac:dyDescent="0.25">
      <c r="Q2631"/>
      <c r="R2631"/>
      <c r="S2631"/>
    </row>
    <row r="2632" spans="17:19" x14ac:dyDescent="0.25">
      <c r="Q2632"/>
      <c r="R2632"/>
      <c r="S2632"/>
    </row>
    <row r="2633" spans="17:19" x14ac:dyDescent="0.25">
      <c r="Q2633"/>
      <c r="R2633"/>
      <c r="S2633"/>
    </row>
    <row r="2634" spans="17:19" x14ac:dyDescent="0.25">
      <c r="Q2634"/>
      <c r="R2634"/>
      <c r="S2634"/>
    </row>
    <row r="2635" spans="17:19" x14ac:dyDescent="0.25">
      <c r="Q2635"/>
      <c r="R2635"/>
      <c r="S2635"/>
    </row>
    <row r="2636" spans="17:19" x14ac:dyDescent="0.25">
      <c r="Q2636"/>
      <c r="R2636"/>
      <c r="S2636"/>
    </row>
    <row r="2637" spans="17:19" x14ac:dyDescent="0.25">
      <c r="Q2637"/>
      <c r="R2637"/>
      <c r="S2637"/>
    </row>
    <row r="2638" spans="17:19" x14ac:dyDescent="0.25">
      <c r="Q2638"/>
      <c r="R2638"/>
      <c r="S2638"/>
    </row>
    <row r="2639" spans="17:19" x14ac:dyDescent="0.25">
      <c r="Q2639"/>
      <c r="R2639"/>
      <c r="S2639"/>
    </row>
    <row r="2640" spans="17:19" x14ac:dyDescent="0.25">
      <c r="Q2640"/>
      <c r="R2640"/>
      <c r="S2640"/>
    </row>
    <row r="2641" spans="17:19" x14ac:dyDescent="0.25">
      <c r="Q2641"/>
      <c r="R2641"/>
      <c r="S2641"/>
    </row>
    <row r="2642" spans="17:19" x14ac:dyDescent="0.25">
      <c r="Q2642"/>
      <c r="R2642"/>
      <c r="S2642"/>
    </row>
    <row r="2643" spans="17:19" x14ac:dyDescent="0.25">
      <c r="Q2643"/>
      <c r="R2643"/>
      <c r="S2643"/>
    </row>
    <row r="2644" spans="17:19" x14ac:dyDescent="0.25">
      <c r="Q2644"/>
      <c r="R2644"/>
      <c r="S2644"/>
    </row>
    <row r="2645" spans="17:19" x14ac:dyDescent="0.25">
      <c r="Q2645"/>
      <c r="R2645"/>
      <c r="S2645"/>
    </row>
    <row r="2646" spans="17:19" x14ac:dyDescent="0.25">
      <c r="Q2646"/>
      <c r="R2646"/>
      <c r="S2646"/>
    </row>
    <row r="2647" spans="17:19" x14ac:dyDescent="0.25">
      <c r="Q2647"/>
      <c r="R2647"/>
      <c r="S2647"/>
    </row>
    <row r="2648" spans="17:19" x14ac:dyDescent="0.25">
      <c r="Q2648"/>
      <c r="R2648"/>
      <c r="S2648"/>
    </row>
    <row r="2649" spans="17:19" x14ac:dyDescent="0.25">
      <c r="Q2649"/>
      <c r="R2649"/>
      <c r="S2649"/>
    </row>
    <row r="2650" spans="17:19" x14ac:dyDescent="0.25">
      <c r="Q2650"/>
      <c r="R2650"/>
      <c r="S2650"/>
    </row>
    <row r="2651" spans="17:19" x14ac:dyDescent="0.25">
      <c r="Q2651"/>
      <c r="R2651"/>
      <c r="S2651"/>
    </row>
    <row r="2652" spans="17:19" x14ac:dyDescent="0.25">
      <c r="Q2652"/>
      <c r="R2652"/>
      <c r="S2652"/>
    </row>
    <row r="2653" spans="17:19" x14ac:dyDescent="0.25">
      <c r="Q2653"/>
      <c r="R2653"/>
      <c r="S2653"/>
    </row>
    <row r="2654" spans="17:19" x14ac:dyDescent="0.25">
      <c r="Q2654"/>
      <c r="R2654"/>
      <c r="S2654"/>
    </row>
    <row r="2655" spans="17:19" x14ac:dyDescent="0.25">
      <c r="Q2655"/>
      <c r="R2655"/>
      <c r="S2655"/>
    </row>
    <row r="2656" spans="17:19" x14ac:dyDescent="0.25">
      <c r="Q2656"/>
      <c r="R2656"/>
      <c r="S2656"/>
    </row>
    <row r="2657" spans="17:19" x14ac:dyDescent="0.25">
      <c r="Q2657"/>
      <c r="R2657"/>
      <c r="S2657"/>
    </row>
    <row r="2658" spans="17:19" x14ac:dyDescent="0.25">
      <c r="Q2658"/>
      <c r="R2658"/>
      <c r="S2658"/>
    </row>
    <row r="2659" spans="17:19" x14ac:dyDescent="0.25">
      <c r="Q2659"/>
      <c r="R2659"/>
      <c r="S2659"/>
    </row>
    <row r="2660" spans="17:19" x14ac:dyDescent="0.25">
      <c r="Q2660"/>
      <c r="R2660"/>
      <c r="S2660"/>
    </row>
    <row r="2661" spans="17:19" x14ac:dyDescent="0.25">
      <c r="Q2661"/>
      <c r="R2661"/>
      <c r="S2661"/>
    </row>
    <row r="2662" spans="17:19" x14ac:dyDescent="0.25">
      <c r="Q2662"/>
      <c r="R2662"/>
      <c r="S2662"/>
    </row>
    <row r="2663" spans="17:19" x14ac:dyDescent="0.25">
      <c r="Q2663"/>
      <c r="R2663"/>
      <c r="S2663"/>
    </row>
    <row r="2664" spans="17:19" x14ac:dyDescent="0.25">
      <c r="Q2664"/>
      <c r="R2664"/>
      <c r="S2664"/>
    </row>
    <row r="2665" spans="17:19" x14ac:dyDescent="0.25">
      <c r="Q2665"/>
      <c r="R2665"/>
      <c r="S2665"/>
    </row>
    <row r="2666" spans="17:19" x14ac:dyDescent="0.25">
      <c r="Q2666"/>
      <c r="R2666"/>
      <c r="S2666"/>
    </row>
    <row r="2667" spans="17:19" x14ac:dyDescent="0.25">
      <c r="Q2667"/>
      <c r="R2667"/>
      <c r="S2667"/>
    </row>
    <row r="2668" spans="17:19" x14ac:dyDescent="0.25">
      <c r="Q2668"/>
      <c r="R2668"/>
      <c r="S2668"/>
    </row>
    <row r="2669" spans="17:19" x14ac:dyDescent="0.25">
      <c r="Q2669"/>
      <c r="R2669"/>
      <c r="S2669"/>
    </row>
    <row r="2670" spans="17:19" x14ac:dyDescent="0.25">
      <c r="Q2670"/>
      <c r="R2670"/>
      <c r="S2670"/>
    </row>
    <row r="2671" spans="17:19" x14ac:dyDescent="0.25">
      <c r="Q2671"/>
      <c r="R2671"/>
      <c r="S2671"/>
    </row>
    <row r="2672" spans="17:19" x14ac:dyDescent="0.25">
      <c r="Q2672"/>
      <c r="R2672"/>
      <c r="S2672"/>
    </row>
    <row r="2673" spans="17:19" x14ac:dyDescent="0.25">
      <c r="Q2673"/>
      <c r="R2673"/>
      <c r="S2673"/>
    </row>
    <row r="2674" spans="17:19" x14ac:dyDescent="0.25">
      <c r="Q2674"/>
      <c r="R2674"/>
      <c r="S2674"/>
    </row>
    <row r="2675" spans="17:19" x14ac:dyDescent="0.25">
      <c r="Q2675"/>
      <c r="R2675"/>
      <c r="S2675"/>
    </row>
    <row r="2676" spans="17:19" x14ac:dyDescent="0.25">
      <c r="Q2676"/>
      <c r="R2676"/>
      <c r="S2676"/>
    </row>
    <row r="2677" spans="17:19" x14ac:dyDescent="0.25">
      <c r="Q2677"/>
      <c r="R2677"/>
      <c r="S2677"/>
    </row>
    <row r="2678" spans="17:19" x14ac:dyDescent="0.25">
      <c r="Q2678"/>
      <c r="R2678"/>
      <c r="S2678"/>
    </row>
    <row r="2679" spans="17:19" x14ac:dyDescent="0.25">
      <c r="Q2679"/>
      <c r="R2679"/>
      <c r="S2679"/>
    </row>
    <row r="2680" spans="17:19" x14ac:dyDescent="0.25">
      <c r="Q2680"/>
      <c r="R2680"/>
      <c r="S2680"/>
    </row>
    <row r="2681" spans="17:19" x14ac:dyDescent="0.25">
      <c r="Q2681"/>
      <c r="R2681"/>
      <c r="S2681"/>
    </row>
    <row r="2682" spans="17:19" x14ac:dyDescent="0.25">
      <c r="Q2682"/>
      <c r="R2682"/>
      <c r="S2682"/>
    </row>
    <row r="2683" spans="17:19" x14ac:dyDescent="0.25">
      <c r="Q2683"/>
      <c r="R2683"/>
      <c r="S2683"/>
    </row>
    <row r="2684" spans="17:19" x14ac:dyDescent="0.25">
      <c r="Q2684"/>
      <c r="R2684"/>
      <c r="S2684"/>
    </row>
    <row r="2685" spans="17:19" x14ac:dyDescent="0.25">
      <c r="Q2685"/>
      <c r="R2685"/>
      <c r="S2685"/>
    </row>
    <row r="2686" spans="17:19" x14ac:dyDescent="0.25">
      <c r="Q2686"/>
      <c r="R2686"/>
      <c r="S2686"/>
    </row>
    <row r="2687" spans="17:19" x14ac:dyDescent="0.25">
      <c r="Q2687"/>
      <c r="R2687"/>
      <c r="S2687"/>
    </row>
    <row r="2688" spans="17:19" x14ac:dyDescent="0.25">
      <c r="Q2688"/>
      <c r="R2688"/>
      <c r="S2688"/>
    </row>
    <row r="2689" spans="17:19" x14ac:dyDescent="0.25">
      <c r="Q2689"/>
      <c r="R2689"/>
      <c r="S2689"/>
    </row>
    <row r="2690" spans="17:19" x14ac:dyDescent="0.25">
      <c r="Q2690"/>
      <c r="R2690"/>
      <c r="S2690"/>
    </row>
    <row r="2691" spans="17:19" x14ac:dyDescent="0.25">
      <c r="Q2691"/>
      <c r="R2691"/>
      <c r="S2691"/>
    </row>
    <row r="2692" spans="17:19" x14ac:dyDescent="0.25">
      <c r="Q2692"/>
      <c r="R2692"/>
      <c r="S2692"/>
    </row>
    <row r="2693" spans="17:19" x14ac:dyDescent="0.25">
      <c r="Q2693"/>
      <c r="R2693"/>
      <c r="S2693"/>
    </row>
    <row r="2694" spans="17:19" x14ac:dyDescent="0.25">
      <c r="Q2694"/>
      <c r="R2694"/>
      <c r="S2694"/>
    </row>
    <row r="2695" spans="17:19" x14ac:dyDescent="0.25">
      <c r="Q2695"/>
      <c r="R2695"/>
      <c r="S2695"/>
    </row>
    <row r="2696" spans="17:19" x14ac:dyDescent="0.25">
      <c r="Q2696"/>
      <c r="R2696"/>
      <c r="S2696"/>
    </row>
    <row r="2697" spans="17:19" x14ac:dyDescent="0.25">
      <c r="Q2697"/>
      <c r="R2697"/>
      <c r="S2697"/>
    </row>
    <row r="2698" spans="17:19" x14ac:dyDescent="0.25">
      <c r="Q2698"/>
      <c r="R2698"/>
      <c r="S2698"/>
    </row>
    <row r="2699" spans="17:19" x14ac:dyDescent="0.25">
      <c r="Q2699"/>
      <c r="R2699"/>
      <c r="S2699"/>
    </row>
    <row r="2700" spans="17:19" x14ac:dyDescent="0.25">
      <c r="Q2700"/>
      <c r="R2700"/>
      <c r="S2700"/>
    </row>
    <row r="2701" spans="17:19" x14ac:dyDescent="0.25">
      <c r="Q2701"/>
      <c r="R2701"/>
      <c r="S2701"/>
    </row>
    <row r="2702" spans="17:19" x14ac:dyDescent="0.25">
      <c r="Q2702"/>
      <c r="R2702"/>
      <c r="S2702"/>
    </row>
    <row r="2703" spans="17:19" x14ac:dyDescent="0.25">
      <c r="Q2703"/>
      <c r="R2703"/>
      <c r="S2703"/>
    </row>
    <row r="2704" spans="17:19" x14ac:dyDescent="0.25">
      <c r="Q2704"/>
      <c r="R2704"/>
      <c r="S2704"/>
    </row>
    <row r="2705" spans="17:19" x14ac:dyDescent="0.25">
      <c r="Q2705"/>
      <c r="R2705"/>
      <c r="S2705"/>
    </row>
    <row r="2706" spans="17:19" x14ac:dyDescent="0.25">
      <c r="Q2706"/>
      <c r="R2706"/>
      <c r="S2706"/>
    </row>
    <row r="2707" spans="17:19" x14ac:dyDescent="0.25">
      <c r="Q2707"/>
      <c r="R2707"/>
      <c r="S2707"/>
    </row>
    <row r="2708" spans="17:19" x14ac:dyDescent="0.25">
      <c r="Q2708"/>
      <c r="R2708"/>
      <c r="S2708"/>
    </row>
    <row r="2709" spans="17:19" x14ac:dyDescent="0.25">
      <c r="Q2709"/>
      <c r="R2709"/>
      <c r="S2709"/>
    </row>
    <row r="2710" spans="17:19" x14ac:dyDescent="0.25">
      <c r="Q2710"/>
      <c r="R2710"/>
      <c r="S2710"/>
    </row>
    <row r="2711" spans="17:19" x14ac:dyDescent="0.25">
      <c r="Q2711"/>
      <c r="R2711"/>
      <c r="S2711"/>
    </row>
    <row r="2712" spans="17:19" x14ac:dyDescent="0.25">
      <c r="Q2712"/>
      <c r="R2712"/>
      <c r="S2712"/>
    </row>
    <row r="2713" spans="17:19" x14ac:dyDescent="0.25">
      <c r="Q2713"/>
      <c r="R2713"/>
      <c r="S2713"/>
    </row>
    <row r="2714" spans="17:19" x14ac:dyDescent="0.25">
      <c r="Q2714"/>
      <c r="R2714"/>
      <c r="S2714"/>
    </row>
    <row r="2715" spans="17:19" x14ac:dyDescent="0.25">
      <c r="Q2715"/>
      <c r="R2715"/>
      <c r="S2715"/>
    </row>
    <row r="2716" spans="17:19" x14ac:dyDescent="0.25">
      <c r="Q2716"/>
      <c r="R2716"/>
      <c r="S2716"/>
    </row>
    <row r="2717" spans="17:19" x14ac:dyDescent="0.25">
      <c r="Q2717"/>
      <c r="R2717"/>
      <c r="S2717"/>
    </row>
    <row r="2718" spans="17:19" x14ac:dyDescent="0.25">
      <c r="Q2718"/>
      <c r="R2718"/>
      <c r="S2718"/>
    </row>
    <row r="2719" spans="17:19" x14ac:dyDescent="0.25">
      <c r="Q2719"/>
      <c r="R2719"/>
      <c r="S2719"/>
    </row>
    <row r="2720" spans="17:19" x14ac:dyDescent="0.25">
      <c r="Q2720"/>
      <c r="R2720"/>
      <c r="S2720"/>
    </row>
    <row r="2721" spans="17:19" x14ac:dyDescent="0.25">
      <c r="Q2721"/>
      <c r="R2721"/>
      <c r="S2721"/>
    </row>
    <row r="2722" spans="17:19" x14ac:dyDescent="0.25">
      <c r="Q2722"/>
      <c r="R2722"/>
      <c r="S2722"/>
    </row>
    <row r="2723" spans="17:19" x14ac:dyDescent="0.25">
      <c r="Q2723"/>
      <c r="R2723"/>
      <c r="S2723"/>
    </row>
    <row r="2724" spans="17:19" x14ac:dyDescent="0.25">
      <c r="Q2724"/>
      <c r="R2724"/>
      <c r="S2724"/>
    </row>
    <row r="2725" spans="17:19" x14ac:dyDescent="0.25">
      <c r="Q2725"/>
      <c r="R2725"/>
      <c r="S2725"/>
    </row>
    <row r="2726" spans="17:19" x14ac:dyDescent="0.25">
      <c r="Q2726"/>
      <c r="R2726"/>
      <c r="S2726"/>
    </row>
    <row r="2727" spans="17:19" x14ac:dyDescent="0.25">
      <c r="Q2727"/>
      <c r="R2727"/>
      <c r="S2727"/>
    </row>
    <row r="2728" spans="17:19" x14ac:dyDescent="0.25">
      <c r="Q2728"/>
      <c r="R2728"/>
      <c r="S2728"/>
    </row>
    <row r="2729" spans="17:19" x14ac:dyDescent="0.25">
      <c r="Q2729"/>
      <c r="R2729"/>
      <c r="S2729"/>
    </row>
    <row r="2730" spans="17:19" x14ac:dyDescent="0.25">
      <c r="Q2730"/>
      <c r="R2730"/>
      <c r="S2730"/>
    </row>
    <row r="2731" spans="17:19" x14ac:dyDescent="0.25">
      <c r="Q2731"/>
      <c r="R2731"/>
      <c r="S2731"/>
    </row>
    <row r="2732" spans="17:19" x14ac:dyDescent="0.25">
      <c r="Q2732"/>
      <c r="R2732"/>
      <c r="S2732"/>
    </row>
    <row r="2733" spans="17:19" x14ac:dyDescent="0.25">
      <c r="Q2733"/>
      <c r="R2733"/>
      <c r="S2733"/>
    </row>
    <row r="2734" spans="17:19" x14ac:dyDescent="0.25">
      <c r="Q2734"/>
      <c r="R2734"/>
      <c r="S2734"/>
    </row>
    <row r="2735" spans="17:19" x14ac:dyDescent="0.25">
      <c r="Q2735"/>
      <c r="R2735"/>
      <c r="S2735"/>
    </row>
    <row r="2736" spans="17:19" x14ac:dyDescent="0.25">
      <c r="Q2736"/>
      <c r="R2736"/>
      <c r="S2736"/>
    </row>
    <row r="2737" spans="17:19" x14ac:dyDescent="0.25">
      <c r="Q2737"/>
      <c r="R2737"/>
      <c r="S2737"/>
    </row>
    <row r="2738" spans="17:19" x14ac:dyDescent="0.25">
      <c r="Q2738"/>
      <c r="R2738"/>
      <c r="S2738"/>
    </row>
    <row r="2739" spans="17:19" x14ac:dyDescent="0.25">
      <c r="Q2739"/>
      <c r="R2739"/>
      <c r="S2739"/>
    </row>
    <row r="2740" spans="17:19" x14ac:dyDescent="0.25">
      <c r="Q2740"/>
      <c r="R2740"/>
      <c r="S2740"/>
    </row>
    <row r="2741" spans="17:19" x14ac:dyDescent="0.25">
      <c r="Q2741"/>
      <c r="R2741"/>
      <c r="S2741"/>
    </row>
    <row r="2742" spans="17:19" x14ac:dyDescent="0.25">
      <c r="Q2742"/>
      <c r="R2742"/>
      <c r="S2742"/>
    </row>
    <row r="2743" spans="17:19" x14ac:dyDescent="0.25">
      <c r="Q2743"/>
      <c r="R2743"/>
      <c r="S2743"/>
    </row>
    <row r="2744" spans="17:19" x14ac:dyDescent="0.25">
      <c r="Q2744"/>
      <c r="R2744"/>
      <c r="S2744"/>
    </row>
    <row r="2745" spans="17:19" x14ac:dyDescent="0.25">
      <c r="Q2745"/>
      <c r="R2745"/>
      <c r="S2745"/>
    </row>
    <row r="2746" spans="17:19" x14ac:dyDescent="0.25">
      <c r="Q2746"/>
      <c r="R2746"/>
      <c r="S2746"/>
    </row>
    <row r="2747" spans="17:19" x14ac:dyDescent="0.25">
      <c r="Q2747"/>
      <c r="R2747"/>
      <c r="S2747"/>
    </row>
    <row r="2748" spans="17:19" x14ac:dyDescent="0.25">
      <c r="Q2748"/>
      <c r="R2748"/>
      <c r="S2748"/>
    </row>
    <row r="2749" spans="17:19" x14ac:dyDescent="0.25">
      <c r="Q2749"/>
      <c r="R2749"/>
      <c r="S2749"/>
    </row>
    <row r="2750" spans="17:19" x14ac:dyDescent="0.25">
      <c r="Q2750"/>
      <c r="R2750"/>
      <c r="S2750"/>
    </row>
    <row r="2751" spans="17:19" x14ac:dyDescent="0.25">
      <c r="Q2751"/>
      <c r="R2751"/>
      <c r="S2751"/>
    </row>
    <row r="2752" spans="17:19" x14ac:dyDescent="0.25">
      <c r="Q2752"/>
      <c r="R2752"/>
      <c r="S2752"/>
    </row>
    <row r="2753" spans="17:19" x14ac:dyDescent="0.25">
      <c r="Q2753"/>
      <c r="R2753"/>
      <c r="S2753"/>
    </row>
    <row r="2754" spans="17:19" x14ac:dyDescent="0.25">
      <c r="Q2754"/>
      <c r="R2754"/>
      <c r="S2754"/>
    </row>
    <row r="2755" spans="17:19" x14ac:dyDescent="0.25">
      <c r="Q2755"/>
      <c r="R2755"/>
      <c r="S2755"/>
    </row>
    <row r="2756" spans="17:19" x14ac:dyDescent="0.25">
      <c r="Q2756"/>
      <c r="R2756"/>
      <c r="S2756"/>
    </row>
    <row r="2757" spans="17:19" x14ac:dyDescent="0.25">
      <c r="Q2757"/>
      <c r="R2757"/>
      <c r="S2757"/>
    </row>
    <row r="2758" spans="17:19" x14ac:dyDescent="0.25">
      <c r="Q2758"/>
      <c r="R2758"/>
      <c r="S2758"/>
    </row>
    <row r="2759" spans="17:19" x14ac:dyDescent="0.25">
      <c r="Q2759"/>
      <c r="R2759"/>
      <c r="S2759"/>
    </row>
    <row r="2760" spans="17:19" x14ac:dyDescent="0.25">
      <c r="Q2760"/>
      <c r="R2760"/>
      <c r="S2760"/>
    </row>
    <row r="2761" spans="17:19" x14ac:dyDescent="0.25">
      <c r="Q2761"/>
      <c r="R2761"/>
      <c r="S2761"/>
    </row>
    <row r="2762" spans="17:19" x14ac:dyDescent="0.25">
      <c r="Q2762"/>
      <c r="R2762"/>
      <c r="S2762"/>
    </row>
    <row r="2763" spans="17:19" x14ac:dyDescent="0.25">
      <c r="Q2763"/>
      <c r="R2763"/>
      <c r="S2763"/>
    </row>
    <row r="2764" spans="17:19" x14ac:dyDescent="0.25">
      <c r="Q2764"/>
      <c r="R2764"/>
      <c r="S2764"/>
    </row>
    <row r="2765" spans="17:19" x14ac:dyDescent="0.25">
      <c r="Q2765"/>
      <c r="R2765"/>
      <c r="S2765"/>
    </row>
    <row r="2766" spans="17:19" x14ac:dyDescent="0.25">
      <c r="Q2766"/>
      <c r="R2766"/>
      <c r="S2766"/>
    </row>
    <row r="2767" spans="17:19" x14ac:dyDescent="0.25">
      <c r="Q2767"/>
      <c r="R2767"/>
      <c r="S2767"/>
    </row>
    <row r="2768" spans="17:19" x14ac:dyDescent="0.25">
      <c r="Q2768"/>
      <c r="R2768"/>
      <c r="S2768"/>
    </row>
    <row r="2769" spans="17:19" x14ac:dyDescent="0.25">
      <c r="Q2769"/>
      <c r="R2769"/>
      <c r="S2769"/>
    </row>
    <row r="2770" spans="17:19" x14ac:dyDescent="0.25">
      <c r="Q2770"/>
      <c r="R2770"/>
      <c r="S2770"/>
    </row>
    <row r="2771" spans="17:19" x14ac:dyDescent="0.25">
      <c r="Q2771"/>
      <c r="R2771"/>
      <c r="S2771"/>
    </row>
    <row r="2772" spans="17:19" x14ac:dyDescent="0.25">
      <c r="Q2772"/>
      <c r="R2772"/>
      <c r="S2772"/>
    </row>
    <row r="2773" spans="17:19" x14ac:dyDescent="0.25">
      <c r="Q2773"/>
      <c r="R2773"/>
      <c r="S2773"/>
    </row>
    <row r="2774" spans="17:19" x14ac:dyDescent="0.25">
      <c r="Q2774"/>
      <c r="R2774"/>
      <c r="S2774"/>
    </row>
    <row r="2775" spans="17:19" x14ac:dyDescent="0.25">
      <c r="Q2775"/>
      <c r="R2775"/>
      <c r="S2775"/>
    </row>
    <row r="2776" spans="17:19" x14ac:dyDescent="0.25">
      <c r="Q2776"/>
      <c r="R2776"/>
      <c r="S2776"/>
    </row>
    <row r="2777" spans="17:19" x14ac:dyDescent="0.25">
      <c r="Q2777"/>
      <c r="R2777"/>
      <c r="S2777"/>
    </row>
    <row r="2778" spans="17:19" x14ac:dyDescent="0.25">
      <c r="Q2778"/>
      <c r="R2778"/>
      <c r="S2778"/>
    </row>
    <row r="2779" spans="17:19" x14ac:dyDescent="0.25">
      <c r="Q2779"/>
      <c r="R2779"/>
      <c r="S2779"/>
    </row>
    <row r="2780" spans="17:19" x14ac:dyDescent="0.25">
      <c r="Q2780"/>
      <c r="R2780"/>
      <c r="S2780"/>
    </row>
    <row r="2781" spans="17:19" x14ac:dyDescent="0.25">
      <c r="Q2781"/>
      <c r="R2781"/>
      <c r="S2781"/>
    </row>
    <row r="2782" spans="17:19" x14ac:dyDescent="0.25">
      <c r="Q2782"/>
      <c r="R2782"/>
      <c r="S2782"/>
    </row>
    <row r="2783" spans="17:19" x14ac:dyDescent="0.25">
      <c r="Q2783"/>
      <c r="R2783"/>
      <c r="S2783"/>
    </row>
    <row r="2784" spans="17:19" x14ac:dyDescent="0.25">
      <c r="Q2784"/>
      <c r="R2784"/>
      <c r="S2784"/>
    </row>
    <row r="2785" spans="17:19" x14ac:dyDescent="0.25">
      <c r="Q2785"/>
      <c r="R2785"/>
      <c r="S2785"/>
    </row>
    <row r="2786" spans="17:19" x14ac:dyDescent="0.25">
      <c r="Q2786"/>
      <c r="R2786"/>
      <c r="S2786"/>
    </row>
    <row r="2787" spans="17:19" x14ac:dyDescent="0.25">
      <c r="Q2787"/>
      <c r="R2787"/>
      <c r="S2787"/>
    </row>
    <row r="2788" spans="17:19" x14ac:dyDescent="0.25">
      <c r="Q2788"/>
      <c r="R2788"/>
      <c r="S2788"/>
    </row>
    <row r="2789" spans="17:19" x14ac:dyDescent="0.25">
      <c r="Q2789"/>
      <c r="R2789"/>
      <c r="S2789"/>
    </row>
    <row r="2790" spans="17:19" x14ac:dyDescent="0.25">
      <c r="Q2790"/>
      <c r="R2790"/>
      <c r="S2790"/>
    </row>
    <row r="2791" spans="17:19" x14ac:dyDescent="0.25">
      <c r="Q2791"/>
      <c r="R2791"/>
      <c r="S2791"/>
    </row>
    <row r="2792" spans="17:19" x14ac:dyDescent="0.25">
      <c r="Q2792"/>
      <c r="R2792"/>
      <c r="S2792"/>
    </row>
    <row r="2793" spans="17:19" x14ac:dyDescent="0.25">
      <c r="Q2793"/>
      <c r="R2793"/>
      <c r="S2793"/>
    </row>
    <row r="2794" spans="17:19" x14ac:dyDescent="0.25">
      <c r="Q2794"/>
      <c r="R2794"/>
      <c r="S2794"/>
    </row>
    <row r="2795" spans="17:19" x14ac:dyDescent="0.25">
      <c r="Q2795"/>
      <c r="R2795"/>
      <c r="S2795"/>
    </row>
    <row r="2796" spans="17:19" x14ac:dyDescent="0.25">
      <c r="Q2796"/>
      <c r="R2796"/>
      <c r="S2796"/>
    </row>
    <row r="2797" spans="17:19" x14ac:dyDescent="0.25">
      <c r="Q2797"/>
      <c r="R2797"/>
      <c r="S2797"/>
    </row>
    <row r="2798" spans="17:19" x14ac:dyDescent="0.25">
      <c r="Q2798"/>
      <c r="R2798"/>
      <c r="S2798"/>
    </row>
    <row r="2799" spans="17:19" x14ac:dyDescent="0.25">
      <c r="Q2799"/>
      <c r="R2799"/>
      <c r="S2799"/>
    </row>
    <row r="2800" spans="17:19" x14ac:dyDescent="0.25">
      <c r="Q2800"/>
      <c r="R2800"/>
      <c r="S2800"/>
    </row>
    <row r="2801" spans="17:19" x14ac:dyDescent="0.25">
      <c r="Q2801"/>
      <c r="R2801"/>
      <c r="S2801"/>
    </row>
    <row r="2802" spans="17:19" x14ac:dyDescent="0.25">
      <c r="Q2802"/>
      <c r="R2802"/>
      <c r="S2802"/>
    </row>
    <row r="2803" spans="17:19" x14ac:dyDescent="0.25">
      <c r="Q2803"/>
      <c r="R2803"/>
      <c r="S2803"/>
    </row>
    <row r="2804" spans="17:19" x14ac:dyDescent="0.25">
      <c r="Q2804"/>
      <c r="R2804"/>
      <c r="S2804"/>
    </row>
    <row r="2805" spans="17:19" x14ac:dyDescent="0.25">
      <c r="Q2805"/>
      <c r="R2805"/>
      <c r="S2805"/>
    </row>
    <row r="2806" spans="17:19" x14ac:dyDescent="0.25">
      <c r="Q2806"/>
      <c r="R2806"/>
      <c r="S2806"/>
    </row>
    <row r="2807" spans="17:19" x14ac:dyDescent="0.25">
      <c r="Q2807"/>
      <c r="R2807"/>
      <c r="S2807"/>
    </row>
    <row r="2808" spans="17:19" x14ac:dyDescent="0.25">
      <c r="Q2808"/>
      <c r="R2808"/>
      <c r="S2808"/>
    </row>
    <row r="2809" spans="17:19" x14ac:dyDescent="0.25">
      <c r="Q2809"/>
      <c r="R2809"/>
      <c r="S2809"/>
    </row>
    <row r="2810" spans="17:19" x14ac:dyDescent="0.25">
      <c r="Q2810"/>
      <c r="R2810"/>
      <c r="S2810"/>
    </row>
    <row r="2811" spans="17:19" x14ac:dyDescent="0.25">
      <c r="Q2811"/>
      <c r="R2811"/>
      <c r="S2811"/>
    </row>
    <row r="2812" spans="17:19" x14ac:dyDescent="0.25">
      <c r="Q2812"/>
      <c r="R2812"/>
      <c r="S2812"/>
    </row>
    <row r="2813" spans="17:19" x14ac:dyDescent="0.25">
      <c r="Q2813"/>
      <c r="R2813"/>
      <c r="S2813"/>
    </row>
    <row r="2814" spans="17:19" x14ac:dyDescent="0.25">
      <c r="Q2814"/>
      <c r="R2814"/>
      <c r="S2814"/>
    </row>
    <row r="2815" spans="17:19" x14ac:dyDescent="0.25">
      <c r="Q2815"/>
      <c r="R2815"/>
      <c r="S2815"/>
    </row>
    <row r="2816" spans="17:19" x14ac:dyDescent="0.25">
      <c r="Q2816"/>
      <c r="R2816"/>
      <c r="S2816"/>
    </row>
    <row r="2817" spans="17:19" x14ac:dyDescent="0.25">
      <c r="Q2817"/>
      <c r="R2817"/>
      <c r="S2817"/>
    </row>
    <row r="2818" spans="17:19" x14ac:dyDescent="0.25">
      <c r="Q2818"/>
      <c r="R2818"/>
      <c r="S2818"/>
    </row>
    <row r="2819" spans="17:19" x14ac:dyDescent="0.25">
      <c r="Q2819"/>
      <c r="R2819"/>
      <c r="S2819"/>
    </row>
    <row r="2820" spans="17:19" x14ac:dyDescent="0.25">
      <c r="Q2820"/>
      <c r="R2820"/>
      <c r="S2820"/>
    </row>
    <row r="2821" spans="17:19" x14ac:dyDescent="0.25">
      <c r="Q2821"/>
      <c r="R2821"/>
      <c r="S2821"/>
    </row>
    <row r="2822" spans="17:19" x14ac:dyDescent="0.25">
      <c r="Q2822"/>
      <c r="R2822"/>
      <c r="S2822"/>
    </row>
    <row r="2823" spans="17:19" x14ac:dyDescent="0.25">
      <c r="Q2823"/>
      <c r="R2823"/>
      <c r="S2823"/>
    </row>
    <row r="2824" spans="17:19" x14ac:dyDescent="0.25">
      <c r="Q2824"/>
      <c r="R2824"/>
      <c r="S2824"/>
    </row>
    <row r="2825" spans="17:19" x14ac:dyDescent="0.25">
      <c r="Q2825"/>
      <c r="R2825"/>
      <c r="S2825"/>
    </row>
    <row r="2826" spans="17:19" x14ac:dyDescent="0.25">
      <c r="Q2826"/>
      <c r="R2826"/>
      <c r="S2826"/>
    </row>
    <row r="2827" spans="17:19" x14ac:dyDescent="0.25">
      <c r="Q2827"/>
      <c r="R2827"/>
      <c r="S2827"/>
    </row>
    <row r="2828" spans="17:19" x14ac:dyDescent="0.25">
      <c r="Q2828"/>
      <c r="R2828"/>
      <c r="S2828"/>
    </row>
    <row r="2829" spans="17:19" x14ac:dyDescent="0.25">
      <c r="Q2829"/>
      <c r="R2829"/>
      <c r="S2829"/>
    </row>
    <row r="2830" spans="17:19" x14ac:dyDescent="0.25">
      <c r="Q2830"/>
      <c r="R2830"/>
      <c r="S2830"/>
    </row>
    <row r="2831" spans="17:19" x14ac:dyDescent="0.25">
      <c r="Q2831"/>
      <c r="R2831"/>
      <c r="S2831"/>
    </row>
    <row r="2832" spans="17:19" x14ac:dyDescent="0.25">
      <c r="Q2832"/>
      <c r="R2832"/>
      <c r="S2832"/>
    </row>
    <row r="2833" spans="17:19" x14ac:dyDescent="0.25">
      <c r="Q2833"/>
      <c r="R2833"/>
      <c r="S2833"/>
    </row>
    <row r="2834" spans="17:19" x14ac:dyDescent="0.25">
      <c r="Q2834"/>
      <c r="R2834"/>
      <c r="S2834"/>
    </row>
    <row r="2835" spans="17:19" x14ac:dyDescent="0.25">
      <c r="Q2835"/>
      <c r="R2835"/>
      <c r="S2835"/>
    </row>
    <row r="2836" spans="17:19" x14ac:dyDescent="0.25">
      <c r="Q2836"/>
      <c r="R2836"/>
      <c r="S2836"/>
    </row>
    <row r="2837" spans="17:19" x14ac:dyDescent="0.25">
      <c r="Q2837"/>
      <c r="R2837"/>
      <c r="S2837"/>
    </row>
    <row r="2838" spans="17:19" x14ac:dyDescent="0.25">
      <c r="Q2838"/>
      <c r="R2838"/>
      <c r="S2838"/>
    </row>
    <row r="2839" spans="17:19" x14ac:dyDescent="0.25">
      <c r="Q2839"/>
      <c r="R2839"/>
      <c r="S2839"/>
    </row>
    <row r="2840" spans="17:19" x14ac:dyDescent="0.25">
      <c r="Q2840"/>
      <c r="R2840"/>
      <c r="S2840"/>
    </row>
    <row r="2841" spans="17:19" x14ac:dyDescent="0.25">
      <c r="Q2841"/>
      <c r="R2841"/>
      <c r="S2841"/>
    </row>
    <row r="2842" spans="17:19" x14ac:dyDescent="0.25">
      <c r="Q2842"/>
      <c r="R2842"/>
      <c r="S2842"/>
    </row>
    <row r="2843" spans="17:19" x14ac:dyDescent="0.25">
      <c r="Q2843"/>
      <c r="R2843"/>
      <c r="S2843"/>
    </row>
    <row r="2844" spans="17:19" x14ac:dyDescent="0.25">
      <c r="Q2844"/>
      <c r="R2844"/>
      <c r="S2844"/>
    </row>
    <row r="2845" spans="17:19" x14ac:dyDescent="0.25">
      <c r="Q2845"/>
      <c r="R2845"/>
      <c r="S2845"/>
    </row>
    <row r="2846" spans="17:19" x14ac:dyDescent="0.25">
      <c r="Q2846"/>
      <c r="R2846"/>
      <c r="S2846"/>
    </row>
    <row r="2847" spans="17:19" x14ac:dyDescent="0.25">
      <c r="Q2847"/>
      <c r="R2847"/>
      <c r="S2847"/>
    </row>
    <row r="2848" spans="17:19" x14ac:dyDescent="0.25">
      <c r="Q2848"/>
      <c r="R2848"/>
      <c r="S2848"/>
    </row>
    <row r="2849" spans="17:19" x14ac:dyDescent="0.25">
      <c r="Q2849"/>
      <c r="R2849"/>
      <c r="S2849"/>
    </row>
    <row r="2850" spans="17:19" x14ac:dyDescent="0.25">
      <c r="Q2850"/>
      <c r="R2850"/>
      <c r="S2850"/>
    </row>
    <row r="2851" spans="17:19" x14ac:dyDescent="0.25">
      <c r="Q2851"/>
      <c r="R2851"/>
      <c r="S2851"/>
    </row>
    <row r="2852" spans="17:19" x14ac:dyDescent="0.25">
      <c r="Q2852"/>
      <c r="R2852"/>
      <c r="S2852"/>
    </row>
    <row r="2853" spans="17:19" x14ac:dyDescent="0.25">
      <c r="Q2853"/>
      <c r="R2853"/>
      <c r="S2853"/>
    </row>
    <row r="2854" spans="17:19" x14ac:dyDescent="0.25">
      <c r="Q2854"/>
      <c r="R2854"/>
      <c r="S2854"/>
    </row>
    <row r="2855" spans="17:19" x14ac:dyDescent="0.25">
      <c r="Q2855"/>
      <c r="R2855"/>
      <c r="S2855"/>
    </row>
    <row r="2856" spans="17:19" x14ac:dyDescent="0.25">
      <c r="Q2856"/>
      <c r="R2856"/>
      <c r="S2856"/>
    </row>
    <row r="2857" spans="17:19" x14ac:dyDescent="0.25">
      <c r="Q2857"/>
      <c r="R2857"/>
      <c r="S2857"/>
    </row>
    <row r="2858" spans="17:19" x14ac:dyDescent="0.25">
      <c r="Q2858"/>
      <c r="R2858"/>
      <c r="S2858"/>
    </row>
    <row r="2859" spans="17:19" x14ac:dyDescent="0.25">
      <c r="Q2859"/>
      <c r="R2859"/>
      <c r="S2859"/>
    </row>
    <row r="2860" spans="17:19" x14ac:dyDescent="0.25">
      <c r="Q2860"/>
      <c r="R2860"/>
      <c r="S2860"/>
    </row>
    <row r="2861" spans="17:19" x14ac:dyDescent="0.25">
      <c r="Q2861"/>
      <c r="R2861"/>
      <c r="S2861"/>
    </row>
    <row r="2862" spans="17:19" x14ac:dyDescent="0.25">
      <c r="Q2862"/>
      <c r="R2862"/>
      <c r="S2862"/>
    </row>
    <row r="2863" spans="17:19" x14ac:dyDescent="0.25">
      <c r="Q2863"/>
      <c r="R2863"/>
      <c r="S2863"/>
    </row>
    <row r="2864" spans="17:19" x14ac:dyDescent="0.25">
      <c r="Q2864"/>
      <c r="R2864"/>
      <c r="S2864"/>
    </row>
    <row r="2865" spans="17:19" x14ac:dyDescent="0.25">
      <c r="Q2865"/>
      <c r="R2865"/>
      <c r="S2865"/>
    </row>
    <row r="2866" spans="17:19" x14ac:dyDescent="0.25">
      <c r="Q2866"/>
      <c r="R2866"/>
      <c r="S2866"/>
    </row>
    <row r="2867" spans="17:19" x14ac:dyDescent="0.25">
      <c r="Q2867"/>
      <c r="R2867"/>
      <c r="S2867"/>
    </row>
    <row r="2868" spans="17:19" x14ac:dyDescent="0.25">
      <c r="Q2868"/>
      <c r="R2868"/>
      <c r="S2868"/>
    </row>
    <row r="2869" spans="17:19" x14ac:dyDescent="0.25">
      <c r="Q2869"/>
      <c r="R2869"/>
      <c r="S2869"/>
    </row>
    <row r="2870" spans="17:19" x14ac:dyDescent="0.25">
      <c r="Q2870"/>
      <c r="R2870"/>
      <c r="S2870"/>
    </row>
    <row r="2871" spans="17:19" x14ac:dyDescent="0.25">
      <c r="Q2871"/>
      <c r="R2871"/>
      <c r="S2871"/>
    </row>
    <row r="2872" spans="17:19" x14ac:dyDescent="0.25">
      <c r="Q2872"/>
      <c r="R2872"/>
      <c r="S2872"/>
    </row>
    <row r="2873" spans="17:19" x14ac:dyDescent="0.25">
      <c r="Q2873"/>
      <c r="R2873"/>
      <c r="S2873"/>
    </row>
    <row r="2874" spans="17:19" x14ac:dyDescent="0.25">
      <c r="Q2874"/>
      <c r="R2874"/>
      <c r="S2874"/>
    </row>
    <row r="2875" spans="17:19" x14ac:dyDescent="0.25">
      <c r="Q2875"/>
      <c r="R2875"/>
      <c r="S2875"/>
    </row>
    <row r="2876" spans="17:19" x14ac:dyDescent="0.25">
      <c r="Q2876"/>
      <c r="R2876"/>
      <c r="S2876"/>
    </row>
    <row r="2877" spans="17:19" x14ac:dyDescent="0.25">
      <c r="Q2877"/>
      <c r="R2877"/>
      <c r="S2877"/>
    </row>
    <row r="2878" spans="17:19" x14ac:dyDescent="0.25">
      <c r="Q2878"/>
      <c r="R2878"/>
      <c r="S2878"/>
    </row>
    <row r="2879" spans="17:19" x14ac:dyDescent="0.25">
      <c r="Q2879"/>
      <c r="R2879"/>
      <c r="S2879"/>
    </row>
    <row r="2880" spans="17:19" x14ac:dyDescent="0.25">
      <c r="Q2880"/>
      <c r="R2880"/>
      <c r="S2880"/>
    </row>
    <row r="2881" spans="17:19" x14ac:dyDescent="0.25">
      <c r="Q2881"/>
      <c r="R2881"/>
      <c r="S2881"/>
    </row>
    <row r="2882" spans="17:19" x14ac:dyDescent="0.25">
      <c r="Q2882"/>
      <c r="R2882"/>
      <c r="S2882"/>
    </row>
    <row r="2883" spans="17:19" x14ac:dyDescent="0.25">
      <c r="Q2883"/>
      <c r="R2883"/>
      <c r="S2883"/>
    </row>
    <row r="2884" spans="17:19" x14ac:dyDescent="0.25">
      <c r="Q2884"/>
      <c r="R2884"/>
      <c r="S2884"/>
    </row>
    <row r="2885" spans="17:19" x14ac:dyDescent="0.25">
      <c r="Q2885"/>
      <c r="R2885"/>
      <c r="S2885"/>
    </row>
    <row r="2886" spans="17:19" x14ac:dyDescent="0.25">
      <c r="Q2886"/>
      <c r="R2886"/>
      <c r="S2886"/>
    </row>
    <row r="2887" spans="17:19" x14ac:dyDescent="0.25">
      <c r="Q2887"/>
      <c r="R2887"/>
      <c r="S2887"/>
    </row>
    <row r="2888" spans="17:19" x14ac:dyDescent="0.25">
      <c r="Q2888"/>
      <c r="R2888"/>
      <c r="S2888"/>
    </row>
    <row r="2889" spans="17:19" x14ac:dyDescent="0.25">
      <c r="Q2889"/>
      <c r="R2889"/>
      <c r="S2889"/>
    </row>
    <row r="2890" spans="17:19" x14ac:dyDescent="0.25">
      <c r="Q2890"/>
      <c r="R2890"/>
      <c r="S2890"/>
    </row>
    <row r="2891" spans="17:19" x14ac:dyDescent="0.25">
      <c r="Q2891"/>
      <c r="R2891"/>
      <c r="S2891"/>
    </row>
    <row r="2892" spans="17:19" x14ac:dyDescent="0.25">
      <c r="Q2892"/>
      <c r="R2892"/>
      <c r="S2892"/>
    </row>
    <row r="2893" spans="17:19" x14ac:dyDescent="0.25">
      <c r="Q2893"/>
      <c r="R2893"/>
      <c r="S2893"/>
    </row>
    <row r="2894" spans="17:19" x14ac:dyDescent="0.25">
      <c r="Q2894"/>
      <c r="R2894"/>
      <c r="S2894"/>
    </row>
    <row r="2895" spans="17:19" x14ac:dyDescent="0.25">
      <c r="Q2895"/>
      <c r="R2895"/>
      <c r="S2895"/>
    </row>
    <row r="2896" spans="17:19" x14ac:dyDescent="0.25">
      <c r="Q2896"/>
      <c r="R2896"/>
      <c r="S2896"/>
    </row>
    <row r="2897" spans="17:19" x14ac:dyDescent="0.25">
      <c r="Q2897"/>
      <c r="R2897"/>
      <c r="S2897"/>
    </row>
    <row r="2898" spans="17:19" x14ac:dyDescent="0.25">
      <c r="Q2898"/>
      <c r="R2898"/>
      <c r="S2898"/>
    </row>
    <row r="2899" spans="17:19" x14ac:dyDescent="0.25">
      <c r="Q2899"/>
      <c r="R2899"/>
      <c r="S2899"/>
    </row>
    <row r="2900" spans="17:19" x14ac:dyDescent="0.25">
      <c r="Q2900"/>
      <c r="R2900"/>
      <c r="S2900"/>
    </row>
    <row r="2901" spans="17:19" x14ac:dyDescent="0.25">
      <c r="Q2901"/>
      <c r="R2901"/>
      <c r="S2901"/>
    </row>
    <row r="2902" spans="17:19" x14ac:dyDescent="0.25">
      <c r="Q2902"/>
      <c r="R2902"/>
      <c r="S2902"/>
    </row>
    <row r="2903" spans="17:19" x14ac:dyDescent="0.25">
      <c r="Q2903"/>
      <c r="R2903"/>
      <c r="S2903"/>
    </row>
    <row r="2904" spans="17:19" x14ac:dyDescent="0.25">
      <c r="Q2904"/>
      <c r="R2904"/>
      <c r="S2904"/>
    </row>
    <row r="2905" spans="17:19" x14ac:dyDescent="0.25">
      <c r="Q2905"/>
      <c r="R2905"/>
      <c r="S2905"/>
    </row>
    <row r="2906" spans="17:19" x14ac:dyDescent="0.25">
      <c r="Q2906"/>
      <c r="R2906"/>
      <c r="S2906"/>
    </row>
    <row r="2907" spans="17:19" x14ac:dyDescent="0.25">
      <c r="Q2907"/>
      <c r="R2907"/>
      <c r="S2907"/>
    </row>
    <row r="2908" spans="17:19" x14ac:dyDescent="0.25">
      <c r="Q2908"/>
      <c r="R2908"/>
      <c r="S2908"/>
    </row>
    <row r="2909" spans="17:19" x14ac:dyDescent="0.25">
      <c r="Q2909"/>
      <c r="R2909"/>
      <c r="S2909"/>
    </row>
    <row r="2910" spans="17:19" x14ac:dyDescent="0.25">
      <c r="Q2910"/>
      <c r="R2910"/>
      <c r="S2910"/>
    </row>
    <row r="2911" spans="17:19" x14ac:dyDescent="0.25">
      <c r="Q2911"/>
      <c r="R2911"/>
      <c r="S2911"/>
    </row>
    <row r="2912" spans="17:19" x14ac:dyDescent="0.25">
      <c r="Q2912"/>
      <c r="R2912"/>
      <c r="S2912"/>
    </row>
    <row r="2913" spans="17:19" x14ac:dyDescent="0.25">
      <c r="Q2913"/>
      <c r="R2913"/>
      <c r="S2913"/>
    </row>
    <row r="2914" spans="17:19" x14ac:dyDescent="0.25">
      <c r="Q2914"/>
      <c r="R2914"/>
      <c r="S2914"/>
    </row>
    <row r="2915" spans="17:19" x14ac:dyDescent="0.25">
      <c r="Q2915"/>
      <c r="R2915"/>
      <c r="S2915"/>
    </row>
    <row r="2916" spans="17:19" x14ac:dyDescent="0.25">
      <c r="Q2916"/>
      <c r="R2916"/>
      <c r="S2916"/>
    </row>
    <row r="2917" spans="17:19" x14ac:dyDescent="0.25">
      <c r="Q2917"/>
      <c r="R2917"/>
      <c r="S2917"/>
    </row>
    <row r="2918" spans="17:19" x14ac:dyDescent="0.25">
      <c r="Q2918"/>
      <c r="R2918"/>
      <c r="S2918"/>
    </row>
    <row r="2919" spans="17:19" x14ac:dyDescent="0.25">
      <c r="Q2919"/>
      <c r="R2919"/>
      <c r="S2919"/>
    </row>
    <row r="2920" spans="17:19" x14ac:dyDescent="0.25">
      <c r="Q2920"/>
      <c r="R2920"/>
      <c r="S2920"/>
    </row>
    <row r="2921" spans="17:19" x14ac:dyDescent="0.25">
      <c r="Q2921"/>
      <c r="R2921"/>
      <c r="S2921"/>
    </row>
    <row r="2922" spans="17:19" x14ac:dyDescent="0.25">
      <c r="Q2922"/>
      <c r="R2922"/>
      <c r="S2922"/>
    </row>
    <row r="2923" spans="17:19" x14ac:dyDescent="0.25">
      <c r="Q2923"/>
      <c r="R2923"/>
      <c r="S2923"/>
    </row>
    <row r="2924" spans="17:19" x14ac:dyDescent="0.25">
      <c r="Q2924"/>
      <c r="R2924"/>
      <c r="S2924"/>
    </row>
    <row r="2925" spans="17:19" x14ac:dyDescent="0.25">
      <c r="Q2925"/>
      <c r="R2925"/>
      <c r="S2925"/>
    </row>
    <row r="2926" spans="17:19" x14ac:dyDescent="0.25">
      <c r="Q2926"/>
      <c r="R2926"/>
      <c r="S2926"/>
    </row>
    <row r="2927" spans="17:19" x14ac:dyDescent="0.25">
      <c r="Q2927"/>
      <c r="R2927"/>
      <c r="S2927"/>
    </row>
    <row r="2928" spans="17:19" x14ac:dyDescent="0.25">
      <c r="Q2928"/>
      <c r="R2928"/>
      <c r="S2928"/>
    </row>
    <row r="2929" spans="17:19" x14ac:dyDescent="0.25">
      <c r="Q2929"/>
      <c r="R2929"/>
      <c r="S2929"/>
    </row>
    <row r="2930" spans="17:19" x14ac:dyDescent="0.25">
      <c r="Q2930"/>
      <c r="R2930"/>
      <c r="S2930"/>
    </row>
    <row r="2931" spans="17:19" x14ac:dyDescent="0.25">
      <c r="Q2931"/>
      <c r="R2931"/>
      <c r="S2931"/>
    </row>
    <row r="2932" spans="17:19" x14ac:dyDescent="0.25">
      <c r="Q2932"/>
      <c r="R2932"/>
      <c r="S2932"/>
    </row>
    <row r="2933" spans="17:19" x14ac:dyDescent="0.25">
      <c r="Q2933"/>
      <c r="R2933"/>
      <c r="S2933"/>
    </row>
    <row r="2934" spans="17:19" x14ac:dyDescent="0.25">
      <c r="Q2934"/>
      <c r="R2934"/>
      <c r="S2934"/>
    </row>
    <row r="2935" spans="17:19" x14ac:dyDescent="0.25">
      <c r="Q2935"/>
      <c r="R2935"/>
      <c r="S2935"/>
    </row>
    <row r="2936" spans="17:19" x14ac:dyDescent="0.25">
      <c r="Q2936"/>
      <c r="R2936"/>
      <c r="S2936"/>
    </row>
    <row r="2937" spans="17:19" x14ac:dyDescent="0.25">
      <c r="Q2937"/>
      <c r="R2937"/>
      <c r="S2937"/>
    </row>
    <row r="2938" spans="17:19" x14ac:dyDescent="0.25">
      <c r="Q2938"/>
      <c r="R2938"/>
      <c r="S2938"/>
    </row>
    <row r="2939" spans="17:19" x14ac:dyDescent="0.25">
      <c r="Q2939"/>
      <c r="R2939"/>
      <c r="S2939"/>
    </row>
    <row r="2940" spans="17:19" x14ac:dyDescent="0.25">
      <c r="Q2940"/>
      <c r="R2940"/>
      <c r="S2940"/>
    </row>
    <row r="2941" spans="17:19" x14ac:dyDescent="0.25">
      <c r="Q2941"/>
      <c r="R2941"/>
      <c r="S2941"/>
    </row>
    <row r="2942" spans="17:19" x14ac:dyDescent="0.25">
      <c r="Q2942"/>
      <c r="R2942"/>
      <c r="S2942"/>
    </row>
    <row r="2943" spans="17:19" x14ac:dyDescent="0.25">
      <c r="Q2943"/>
      <c r="R2943"/>
      <c r="S2943"/>
    </row>
    <row r="2944" spans="17:19" x14ac:dyDescent="0.25">
      <c r="Q2944"/>
      <c r="R2944"/>
      <c r="S2944"/>
    </row>
    <row r="2945" spans="17:19" x14ac:dyDescent="0.25">
      <c r="Q2945"/>
      <c r="R2945"/>
      <c r="S2945"/>
    </row>
    <row r="2946" spans="17:19" x14ac:dyDescent="0.25">
      <c r="Q2946"/>
      <c r="R2946"/>
      <c r="S2946"/>
    </row>
    <row r="2947" spans="17:19" x14ac:dyDescent="0.25">
      <c r="Q2947"/>
      <c r="R2947"/>
      <c r="S2947"/>
    </row>
    <row r="2948" spans="17:19" x14ac:dyDescent="0.25">
      <c r="Q2948"/>
      <c r="R2948"/>
      <c r="S2948"/>
    </row>
    <row r="2949" spans="17:19" x14ac:dyDescent="0.25">
      <c r="Q2949"/>
      <c r="R2949"/>
      <c r="S2949"/>
    </row>
    <row r="2950" spans="17:19" x14ac:dyDescent="0.25">
      <c r="Q2950"/>
      <c r="R2950"/>
      <c r="S2950"/>
    </row>
    <row r="2951" spans="17:19" x14ac:dyDescent="0.25">
      <c r="Q2951"/>
      <c r="R2951"/>
      <c r="S2951"/>
    </row>
    <row r="2952" spans="17:19" x14ac:dyDescent="0.25">
      <c r="Q2952"/>
      <c r="R2952"/>
      <c r="S2952"/>
    </row>
    <row r="2953" spans="17:19" x14ac:dyDescent="0.25">
      <c r="Q2953"/>
      <c r="R2953"/>
      <c r="S2953"/>
    </row>
    <row r="2954" spans="17:19" x14ac:dyDescent="0.25">
      <c r="Q2954"/>
      <c r="R2954"/>
      <c r="S2954"/>
    </row>
    <row r="2955" spans="17:19" x14ac:dyDescent="0.25">
      <c r="Q2955"/>
      <c r="R2955"/>
      <c r="S2955"/>
    </row>
    <row r="2956" spans="17:19" x14ac:dyDescent="0.25">
      <c r="Q2956"/>
      <c r="R2956"/>
      <c r="S2956"/>
    </row>
    <row r="2957" spans="17:19" x14ac:dyDescent="0.25">
      <c r="Q2957"/>
      <c r="R2957"/>
      <c r="S2957"/>
    </row>
    <row r="2958" spans="17:19" x14ac:dyDescent="0.25">
      <c r="Q2958"/>
      <c r="R2958"/>
      <c r="S2958"/>
    </row>
    <row r="2959" spans="17:19" x14ac:dyDescent="0.25">
      <c r="Q2959"/>
      <c r="R2959"/>
      <c r="S2959"/>
    </row>
    <row r="2960" spans="17:19" x14ac:dyDescent="0.25">
      <c r="Q2960"/>
      <c r="R2960"/>
      <c r="S2960"/>
    </row>
    <row r="2961" spans="17:19" x14ac:dyDescent="0.25">
      <c r="Q2961"/>
      <c r="R2961"/>
      <c r="S2961"/>
    </row>
    <row r="2962" spans="17:19" x14ac:dyDescent="0.25">
      <c r="Q2962"/>
      <c r="R2962"/>
      <c r="S2962"/>
    </row>
    <row r="2963" spans="17:19" x14ac:dyDescent="0.25">
      <c r="Q2963"/>
      <c r="R2963"/>
      <c r="S2963"/>
    </row>
    <row r="2964" spans="17:19" x14ac:dyDescent="0.25">
      <c r="Q2964"/>
      <c r="R2964"/>
      <c r="S2964"/>
    </row>
    <row r="2965" spans="17:19" x14ac:dyDescent="0.25">
      <c r="Q2965"/>
      <c r="R2965"/>
      <c r="S2965"/>
    </row>
    <row r="2966" spans="17:19" x14ac:dyDescent="0.25">
      <c r="Q2966"/>
      <c r="R2966"/>
      <c r="S2966"/>
    </row>
    <row r="2967" spans="17:19" x14ac:dyDescent="0.25">
      <c r="Q2967"/>
      <c r="R2967"/>
      <c r="S2967"/>
    </row>
    <row r="2968" spans="17:19" x14ac:dyDescent="0.25">
      <c r="Q2968"/>
      <c r="R2968"/>
      <c r="S2968"/>
    </row>
    <row r="2969" spans="17:19" x14ac:dyDescent="0.25">
      <c r="Q2969"/>
      <c r="R2969"/>
      <c r="S2969"/>
    </row>
    <row r="2970" spans="17:19" x14ac:dyDescent="0.25">
      <c r="Q2970"/>
      <c r="R2970"/>
      <c r="S2970"/>
    </row>
    <row r="2971" spans="17:19" x14ac:dyDescent="0.25">
      <c r="Q2971"/>
      <c r="R2971"/>
      <c r="S2971"/>
    </row>
    <row r="2972" spans="17:19" x14ac:dyDescent="0.25">
      <c r="Q2972"/>
      <c r="R2972"/>
      <c r="S2972"/>
    </row>
    <row r="2973" spans="17:19" x14ac:dyDescent="0.25">
      <c r="Q2973"/>
      <c r="R2973"/>
      <c r="S2973"/>
    </row>
    <row r="2974" spans="17:19" x14ac:dyDescent="0.25">
      <c r="Q2974"/>
      <c r="R2974"/>
      <c r="S2974"/>
    </row>
    <row r="2975" spans="17:19" x14ac:dyDescent="0.25">
      <c r="Q2975"/>
      <c r="R2975"/>
      <c r="S2975"/>
    </row>
    <row r="2976" spans="17:19" x14ac:dyDescent="0.25">
      <c r="Q2976"/>
      <c r="R2976"/>
      <c r="S2976"/>
    </row>
    <row r="2977" spans="17:19" x14ac:dyDescent="0.25">
      <c r="Q2977"/>
      <c r="R2977"/>
      <c r="S2977"/>
    </row>
    <row r="2978" spans="17:19" x14ac:dyDescent="0.25">
      <c r="Q2978"/>
      <c r="R2978"/>
      <c r="S2978"/>
    </row>
    <row r="2979" spans="17:19" x14ac:dyDescent="0.25">
      <c r="Q2979"/>
      <c r="R2979"/>
      <c r="S2979"/>
    </row>
    <row r="2980" spans="17:19" x14ac:dyDescent="0.25">
      <c r="Q2980"/>
      <c r="R2980"/>
      <c r="S2980"/>
    </row>
    <row r="2981" spans="17:19" x14ac:dyDescent="0.25">
      <c r="Q2981"/>
      <c r="R2981"/>
      <c r="S2981"/>
    </row>
    <row r="2982" spans="17:19" x14ac:dyDescent="0.25">
      <c r="Q2982"/>
      <c r="R2982"/>
      <c r="S2982"/>
    </row>
    <row r="2983" spans="17:19" x14ac:dyDescent="0.25">
      <c r="Q2983"/>
      <c r="R2983"/>
      <c r="S2983"/>
    </row>
    <row r="2984" spans="17:19" x14ac:dyDescent="0.25">
      <c r="Q2984"/>
      <c r="R2984"/>
      <c r="S2984"/>
    </row>
    <row r="2985" spans="17:19" x14ac:dyDescent="0.25">
      <c r="Q2985"/>
      <c r="R2985"/>
      <c r="S2985"/>
    </row>
    <row r="2986" spans="17:19" x14ac:dyDescent="0.25">
      <c r="Q2986"/>
      <c r="R2986"/>
      <c r="S2986"/>
    </row>
    <row r="2987" spans="17:19" x14ac:dyDescent="0.25">
      <c r="Q2987"/>
      <c r="R2987"/>
      <c r="S2987"/>
    </row>
    <row r="2988" spans="17:19" x14ac:dyDescent="0.25">
      <c r="Q2988"/>
      <c r="R2988"/>
      <c r="S2988"/>
    </row>
    <row r="2989" spans="17:19" x14ac:dyDescent="0.25">
      <c r="Q2989"/>
      <c r="R2989"/>
      <c r="S2989"/>
    </row>
    <row r="2990" spans="17:19" x14ac:dyDescent="0.25">
      <c r="Q2990"/>
      <c r="R2990"/>
      <c r="S2990"/>
    </row>
    <row r="2991" spans="17:19" x14ac:dyDescent="0.25">
      <c r="Q2991"/>
      <c r="R2991"/>
      <c r="S2991"/>
    </row>
    <row r="2992" spans="17:19" x14ac:dyDescent="0.25">
      <c r="Q2992"/>
      <c r="R2992"/>
      <c r="S2992"/>
    </row>
    <row r="2993" spans="17:19" x14ac:dyDescent="0.25">
      <c r="Q2993"/>
      <c r="R2993"/>
      <c r="S2993"/>
    </row>
    <row r="2994" spans="17:19" x14ac:dyDescent="0.25">
      <c r="Q2994"/>
      <c r="R2994"/>
      <c r="S2994"/>
    </row>
    <row r="2995" spans="17:19" x14ac:dyDescent="0.25">
      <c r="Q2995"/>
      <c r="R2995"/>
      <c r="S2995"/>
    </row>
    <row r="2996" spans="17:19" x14ac:dyDescent="0.25">
      <c r="Q2996"/>
      <c r="R2996"/>
      <c r="S2996"/>
    </row>
    <row r="2997" spans="17:19" x14ac:dyDescent="0.25">
      <c r="Q2997"/>
      <c r="R2997"/>
      <c r="S2997"/>
    </row>
    <row r="2998" spans="17:19" x14ac:dyDescent="0.25">
      <c r="Q2998"/>
      <c r="R2998"/>
      <c r="S2998"/>
    </row>
    <row r="2999" spans="17:19" x14ac:dyDescent="0.25">
      <c r="Q2999"/>
      <c r="R2999"/>
      <c r="S2999"/>
    </row>
    <row r="3000" spans="17:19" x14ac:dyDescent="0.25">
      <c r="Q3000"/>
      <c r="R3000"/>
      <c r="S3000"/>
    </row>
    <row r="3001" spans="17:19" x14ac:dyDescent="0.25">
      <c r="Q3001"/>
      <c r="R3001"/>
      <c r="S3001"/>
    </row>
    <row r="3002" spans="17:19" x14ac:dyDescent="0.25">
      <c r="Q3002"/>
      <c r="R3002"/>
      <c r="S3002"/>
    </row>
    <row r="3003" spans="17:19" x14ac:dyDescent="0.25">
      <c r="Q3003"/>
      <c r="R3003"/>
      <c r="S3003"/>
    </row>
    <row r="3004" spans="17:19" x14ac:dyDescent="0.25">
      <c r="Q3004"/>
      <c r="R3004"/>
      <c r="S3004"/>
    </row>
    <row r="3005" spans="17:19" x14ac:dyDescent="0.25">
      <c r="Q3005"/>
      <c r="R3005"/>
      <c r="S3005"/>
    </row>
    <row r="3006" spans="17:19" x14ac:dyDescent="0.25">
      <c r="Q3006"/>
      <c r="R3006"/>
      <c r="S3006"/>
    </row>
    <row r="3007" spans="17:19" x14ac:dyDescent="0.25">
      <c r="Q3007"/>
      <c r="R3007"/>
      <c r="S3007"/>
    </row>
    <row r="3008" spans="17:19" x14ac:dyDescent="0.25">
      <c r="Q3008"/>
      <c r="R3008"/>
      <c r="S3008"/>
    </row>
    <row r="3009" spans="17:19" x14ac:dyDescent="0.25">
      <c r="Q3009"/>
      <c r="R3009"/>
      <c r="S3009"/>
    </row>
    <row r="3010" spans="17:19" x14ac:dyDescent="0.25">
      <c r="Q3010"/>
      <c r="R3010"/>
      <c r="S3010"/>
    </row>
    <row r="3011" spans="17:19" x14ac:dyDescent="0.25">
      <c r="Q3011"/>
      <c r="R3011"/>
      <c r="S3011"/>
    </row>
    <row r="3012" spans="17:19" x14ac:dyDescent="0.25">
      <c r="Q3012"/>
      <c r="R3012"/>
      <c r="S3012"/>
    </row>
    <row r="3013" spans="17:19" x14ac:dyDescent="0.25">
      <c r="Q3013"/>
      <c r="R3013"/>
      <c r="S3013"/>
    </row>
    <row r="3014" spans="17:19" x14ac:dyDescent="0.25">
      <c r="Q3014"/>
      <c r="R3014"/>
      <c r="S3014"/>
    </row>
    <row r="3015" spans="17:19" x14ac:dyDescent="0.25">
      <c r="Q3015"/>
      <c r="R3015"/>
      <c r="S3015"/>
    </row>
    <row r="3016" spans="17:19" x14ac:dyDescent="0.25">
      <c r="Q3016"/>
      <c r="R3016"/>
      <c r="S3016"/>
    </row>
    <row r="3017" spans="17:19" x14ac:dyDescent="0.25">
      <c r="Q3017"/>
      <c r="R3017"/>
      <c r="S3017"/>
    </row>
    <row r="3018" spans="17:19" x14ac:dyDescent="0.25">
      <c r="Q3018"/>
      <c r="R3018"/>
      <c r="S3018"/>
    </row>
    <row r="3019" spans="17:19" x14ac:dyDescent="0.25">
      <c r="Q3019"/>
      <c r="R3019"/>
      <c r="S3019"/>
    </row>
    <row r="3020" spans="17:19" x14ac:dyDescent="0.25">
      <c r="Q3020"/>
      <c r="R3020"/>
      <c r="S3020"/>
    </row>
    <row r="3021" spans="17:19" x14ac:dyDescent="0.25">
      <c r="Q3021"/>
      <c r="R3021"/>
      <c r="S3021"/>
    </row>
    <row r="3022" spans="17:19" x14ac:dyDescent="0.25">
      <c r="Q3022"/>
      <c r="R3022"/>
      <c r="S3022"/>
    </row>
    <row r="3023" spans="17:19" x14ac:dyDescent="0.25">
      <c r="Q3023"/>
      <c r="R3023"/>
      <c r="S3023"/>
    </row>
    <row r="3024" spans="17:19" x14ac:dyDescent="0.25">
      <c r="Q3024"/>
      <c r="R3024"/>
      <c r="S3024"/>
    </row>
    <row r="3025" spans="17:19" x14ac:dyDescent="0.25">
      <c r="Q3025"/>
      <c r="R3025"/>
      <c r="S3025"/>
    </row>
    <row r="3026" spans="17:19" x14ac:dyDescent="0.25">
      <c r="Q3026"/>
      <c r="R3026"/>
      <c r="S3026"/>
    </row>
    <row r="3027" spans="17:19" x14ac:dyDescent="0.25">
      <c r="Q3027"/>
      <c r="R3027"/>
      <c r="S3027"/>
    </row>
    <row r="3028" spans="17:19" x14ac:dyDescent="0.25">
      <c r="Q3028"/>
      <c r="R3028"/>
      <c r="S3028"/>
    </row>
    <row r="3029" spans="17:19" x14ac:dyDescent="0.25">
      <c r="Q3029"/>
      <c r="R3029"/>
      <c r="S3029"/>
    </row>
    <row r="3030" spans="17:19" x14ac:dyDescent="0.25">
      <c r="Q3030"/>
      <c r="R3030"/>
      <c r="S3030"/>
    </row>
    <row r="3031" spans="17:19" x14ac:dyDescent="0.25">
      <c r="Q3031"/>
      <c r="R3031"/>
      <c r="S3031"/>
    </row>
    <row r="3032" spans="17:19" x14ac:dyDescent="0.25">
      <c r="Q3032"/>
      <c r="R3032"/>
      <c r="S3032"/>
    </row>
    <row r="3033" spans="17:19" x14ac:dyDescent="0.25">
      <c r="Q3033"/>
      <c r="R3033"/>
      <c r="S3033"/>
    </row>
    <row r="3034" spans="17:19" x14ac:dyDescent="0.25">
      <c r="Q3034"/>
      <c r="R3034"/>
      <c r="S3034"/>
    </row>
    <row r="3035" spans="17:19" x14ac:dyDescent="0.25">
      <c r="Q3035"/>
      <c r="R3035"/>
      <c r="S3035"/>
    </row>
    <row r="3036" spans="17:19" x14ac:dyDescent="0.25">
      <c r="Q3036"/>
      <c r="R3036"/>
      <c r="S3036"/>
    </row>
    <row r="3037" spans="17:19" x14ac:dyDescent="0.25">
      <c r="Q3037"/>
      <c r="R3037"/>
      <c r="S3037"/>
    </row>
    <row r="3038" spans="17:19" x14ac:dyDescent="0.25">
      <c r="Q3038"/>
      <c r="R3038"/>
      <c r="S3038"/>
    </row>
    <row r="3039" spans="17:19" x14ac:dyDescent="0.25">
      <c r="Q3039"/>
      <c r="R3039"/>
      <c r="S3039"/>
    </row>
    <row r="3040" spans="17:19" x14ac:dyDescent="0.25">
      <c r="Q3040"/>
      <c r="R3040"/>
      <c r="S3040"/>
    </row>
    <row r="3041" spans="17:19" x14ac:dyDescent="0.25">
      <c r="Q3041"/>
      <c r="R3041"/>
      <c r="S3041"/>
    </row>
    <row r="3042" spans="17:19" x14ac:dyDescent="0.25">
      <c r="Q3042"/>
      <c r="R3042"/>
      <c r="S3042"/>
    </row>
    <row r="3043" spans="17:19" x14ac:dyDescent="0.25">
      <c r="Q3043"/>
      <c r="R3043"/>
      <c r="S3043"/>
    </row>
    <row r="3044" spans="17:19" x14ac:dyDescent="0.25">
      <c r="Q3044"/>
      <c r="R3044"/>
      <c r="S3044"/>
    </row>
    <row r="3045" spans="17:19" x14ac:dyDescent="0.25">
      <c r="Q3045"/>
      <c r="R3045"/>
      <c r="S3045"/>
    </row>
    <row r="3046" spans="17:19" x14ac:dyDescent="0.25">
      <c r="Q3046"/>
      <c r="R3046"/>
      <c r="S3046"/>
    </row>
    <row r="3047" spans="17:19" x14ac:dyDescent="0.25">
      <c r="Q3047"/>
      <c r="R3047"/>
      <c r="S3047"/>
    </row>
    <row r="3048" spans="17:19" x14ac:dyDescent="0.25">
      <c r="Q3048"/>
      <c r="R3048"/>
      <c r="S3048"/>
    </row>
    <row r="3049" spans="17:19" x14ac:dyDescent="0.25">
      <c r="Q3049"/>
      <c r="R3049"/>
      <c r="S3049"/>
    </row>
    <row r="3050" spans="17:19" x14ac:dyDescent="0.25">
      <c r="Q3050"/>
      <c r="R3050"/>
      <c r="S3050"/>
    </row>
    <row r="3051" spans="17:19" x14ac:dyDescent="0.25">
      <c r="Q3051"/>
      <c r="R3051"/>
      <c r="S3051"/>
    </row>
    <row r="3052" spans="17:19" x14ac:dyDescent="0.25">
      <c r="Q3052"/>
      <c r="R3052"/>
      <c r="S3052"/>
    </row>
    <row r="3053" spans="17:19" x14ac:dyDescent="0.25">
      <c r="Q3053"/>
      <c r="R3053"/>
      <c r="S3053"/>
    </row>
    <row r="3054" spans="17:19" x14ac:dyDescent="0.25">
      <c r="Q3054"/>
      <c r="R3054"/>
      <c r="S3054"/>
    </row>
    <row r="3055" spans="17:19" x14ac:dyDescent="0.25">
      <c r="Q3055"/>
      <c r="R3055"/>
      <c r="S3055"/>
    </row>
    <row r="3056" spans="17:19" x14ac:dyDescent="0.25">
      <c r="Q3056"/>
      <c r="R3056"/>
      <c r="S3056"/>
    </row>
    <row r="3057" spans="17:19" x14ac:dyDescent="0.25">
      <c r="Q3057"/>
      <c r="R3057"/>
      <c r="S3057"/>
    </row>
    <row r="3058" spans="17:19" x14ac:dyDescent="0.25">
      <c r="Q3058"/>
      <c r="R3058"/>
      <c r="S3058"/>
    </row>
    <row r="3059" spans="17:19" x14ac:dyDescent="0.25">
      <c r="Q3059"/>
      <c r="R3059"/>
      <c r="S3059"/>
    </row>
    <row r="3060" spans="17:19" x14ac:dyDescent="0.25">
      <c r="Q3060"/>
      <c r="R3060"/>
      <c r="S3060"/>
    </row>
    <row r="3061" spans="17:19" x14ac:dyDescent="0.25">
      <c r="Q3061"/>
      <c r="R3061"/>
      <c r="S3061"/>
    </row>
    <row r="3062" spans="17:19" x14ac:dyDescent="0.25">
      <c r="Q3062"/>
      <c r="R3062"/>
      <c r="S3062"/>
    </row>
    <row r="3063" spans="17:19" x14ac:dyDescent="0.25">
      <c r="Q3063"/>
      <c r="R3063"/>
      <c r="S3063"/>
    </row>
    <row r="3064" spans="17:19" x14ac:dyDescent="0.25">
      <c r="Q3064"/>
      <c r="R3064"/>
      <c r="S3064"/>
    </row>
    <row r="3065" spans="17:19" x14ac:dyDescent="0.25">
      <c r="Q3065"/>
      <c r="R3065"/>
      <c r="S3065"/>
    </row>
    <row r="3066" spans="17:19" x14ac:dyDescent="0.25">
      <c r="Q3066"/>
      <c r="R3066"/>
      <c r="S3066"/>
    </row>
    <row r="3067" spans="17:19" x14ac:dyDescent="0.25">
      <c r="Q3067"/>
      <c r="R3067"/>
      <c r="S3067"/>
    </row>
    <row r="3068" spans="17:19" x14ac:dyDescent="0.25">
      <c r="Q3068"/>
      <c r="R3068"/>
      <c r="S3068"/>
    </row>
    <row r="3069" spans="17:19" x14ac:dyDescent="0.25">
      <c r="Q3069"/>
      <c r="R3069"/>
      <c r="S3069"/>
    </row>
    <row r="3070" spans="17:19" x14ac:dyDescent="0.25">
      <c r="Q3070"/>
      <c r="R3070"/>
      <c r="S3070"/>
    </row>
    <row r="3071" spans="17:19" x14ac:dyDescent="0.25">
      <c r="Q3071"/>
      <c r="R3071"/>
      <c r="S3071"/>
    </row>
    <row r="3072" spans="17:19" x14ac:dyDescent="0.25">
      <c r="Q3072"/>
      <c r="R3072"/>
      <c r="S3072"/>
    </row>
    <row r="3073" spans="17:19" x14ac:dyDescent="0.25">
      <c r="Q3073"/>
      <c r="R3073"/>
      <c r="S3073"/>
    </row>
    <row r="3074" spans="17:19" x14ac:dyDescent="0.25">
      <c r="Q3074"/>
      <c r="R3074"/>
      <c r="S3074"/>
    </row>
    <row r="3075" spans="17:19" x14ac:dyDescent="0.25">
      <c r="Q3075"/>
      <c r="R3075"/>
      <c r="S3075"/>
    </row>
    <row r="3076" spans="17:19" x14ac:dyDescent="0.25">
      <c r="Q3076"/>
      <c r="R3076"/>
      <c r="S3076"/>
    </row>
    <row r="3077" spans="17:19" x14ac:dyDescent="0.25">
      <c r="Q3077"/>
      <c r="R3077"/>
      <c r="S3077"/>
    </row>
    <row r="3078" spans="17:19" x14ac:dyDescent="0.25">
      <c r="Q3078"/>
      <c r="R3078"/>
      <c r="S3078"/>
    </row>
    <row r="3079" spans="17:19" x14ac:dyDescent="0.25">
      <c r="Q3079"/>
      <c r="R3079"/>
      <c r="S3079"/>
    </row>
    <row r="3080" spans="17:19" x14ac:dyDescent="0.25">
      <c r="Q3080"/>
      <c r="R3080"/>
      <c r="S3080"/>
    </row>
    <row r="3081" spans="17:19" x14ac:dyDescent="0.25">
      <c r="Q3081"/>
      <c r="R3081"/>
      <c r="S3081"/>
    </row>
    <row r="3082" spans="17:19" x14ac:dyDescent="0.25">
      <c r="Q3082"/>
      <c r="R3082"/>
      <c r="S3082"/>
    </row>
    <row r="3083" spans="17:19" x14ac:dyDescent="0.25">
      <c r="Q3083"/>
      <c r="R3083"/>
      <c r="S3083"/>
    </row>
    <row r="3084" spans="17:19" x14ac:dyDescent="0.25">
      <c r="Q3084"/>
      <c r="R3084"/>
      <c r="S3084"/>
    </row>
    <row r="3085" spans="17:19" x14ac:dyDescent="0.25">
      <c r="Q3085"/>
      <c r="R3085"/>
      <c r="S3085"/>
    </row>
    <row r="3086" spans="17:19" x14ac:dyDescent="0.25">
      <c r="Q3086"/>
      <c r="R3086"/>
      <c r="S3086"/>
    </row>
    <row r="3087" spans="17:19" x14ac:dyDescent="0.25">
      <c r="Q3087"/>
      <c r="R3087"/>
      <c r="S3087"/>
    </row>
    <row r="3088" spans="17:19" x14ac:dyDescent="0.25">
      <c r="Q3088"/>
      <c r="R3088"/>
      <c r="S3088"/>
    </row>
    <row r="3089" spans="17:19" x14ac:dyDescent="0.25">
      <c r="Q3089"/>
      <c r="R3089"/>
      <c r="S3089"/>
    </row>
    <row r="3090" spans="17:19" x14ac:dyDescent="0.25">
      <c r="Q3090"/>
      <c r="R3090"/>
      <c r="S3090"/>
    </row>
    <row r="3091" spans="17:19" x14ac:dyDescent="0.25">
      <c r="Q3091"/>
      <c r="R3091"/>
      <c r="S3091"/>
    </row>
    <row r="3092" spans="17:19" x14ac:dyDescent="0.25">
      <c r="Q3092"/>
      <c r="R3092"/>
      <c r="S3092"/>
    </row>
    <row r="3093" spans="17:19" x14ac:dyDescent="0.25">
      <c r="Q3093"/>
      <c r="R3093"/>
      <c r="S3093"/>
    </row>
    <row r="3094" spans="17:19" x14ac:dyDescent="0.25">
      <c r="Q3094"/>
      <c r="R3094"/>
      <c r="S3094"/>
    </row>
    <row r="3095" spans="17:19" x14ac:dyDescent="0.25">
      <c r="Q3095"/>
      <c r="R3095"/>
      <c r="S3095"/>
    </row>
    <row r="3096" spans="17:19" x14ac:dyDescent="0.25">
      <c r="Q3096"/>
      <c r="R3096"/>
      <c r="S3096"/>
    </row>
    <row r="3097" spans="17:19" x14ac:dyDescent="0.25">
      <c r="Q3097"/>
      <c r="R3097"/>
      <c r="S3097"/>
    </row>
    <row r="3098" spans="17:19" x14ac:dyDescent="0.25">
      <c r="Q3098"/>
      <c r="R3098"/>
      <c r="S3098"/>
    </row>
    <row r="3099" spans="17:19" x14ac:dyDescent="0.25">
      <c r="Q3099"/>
      <c r="R3099"/>
      <c r="S3099"/>
    </row>
    <row r="3100" spans="17:19" x14ac:dyDescent="0.25">
      <c r="Q3100"/>
      <c r="R3100"/>
      <c r="S3100"/>
    </row>
    <row r="3101" spans="17:19" x14ac:dyDescent="0.25">
      <c r="Q3101"/>
      <c r="R3101"/>
      <c r="S3101"/>
    </row>
    <row r="3102" spans="17:19" x14ac:dyDescent="0.25">
      <c r="Q3102"/>
      <c r="R3102"/>
      <c r="S3102"/>
    </row>
    <row r="3103" spans="17:19" x14ac:dyDescent="0.25">
      <c r="Q3103"/>
      <c r="R3103"/>
      <c r="S3103"/>
    </row>
    <row r="3104" spans="17:19" x14ac:dyDescent="0.25">
      <c r="Q3104"/>
      <c r="R3104"/>
      <c r="S3104"/>
    </row>
    <row r="3105" spans="17:19" x14ac:dyDescent="0.25">
      <c r="Q3105"/>
      <c r="R3105"/>
      <c r="S3105"/>
    </row>
    <row r="3106" spans="17:19" x14ac:dyDescent="0.25">
      <c r="Q3106"/>
      <c r="R3106"/>
      <c r="S3106"/>
    </row>
    <row r="3107" spans="17:19" x14ac:dyDescent="0.25">
      <c r="Q3107"/>
      <c r="R3107"/>
      <c r="S3107"/>
    </row>
    <row r="3108" spans="17:19" x14ac:dyDescent="0.25">
      <c r="Q3108"/>
      <c r="R3108"/>
      <c r="S3108"/>
    </row>
    <row r="3109" spans="17:19" x14ac:dyDescent="0.25">
      <c r="Q3109"/>
      <c r="R3109"/>
      <c r="S3109"/>
    </row>
    <row r="3110" spans="17:19" x14ac:dyDescent="0.25">
      <c r="Q3110"/>
      <c r="R3110"/>
      <c r="S3110"/>
    </row>
    <row r="3111" spans="17:19" x14ac:dyDescent="0.25">
      <c r="Q3111"/>
      <c r="R3111"/>
      <c r="S3111"/>
    </row>
    <row r="3112" spans="17:19" x14ac:dyDescent="0.25">
      <c r="Q3112"/>
      <c r="R3112"/>
      <c r="S3112"/>
    </row>
    <row r="3113" spans="17:19" x14ac:dyDescent="0.25">
      <c r="Q3113"/>
      <c r="R3113"/>
      <c r="S3113"/>
    </row>
    <row r="3114" spans="17:19" x14ac:dyDescent="0.25">
      <c r="Q3114"/>
      <c r="R3114"/>
      <c r="S3114"/>
    </row>
    <row r="3115" spans="17:19" x14ac:dyDescent="0.25">
      <c r="Q3115"/>
      <c r="R3115"/>
      <c r="S3115"/>
    </row>
    <row r="3116" spans="17:19" x14ac:dyDescent="0.25">
      <c r="Q3116"/>
      <c r="R3116"/>
      <c r="S3116"/>
    </row>
    <row r="3117" spans="17:19" x14ac:dyDescent="0.25">
      <c r="Q3117"/>
      <c r="R3117"/>
      <c r="S3117"/>
    </row>
    <row r="3118" spans="17:19" x14ac:dyDescent="0.25">
      <c r="Q3118"/>
      <c r="R3118"/>
      <c r="S3118"/>
    </row>
    <row r="3119" spans="17:19" x14ac:dyDescent="0.25">
      <c r="Q3119"/>
      <c r="R3119"/>
      <c r="S3119"/>
    </row>
    <row r="3120" spans="17:19" x14ac:dyDescent="0.25">
      <c r="Q3120"/>
      <c r="R3120"/>
      <c r="S3120"/>
    </row>
    <row r="3121" spans="17:19" x14ac:dyDescent="0.25">
      <c r="Q3121"/>
      <c r="R3121"/>
      <c r="S3121"/>
    </row>
    <row r="3122" spans="17:19" x14ac:dyDescent="0.25">
      <c r="Q3122"/>
      <c r="R3122"/>
      <c r="S3122"/>
    </row>
    <row r="3123" spans="17:19" x14ac:dyDescent="0.25">
      <c r="Q3123"/>
      <c r="R3123"/>
      <c r="S3123"/>
    </row>
    <row r="3124" spans="17:19" x14ac:dyDescent="0.25">
      <c r="Q3124"/>
      <c r="R3124"/>
      <c r="S3124"/>
    </row>
    <row r="3125" spans="17:19" x14ac:dyDescent="0.25">
      <c r="Q3125"/>
      <c r="R3125"/>
      <c r="S3125"/>
    </row>
    <row r="3126" spans="17:19" x14ac:dyDescent="0.25">
      <c r="Q3126"/>
      <c r="R3126"/>
      <c r="S3126"/>
    </row>
    <row r="3127" spans="17:19" x14ac:dyDescent="0.25">
      <c r="Q3127"/>
      <c r="R3127"/>
      <c r="S3127"/>
    </row>
    <row r="3128" spans="17:19" x14ac:dyDescent="0.25">
      <c r="Q3128"/>
      <c r="R3128"/>
      <c r="S3128"/>
    </row>
    <row r="3129" spans="17:19" x14ac:dyDescent="0.25">
      <c r="Q3129"/>
      <c r="R3129"/>
      <c r="S3129"/>
    </row>
    <row r="3130" spans="17:19" x14ac:dyDescent="0.25">
      <c r="Q3130"/>
      <c r="R3130"/>
      <c r="S3130"/>
    </row>
    <row r="3131" spans="17:19" x14ac:dyDescent="0.25">
      <c r="Q3131"/>
      <c r="R3131"/>
      <c r="S3131"/>
    </row>
    <row r="3132" spans="17:19" x14ac:dyDescent="0.25">
      <c r="Q3132"/>
      <c r="R3132"/>
      <c r="S3132"/>
    </row>
    <row r="3133" spans="17:19" x14ac:dyDescent="0.25">
      <c r="Q3133"/>
      <c r="R3133"/>
      <c r="S3133"/>
    </row>
    <row r="3134" spans="17:19" x14ac:dyDescent="0.25">
      <c r="Q3134"/>
      <c r="R3134"/>
      <c r="S3134"/>
    </row>
    <row r="3135" spans="17:19" x14ac:dyDescent="0.25">
      <c r="Q3135"/>
      <c r="R3135"/>
      <c r="S3135"/>
    </row>
    <row r="3136" spans="17:19" x14ac:dyDescent="0.25">
      <c r="Q3136"/>
      <c r="R3136"/>
      <c r="S3136"/>
    </row>
    <row r="3137" spans="17:19" x14ac:dyDescent="0.25">
      <c r="Q3137"/>
      <c r="R3137"/>
      <c r="S3137"/>
    </row>
    <row r="3138" spans="17:19" x14ac:dyDescent="0.25">
      <c r="Q3138"/>
      <c r="R3138"/>
      <c r="S3138"/>
    </row>
    <row r="3139" spans="17:19" x14ac:dyDescent="0.25">
      <c r="Q3139"/>
      <c r="R3139"/>
      <c r="S3139"/>
    </row>
    <row r="3140" spans="17:19" x14ac:dyDescent="0.25">
      <c r="Q3140"/>
      <c r="R3140"/>
      <c r="S3140"/>
    </row>
    <row r="3141" spans="17:19" x14ac:dyDescent="0.25">
      <c r="Q3141"/>
      <c r="R3141"/>
      <c r="S3141"/>
    </row>
    <row r="3142" spans="17:19" x14ac:dyDescent="0.25">
      <c r="Q3142"/>
      <c r="R3142"/>
      <c r="S3142"/>
    </row>
    <row r="3143" spans="17:19" x14ac:dyDescent="0.25">
      <c r="Q3143"/>
      <c r="R3143"/>
      <c r="S3143"/>
    </row>
    <row r="3144" spans="17:19" x14ac:dyDescent="0.25">
      <c r="Q3144"/>
      <c r="R3144"/>
      <c r="S3144"/>
    </row>
    <row r="3145" spans="17:19" x14ac:dyDescent="0.25">
      <c r="Q3145"/>
      <c r="R3145"/>
      <c r="S3145"/>
    </row>
    <row r="3146" spans="17:19" x14ac:dyDescent="0.25">
      <c r="Q3146"/>
      <c r="R3146"/>
      <c r="S3146"/>
    </row>
    <row r="3147" spans="17:19" x14ac:dyDescent="0.25">
      <c r="Q3147"/>
      <c r="R3147"/>
      <c r="S3147"/>
    </row>
    <row r="3148" spans="17:19" x14ac:dyDescent="0.25">
      <c r="Q3148"/>
      <c r="R3148"/>
      <c r="S3148"/>
    </row>
    <row r="3149" spans="17:19" x14ac:dyDescent="0.25">
      <c r="Q3149"/>
      <c r="R3149"/>
      <c r="S3149"/>
    </row>
    <row r="3150" spans="17:19" x14ac:dyDescent="0.25">
      <c r="Q3150"/>
      <c r="R3150"/>
      <c r="S3150"/>
    </row>
    <row r="3151" spans="17:19" x14ac:dyDescent="0.25">
      <c r="Q3151"/>
      <c r="R3151"/>
      <c r="S3151"/>
    </row>
    <row r="3152" spans="17:19" x14ac:dyDescent="0.25">
      <c r="Q3152"/>
      <c r="R3152"/>
      <c r="S3152"/>
    </row>
    <row r="3153" spans="17:19" x14ac:dyDescent="0.25">
      <c r="Q3153"/>
      <c r="R3153"/>
      <c r="S3153"/>
    </row>
    <row r="3154" spans="17:19" x14ac:dyDescent="0.25">
      <c r="Q3154"/>
      <c r="R3154"/>
      <c r="S3154"/>
    </row>
    <row r="3155" spans="17:19" x14ac:dyDescent="0.25">
      <c r="Q3155"/>
      <c r="R3155"/>
      <c r="S3155"/>
    </row>
    <row r="3156" spans="17:19" x14ac:dyDescent="0.25">
      <c r="Q3156"/>
      <c r="R3156"/>
      <c r="S3156"/>
    </row>
    <row r="3157" spans="17:19" x14ac:dyDescent="0.25">
      <c r="Q3157"/>
      <c r="R3157"/>
      <c r="S3157"/>
    </row>
    <row r="3158" spans="17:19" x14ac:dyDescent="0.25">
      <c r="Q3158"/>
      <c r="R3158"/>
      <c r="S3158"/>
    </row>
    <row r="3159" spans="17:19" x14ac:dyDescent="0.25">
      <c r="Q3159"/>
      <c r="R3159"/>
      <c r="S3159"/>
    </row>
    <row r="3160" spans="17:19" x14ac:dyDescent="0.25">
      <c r="Q3160"/>
      <c r="R3160"/>
      <c r="S3160"/>
    </row>
    <row r="3161" spans="17:19" x14ac:dyDescent="0.25">
      <c r="Q3161"/>
      <c r="R3161"/>
      <c r="S3161"/>
    </row>
    <row r="3162" spans="17:19" x14ac:dyDescent="0.25">
      <c r="Q3162"/>
      <c r="R3162"/>
      <c r="S3162"/>
    </row>
    <row r="3163" spans="17:19" x14ac:dyDescent="0.25">
      <c r="Q3163"/>
      <c r="R3163"/>
      <c r="S3163"/>
    </row>
    <row r="3164" spans="17:19" x14ac:dyDescent="0.25">
      <c r="Q3164"/>
      <c r="R3164"/>
      <c r="S3164"/>
    </row>
    <row r="3165" spans="17:19" x14ac:dyDescent="0.25">
      <c r="Q3165"/>
      <c r="R3165"/>
      <c r="S3165"/>
    </row>
    <row r="3166" spans="17:19" x14ac:dyDescent="0.25">
      <c r="Q3166"/>
      <c r="R3166"/>
      <c r="S3166"/>
    </row>
    <row r="3167" spans="17:19" x14ac:dyDescent="0.25">
      <c r="Q3167"/>
      <c r="R3167"/>
      <c r="S3167"/>
    </row>
    <row r="3168" spans="17:19" x14ac:dyDescent="0.25">
      <c r="Q3168"/>
      <c r="R3168"/>
      <c r="S3168"/>
    </row>
    <row r="3169" spans="17:19" x14ac:dyDescent="0.25">
      <c r="Q3169"/>
      <c r="R3169"/>
      <c r="S3169"/>
    </row>
    <row r="3170" spans="17:19" x14ac:dyDescent="0.25">
      <c r="Q3170"/>
      <c r="R3170"/>
      <c r="S3170"/>
    </row>
    <row r="3171" spans="17:19" x14ac:dyDescent="0.25">
      <c r="Q3171"/>
      <c r="R3171"/>
      <c r="S3171"/>
    </row>
    <row r="3172" spans="17:19" x14ac:dyDescent="0.25">
      <c r="Q3172"/>
      <c r="R3172"/>
      <c r="S3172"/>
    </row>
    <row r="3173" spans="17:19" x14ac:dyDescent="0.25">
      <c r="Q3173"/>
      <c r="R3173"/>
      <c r="S3173"/>
    </row>
    <row r="3174" spans="17:19" x14ac:dyDescent="0.25">
      <c r="Q3174"/>
      <c r="R3174"/>
      <c r="S3174"/>
    </row>
    <row r="3175" spans="17:19" x14ac:dyDescent="0.25">
      <c r="Q3175"/>
      <c r="R3175"/>
      <c r="S3175"/>
    </row>
    <row r="3176" spans="17:19" x14ac:dyDescent="0.25">
      <c r="Q3176"/>
      <c r="R3176"/>
      <c r="S3176"/>
    </row>
    <row r="3177" spans="17:19" x14ac:dyDescent="0.25">
      <c r="Q3177"/>
      <c r="R3177"/>
      <c r="S3177"/>
    </row>
    <row r="3178" spans="17:19" x14ac:dyDescent="0.25">
      <c r="Q3178"/>
      <c r="R3178"/>
      <c r="S3178"/>
    </row>
    <row r="3179" spans="17:19" x14ac:dyDescent="0.25">
      <c r="Q3179"/>
      <c r="R3179"/>
      <c r="S3179"/>
    </row>
    <row r="3180" spans="17:19" x14ac:dyDescent="0.25">
      <c r="Q3180"/>
      <c r="R3180"/>
      <c r="S3180"/>
    </row>
    <row r="3181" spans="17:19" x14ac:dyDescent="0.25">
      <c r="Q3181"/>
      <c r="R3181"/>
      <c r="S3181"/>
    </row>
    <row r="3182" spans="17:19" x14ac:dyDescent="0.25">
      <c r="Q3182"/>
      <c r="R3182"/>
      <c r="S3182"/>
    </row>
    <row r="3183" spans="17:19" x14ac:dyDescent="0.25">
      <c r="Q3183"/>
      <c r="R3183"/>
      <c r="S3183"/>
    </row>
    <row r="3184" spans="17:19" x14ac:dyDescent="0.25">
      <c r="Q3184"/>
      <c r="R3184"/>
      <c r="S3184"/>
    </row>
    <row r="3185" spans="17:19" x14ac:dyDescent="0.25">
      <c r="Q3185"/>
      <c r="R3185"/>
      <c r="S3185"/>
    </row>
    <row r="3186" spans="17:19" x14ac:dyDescent="0.25">
      <c r="Q3186"/>
      <c r="R3186"/>
      <c r="S3186"/>
    </row>
    <row r="3187" spans="17:19" x14ac:dyDescent="0.25">
      <c r="Q3187"/>
      <c r="R3187"/>
      <c r="S3187"/>
    </row>
    <row r="3188" spans="17:19" x14ac:dyDescent="0.25">
      <c r="Q3188"/>
      <c r="R3188"/>
      <c r="S3188"/>
    </row>
    <row r="3189" spans="17:19" x14ac:dyDescent="0.25">
      <c r="Q3189"/>
      <c r="R3189"/>
      <c r="S3189"/>
    </row>
    <row r="3190" spans="17:19" x14ac:dyDescent="0.25">
      <c r="Q3190"/>
      <c r="R3190"/>
      <c r="S3190"/>
    </row>
    <row r="3191" spans="17:19" x14ac:dyDescent="0.25">
      <c r="Q3191"/>
      <c r="R3191"/>
      <c r="S3191"/>
    </row>
    <row r="3192" spans="17:19" x14ac:dyDescent="0.25">
      <c r="Q3192"/>
      <c r="R3192"/>
      <c r="S3192"/>
    </row>
    <row r="3193" spans="17:19" x14ac:dyDescent="0.25">
      <c r="Q3193"/>
      <c r="R3193"/>
      <c r="S3193"/>
    </row>
    <row r="3194" spans="17:19" x14ac:dyDescent="0.25">
      <c r="Q3194"/>
      <c r="R3194"/>
      <c r="S3194"/>
    </row>
    <row r="3195" spans="17:19" x14ac:dyDescent="0.25">
      <c r="Q3195"/>
      <c r="R3195"/>
      <c r="S3195"/>
    </row>
    <row r="3196" spans="17:19" x14ac:dyDescent="0.25">
      <c r="Q3196"/>
      <c r="R3196"/>
      <c r="S3196"/>
    </row>
    <row r="3197" spans="17:19" x14ac:dyDescent="0.25">
      <c r="Q3197"/>
      <c r="R3197"/>
      <c r="S3197"/>
    </row>
    <row r="3198" spans="17:19" x14ac:dyDescent="0.25">
      <c r="Q3198"/>
      <c r="R3198"/>
      <c r="S3198"/>
    </row>
    <row r="3199" spans="17:19" x14ac:dyDescent="0.25">
      <c r="Q3199"/>
      <c r="R3199"/>
      <c r="S3199"/>
    </row>
    <row r="3200" spans="17:19" x14ac:dyDescent="0.25">
      <c r="Q3200"/>
      <c r="R3200"/>
      <c r="S3200"/>
    </row>
    <row r="3201" spans="17:19" x14ac:dyDescent="0.25">
      <c r="Q3201"/>
      <c r="R3201"/>
      <c r="S3201"/>
    </row>
    <row r="3202" spans="17:19" x14ac:dyDescent="0.25">
      <c r="Q3202"/>
      <c r="R3202"/>
      <c r="S3202"/>
    </row>
    <row r="3203" spans="17:19" x14ac:dyDescent="0.25">
      <c r="Q3203"/>
      <c r="R3203"/>
      <c r="S3203"/>
    </row>
    <row r="3204" spans="17:19" x14ac:dyDescent="0.25">
      <c r="Q3204"/>
      <c r="R3204"/>
      <c r="S3204"/>
    </row>
    <row r="3205" spans="17:19" x14ac:dyDescent="0.25">
      <c r="Q3205"/>
      <c r="R3205"/>
      <c r="S3205"/>
    </row>
    <row r="3206" spans="17:19" x14ac:dyDescent="0.25">
      <c r="Q3206"/>
      <c r="R3206"/>
      <c r="S3206"/>
    </row>
    <row r="3207" spans="17:19" x14ac:dyDescent="0.25">
      <c r="Q3207"/>
      <c r="R3207"/>
      <c r="S3207"/>
    </row>
    <row r="3208" spans="17:19" x14ac:dyDescent="0.25">
      <c r="Q3208"/>
      <c r="R3208"/>
      <c r="S3208"/>
    </row>
    <row r="3209" spans="17:19" x14ac:dyDescent="0.25">
      <c r="Q3209"/>
      <c r="R3209"/>
      <c r="S3209"/>
    </row>
    <row r="3210" spans="17:19" x14ac:dyDescent="0.25">
      <c r="Q3210"/>
      <c r="R3210"/>
      <c r="S3210"/>
    </row>
    <row r="3211" spans="17:19" x14ac:dyDescent="0.25">
      <c r="Q3211"/>
      <c r="R3211"/>
      <c r="S3211"/>
    </row>
    <row r="3212" spans="17:19" x14ac:dyDescent="0.25">
      <c r="Q3212"/>
      <c r="R3212"/>
      <c r="S3212"/>
    </row>
    <row r="3213" spans="17:19" x14ac:dyDescent="0.25">
      <c r="Q3213"/>
      <c r="R3213"/>
      <c r="S3213"/>
    </row>
    <row r="3214" spans="17:19" x14ac:dyDescent="0.25">
      <c r="Q3214"/>
      <c r="R3214"/>
      <c r="S3214"/>
    </row>
    <row r="3215" spans="17:19" x14ac:dyDescent="0.25">
      <c r="Q3215"/>
      <c r="R3215"/>
      <c r="S3215"/>
    </row>
    <row r="3216" spans="17:19" x14ac:dyDescent="0.25">
      <c r="Q3216"/>
      <c r="R3216"/>
      <c r="S3216"/>
    </row>
    <row r="3217" spans="17:19" x14ac:dyDescent="0.25">
      <c r="Q3217"/>
      <c r="R3217"/>
      <c r="S3217"/>
    </row>
    <row r="3218" spans="17:19" x14ac:dyDescent="0.25">
      <c r="Q3218"/>
      <c r="R3218"/>
      <c r="S3218"/>
    </row>
    <row r="3219" spans="17:19" x14ac:dyDescent="0.25">
      <c r="Q3219"/>
      <c r="R3219"/>
      <c r="S3219"/>
    </row>
    <row r="3220" spans="17:19" x14ac:dyDescent="0.25">
      <c r="Q3220"/>
      <c r="R3220"/>
      <c r="S3220"/>
    </row>
    <row r="3221" spans="17:19" x14ac:dyDescent="0.25">
      <c r="Q3221"/>
      <c r="R3221"/>
      <c r="S3221"/>
    </row>
    <row r="3222" spans="17:19" x14ac:dyDescent="0.25">
      <c r="Q3222"/>
      <c r="R3222"/>
      <c r="S3222"/>
    </row>
    <row r="3223" spans="17:19" x14ac:dyDescent="0.25">
      <c r="Q3223"/>
      <c r="R3223"/>
      <c r="S3223"/>
    </row>
    <row r="3224" spans="17:19" x14ac:dyDescent="0.25">
      <c r="Q3224"/>
      <c r="R3224"/>
      <c r="S3224"/>
    </row>
    <row r="3225" spans="17:19" x14ac:dyDescent="0.25">
      <c r="Q3225"/>
      <c r="R3225"/>
      <c r="S3225"/>
    </row>
    <row r="3226" spans="17:19" x14ac:dyDescent="0.25">
      <c r="Q3226"/>
      <c r="R3226"/>
      <c r="S3226"/>
    </row>
    <row r="3227" spans="17:19" x14ac:dyDescent="0.25">
      <c r="Q3227"/>
      <c r="R3227"/>
      <c r="S3227"/>
    </row>
    <row r="3228" spans="17:19" x14ac:dyDescent="0.25">
      <c r="Q3228"/>
      <c r="R3228"/>
      <c r="S3228"/>
    </row>
    <row r="3229" spans="17:19" x14ac:dyDescent="0.25">
      <c r="Q3229"/>
      <c r="R3229"/>
      <c r="S3229"/>
    </row>
    <row r="3230" spans="17:19" x14ac:dyDescent="0.25">
      <c r="Q3230"/>
      <c r="R3230"/>
      <c r="S3230"/>
    </row>
    <row r="3231" spans="17:19" x14ac:dyDescent="0.25">
      <c r="Q3231"/>
      <c r="R3231"/>
      <c r="S3231"/>
    </row>
    <row r="3232" spans="17:19" x14ac:dyDescent="0.25">
      <c r="Q3232"/>
      <c r="R3232"/>
      <c r="S3232"/>
    </row>
    <row r="3233" spans="17:19" x14ac:dyDescent="0.25">
      <c r="Q3233"/>
      <c r="R3233"/>
      <c r="S3233"/>
    </row>
    <row r="3234" spans="17:19" x14ac:dyDescent="0.25">
      <c r="Q3234"/>
      <c r="R3234"/>
      <c r="S3234"/>
    </row>
    <row r="3235" spans="17:19" x14ac:dyDescent="0.25">
      <c r="Q3235"/>
      <c r="R3235"/>
      <c r="S3235"/>
    </row>
    <row r="3236" spans="17:19" x14ac:dyDescent="0.25">
      <c r="Q3236"/>
      <c r="R3236"/>
      <c r="S3236"/>
    </row>
    <row r="3237" spans="17:19" x14ac:dyDescent="0.25">
      <c r="Q3237"/>
      <c r="R3237"/>
      <c r="S3237"/>
    </row>
    <row r="3238" spans="17:19" x14ac:dyDescent="0.25">
      <c r="Q3238"/>
      <c r="R3238"/>
      <c r="S3238"/>
    </row>
    <row r="3239" spans="17:19" x14ac:dyDescent="0.25">
      <c r="Q3239"/>
      <c r="R3239"/>
      <c r="S3239"/>
    </row>
    <row r="3240" spans="17:19" x14ac:dyDescent="0.25">
      <c r="Q3240"/>
      <c r="R3240"/>
      <c r="S3240"/>
    </row>
    <row r="3241" spans="17:19" x14ac:dyDescent="0.25">
      <c r="Q3241"/>
      <c r="R3241"/>
      <c r="S3241"/>
    </row>
    <row r="3242" spans="17:19" x14ac:dyDescent="0.25">
      <c r="Q3242"/>
      <c r="R3242"/>
      <c r="S3242"/>
    </row>
    <row r="3243" spans="17:19" x14ac:dyDescent="0.25">
      <c r="Q3243"/>
      <c r="R3243"/>
      <c r="S3243"/>
    </row>
    <row r="3244" spans="17:19" x14ac:dyDescent="0.25">
      <c r="Q3244"/>
      <c r="R3244"/>
      <c r="S3244"/>
    </row>
    <row r="3245" spans="17:19" x14ac:dyDescent="0.25">
      <c r="Q3245"/>
      <c r="R3245"/>
      <c r="S3245"/>
    </row>
    <row r="3246" spans="17:19" x14ac:dyDescent="0.25">
      <c r="Q3246"/>
      <c r="R3246"/>
      <c r="S3246"/>
    </row>
    <row r="3247" spans="17:19" x14ac:dyDescent="0.25">
      <c r="Q3247"/>
      <c r="R3247"/>
      <c r="S3247"/>
    </row>
    <row r="3248" spans="17:19" x14ac:dyDescent="0.25">
      <c r="Q3248"/>
      <c r="R3248"/>
      <c r="S3248"/>
    </row>
    <row r="3249" spans="17:19" x14ac:dyDescent="0.25">
      <c r="Q3249"/>
      <c r="R3249"/>
      <c r="S3249"/>
    </row>
    <row r="3250" spans="17:19" x14ac:dyDescent="0.25">
      <c r="Q3250"/>
      <c r="R3250"/>
      <c r="S3250"/>
    </row>
    <row r="3251" spans="17:19" x14ac:dyDescent="0.25">
      <c r="Q3251"/>
      <c r="R3251"/>
      <c r="S3251"/>
    </row>
    <row r="3252" spans="17:19" x14ac:dyDescent="0.25">
      <c r="Q3252"/>
      <c r="R3252"/>
      <c r="S3252"/>
    </row>
    <row r="3253" spans="17:19" x14ac:dyDescent="0.25">
      <c r="Q3253"/>
      <c r="R3253"/>
      <c r="S3253"/>
    </row>
    <row r="3254" spans="17:19" x14ac:dyDescent="0.25">
      <c r="Q3254"/>
      <c r="R3254"/>
      <c r="S3254"/>
    </row>
    <row r="3255" spans="17:19" x14ac:dyDescent="0.25">
      <c r="Q3255"/>
      <c r="R3255"/>
      <c r="S3255"/>
    </row>
    <row r="3256" spans="17:19" x14ac:dyDescent="0.25">
      <c r="Q3256"/>
      <c r="R3256"/>
      <c r="S3256"/>
    </row>
    <row r="3257" spans="17:19" x14ac:dyDescent="0.25">
      <c r="Q3257"/>
      <c r="R3257"/>
      <c r="S3257"/>
    </row>
    <row r="3258" spans="17:19" x14ac:dyDescent="0.25">
      <c r="Q3258"/>
      <c r="R3258"/>
      <c r="S3258"/>
    </row>
    <row r="3259" spans="17:19" x14ac:dyDescent="0.25">
      <c r="Q3259"/>
      <c r="R3259"/>
      <c r="S3259"/>
    </row>
    <row r="3260" spans="17:19" x14ac:dyDescent="0.25">
      <c r="Q3260"/>
      <c r="R3260"/>
      <c r="S3260"/>
    </row>
    <row r="3261" spans="17:19" x14ac:dyDescent="0.25">
      <c r="Q3261"/>
      <c r="R3261"/>
      <c r="S3261"/>
    </row>
    <row r="3262" spans="17:19" x14ac:dyDescent="0.25">
      <c r="Q3262"/>
      <c r="R3262"/>
      <c r="S3262"/>
    </row>
    <row r="3263" spans="17:19" x14ac:dyDescent="0.25">
      <c r="Q3263"/>
      <c r="R3263"/>
      <c r="S3263"/>
    </row>
    <row r="3264" spans="17:19" x14ac:dyDescent="0.25">
      <c r="Q3264"/>
      <c r="R3264"/>
      <c r="S3264"/>
    </row>
    <row r="3265" spans="17:19" x14ac:dyDescent="0.25">
      <c r="Q3265"/>
      <c r="R3265"/>
      <c r="S3265"/>
    </row>
    <row r="3266" spans="17:19" x14ac:dyDescent="0.25">
      <c r="Q3266"/>
      <c r="R3266"/>
      <c r="S3266"/>
    </row>
    <row r="3267" spans="17:19" x14ac:dyDescent="0.25">
      <c r="Q3267"/>
      <c r="R3267"/>
      <c r="S3267"/>
    </row>
    <row r="3268" spans="17:19" x14ac:dyDescent="0.25">
      <c r="Q3268"/>
      <c r="R3268"/>
      <c r="S3268"/>
    </row>
    <row r="3269" spans="17:19" x14ac:dyDescent="0.25">
      <c r="Q3269"/>
      <c r="R3269"/>
      <c r="S3269"/>
    </row>
    <row r="3270" spans="17:19" x14ac:dyDescent="0.25">
      <c r="Q3270"/>
      <c r="R3270"/>
      <c r="S3270"/>
    </row>
    <row r="3271" spans="17:19" x14ac:dyDescent="0.25">
      <c r="Q3271"/>
      <c r="R3271"/>
      <c r="S3271"/>
    </row>
    <row r="3272" spans="17:19" x14ac:dyDescent="0.25">
      <c r="Q3272"/>
      <c r="R3272"/>
      <c r="S3272"/>
    </row>
    <row r="3273" spans="17:19" x14ac:dyDescent="0.25">
      <c r="Q3273"/>
      <c r="R3273"/>
      <c r="S3273"/>
    </row>
    <row r="3274" spans="17:19" x14ac:dyDescent="0.25">
      <c r="Q3274"/>
      <c r="R3274"/>
      <c r="S3274"/>
    </row>
    <row r="3275" spans="17:19" x14ac:dyDescent="0.25">
      <c r="Q3275"/>
      <c r="R3275"/>
      <c r="S3275"/>
    </row>
    <row r="3276" spans="17:19" x14ac:dyDescent="0.25">
      <c r="Q3276"/>
      <c r="R3276"/>
      <c r="S3276"/>
    </row>
    <row r="3277" spans="17:19" x14ac:dyDescent="0.25">
      <c r="Q3277"/>
      <c r="R3277"/>
      <c r="S3277"/>
    </row>
    <row r="3278" spans="17:19" x14ac:dyDescent="0.25">
      <c r="Q3278"/>
      <c r="R3278"/>
      <c r="S3278"/>
    </row>
    <row r="3279" spans="17:19" x14ac:dyDescent="0.25">
      <c r="Q3279"/>
      <c r="R3279"/>
      <c r="S3279"/>
    </row>
    <row r="3280" spans="17:19" x14ac:dyDescent="0.25">
      <c r="Q3280"/>
      <c r="R3280"/>
      <c r="S3280"/>
    </row>
    <row r="3281" spans="17:19" x14ac:dyDescent="0.25">
      <c r="Q3281"/>
      <c r="R3281"/>
      <c r="S3281"/>
    </row>
    <row r="3282" spans="17:19" x14ac:dyDescent="0.25">
      <c r="Q3282"/>
      <c r="R3282"/>
      <c r="S3282"/>
    </row>
    <row r="3283" spans="17:19" x14ac:dyDescent="0.25">
      <c r="Q3283"/>
      <c r="R3283"/>
      <c r="S3283"/>
    </row>
    <row r="3284" spans="17:19" x14ac:dyDescent="0.25">
      <c r="Q3284"/>
      <c r="R3284"/>
      <c r="S3284"/>
    </row>
    <row r="3285" spans="17:19" x14ac:dyDescent="0.25">
      <c r="Q3285"/>
      <c r="R3285"/>
      <c r="S3285"/>
    </row>
    <row r="3286" spans="17:19" x14ac:dyDescent="0.25">
      <c r="Q3286"/>
      <c r="R3286"/>
      <c r="S3286"/>
    </row>
    <row r="3287" spans="17:19" x14ac:dyDescent="0.25">
      <c r="Q3287"/>
      <c r="R3287"/>
      <c r="S3287"/>
    </row>
    <row r="3288" spans="17:19" x14ac:dyDescent="0.25">
      <c r="Q3288"/>
      <c r="R3288"/>
      <c r="S3288"/>
    </row>
    <row r="3289" spans="17:19" x14ac:dyDescent="0.25">
      <c r="Q3289"/>
      <c r="R3289"/>
      <c r="S3289"/>
    </row>
    <row r="3290" spans="17:19" x14ac:dyDescent="0.25">
      <c r="Q3290"/>
      <c r="R3290"/>
      <c r="S3290"/>
    </row>
    <row r="3291" spans="17:19" x14ac:dyDescent="0.25">
      <c r="Q3291"/>
      <c r="R3291"/>
      <c r="S3291"/>
    </row>
    <row r="3292" spans="17:19" x14ac:dyDescent="0.25">
      <c r="Q3292"/>
      <c r="R3292"/>
      <c r="S3292"/>
    </row>
    <row r="3293" spans="17:19" x14ac:dyDescent="0.25">
      <c r="Q3293"/>
      <c r="R3293"/>
      <c r="S3293"/>
    </row>
    <row r="3294" spans="17:19" x14ac:dyDescent="0.25">
      <c r="Q3294"/>
      <c r="R3294"/>
      <c r="S3294"/>
    </row>
    <row r="3295" spans="17:19" x14ac:dyDescent="0.25">
      <c r="Q3295"/>
      <c r="R3295"/>
      <c r="S3295"/>
    </row>
    <row r="3296" spans="17:19" x14ac:dyDescent="0.25">
      <c r="Q3296"/>
      <c r="R3296"/>
      <c r="S3296"/>
    </row>
    <row r="3297" spans="17:19" x14ac:dyDescent="0.25">
      <c r="Q3297"/>
      <c r="R3297"/>
      <c r="S3297"/>
    </row>
    <row r="3298" spans="17:19" x14ac:dyDescent="0.25">
      <c r="Q3298"/>
      <c r="R3298"/>
      <c r="S3298"/>
    </row>
    <row r="3299" spans="17:19" x14ac:dyDescent="0.25">
      <c r="Q3299"/>
      <c r="R3299"/>
      <c r="S3299"/>
    </row>
    <row r="3300" spans="17:19" x14ac:dyDescent="0.25">
      <c r="Q3300"/>
      <c r="R3300"/>
      <c r="S3300"/>
    </row>
    <row r="3301" spans="17:19" x14ac:dyDescent="0.25">
      <c r="Q3301"/>
      <c r="R3301"/>
      <c r="S3301"/>
    </row>
    <row r="3302" spans="17:19" x14ac:dyDescent="0.25">
      <c r="Q3302"/>
      <c r="R3302"/>
      <c r="S3302"/>
    </row>
    <row r="3303" spans="17:19" x14ac:dyDescent="0.25">
      <c r="Q3303"/>
      <c r="R3303"/>
      <c r="S3303"/>
    </row>
    <row r="3304" spans="17:19" x14ac:dyDescent="0.25">
      <c r="Q3304"/>
      <c r="R3304"/>
      <c r="S3304"/>
    </row>
    <row r="3305" spans="17:19" x14ac:dyDescent="0.25">
      <c r="Q3305"/>
      <c r="R3305"/>
      <c r="S3305"/>
    </row>
    <row r="3306" spans="17:19" x14ac:dyDescent="0.25">
      <c r="Q3306"/>
      <c r="R3306"/>
      <c r="S3306"/>
    </row>
    <row r="3307" spans="17:19" x14ac:dyDescent="0.25">
      <c r="Q3307"/>
      <c r="R3307"/>
      <c r="S3307"/>
    </row>
    <row r="3308" spans="17:19" x14ac:dyDescent="0.25">
      <c r="Q3308"/>
      <c r="R3308"/>
      <c r="S3308"/>
    </row>
    <row r="3309" spans="17:19" x14ac:dyDescent="0.25">
      <c r="Q3309"/>
      <c r="R3309"/>
      <c r="S3309"/>
    </row>
    <row r="3310" spans="17:19" x14ac:dyDescent="0.25">
      <c r="Q3310"/>
      <c r="R3310"/>
      <c r="S3310"/>
    </row>
    <row r="3311" spans="17:19" x14ac:dyDescent="0.25">
      <c r="Q3311"/>
      <c r="R3311"/>
      <c r="S3311"/>
    </row>
    <row r="3312" spans="17:19" x14ac:dyDescent="0.25">
      <c r="Q3312"/>
      <c r="R3312"/>
      <c r="S3312"/>
    </row>
    <row r="3313" spans="17:19" x14ac:dyDescent="0.25">
      <c r="Q3313"/>
      <c r="R3313"/>
      <c r="S3313"/>
    </row>
    <row r="3314" spans="17:19" x14ac:dyDescent="0.25">
      <c r="Q3314"/>
      <c r="R3314"/>
      <c r="S3314"/>
    </row>
    <row r="3315" spans="17:19" x14ac:dyDescent="0.25">
      <c r="Q3315"/>
      <c r="R3315"/>
      <c r="S3315"/>
    </row>
    <row r="3316" spans="17:19" x14ac:dyDescent="0.25">
      <c r="Q3316"/>
      <c r="R3316"/>
      <c r="S3316"/>
    </row>
    <row r="3317" spans="17:19" x14ac:dyDescent="0.25">
      <c r="Q3317"/>
      <c r="R3317"/>
      <c r="S3317"/>
    </row>
    <row r="3318" spans="17:19" x14ac:dyDescent="0.25">
      <c r="Q3318"/>
      <c r="R3318"/>
      <c r="S3318"/>
    </row>
    <row r="3319" spans="17:19" x14ac:dyDescent="0.25">
      <c r="Q3319"/>
      <c r="R3319"/>
      <c r="S3319"/>
    </row>
    <row r="3320" spans="17:19" x14ac:dyDescent="0.25">
      <c r="Q3320"/>
      <c r="R3320"/>
      <c r="S3320"/>
    </row>
    <row r="3321" spans="17:19" x14ac:dyDescent="0.25">
      <c r="Q3321"/>
      <c r="R3321"/>
      <c r="S3321"/>
    </row>
    <row r="3322" spans="17:19" x14ac:dyDescent="0.25">
      <c r="Q3322"/>
      <c r="R3322"/>
      <c r="S3322"/>
    </row>
    <row r="3323" spans="17:19" x14ac:dyDescent="0.25">
      <c r="Q3323"/>
      <c r="R3323"/>
      <c r="S3323"/>
    </row>
    <row r="3324" spans="17:19" x14ac:dyDescent="0.25">
      <c r="Q3324"/>
      <c r="R3324"/>
      <c r="S3324"/>
    </row>
    <row r="3325" spans="17:19" x14ac:dyDescent="0.25">
      <c r="Q3325"/>
      <c r="R3325"/>
      <c r="S3325"/>
    </row>
    <row r="3326" spans="17:19" x14ac:dyDescent="0.25">
      <c r="Q3326"/>
      <c r="R3326"/>
      <c r="S3326"/>
    </row>
    <row r="3327" spans="17:19" x14ac:dyDescent="0.25">
      <c r="Q3327"/>
      <c r="R3327"/>
      <c r="S3327"/>
    </row>
    <row r="3328" spans="17:19" x14ac:dyDescent="0.25">
      <c r="Q3328"/>
      <c r="R3328"/>
      <c r="S3328"/>
    </row>
    <row r="3329" spans="17:19" x14ac:dyDescent="0.25">
      <c r="Q3329"/>
      <c r="R3329"/>
      <c r="S3329"/>
    </row>
    <row r="3330" spans="17:19" x14ac:dyDescent="0.25">
      <c r="Q3330"/>
      <c r="R3330"/>
      <c r="S3330"/>
    </row>
    <row r="3331" spans="17:19" x14ac:dyDescent="0.25">
      <c r="Q3331"/>
      <c r="R3331"/>
      <c r="S3331"/>
    </row>
    <row r="3332" spans="17:19" x14ac:dyDescent="0.25">
      <c r="Q3332"/>
      <c r="R3332"/>
      <c r="S3332"/>
    </row>
    <row r="3333" spans="17:19" x14ac:dyDescent="0.25">
      <c r="Q3333"/>
      <c r="R3333"/>
      <c r="S3333"/>
    </row>
    <row r="3334" spans="17:19" x14ac:dyDescent="0.25">
      <c r="Q3334"/>
      <c r="R3334"/>
      <c r="S3334"/>
    </row>
    <row r="3335" spans="17:19" x14ac:dyDescent="0.25">
      <c r="Q3335"/>
      <c r="R3335"/>
      <c r="S3335"/>
    </row>
    <row r="3336" spans="17:19" x14ac:dyDescent="0.25">
      <c r="Q3336"/>
      <c r="R3336"/>
      <c r="S3336"/>
    </row>
    <row r="3337" spans="17:19" x14ac:dyDescent="0.25">
      <c r="Q3337"/>
      <c r="R3337"/>
      <c r="S3337"/>
    </row>
    <row r="3338" spans="17:19" x14ac:dyDescent="0.25">
      <c r="Q3338"/>
      <c r="R3338"/>
      <c r="S3338"/>
    </row>
    <row r="3339" spans="17:19" x14ac:dyDescent="0.25">
      <c r="Q3339"/>
      <c r="R3339"/>
      <c r="S3339"/>
    </row>
    <row r="3340" spans="17:19" x14ac:dyDescent="0.25">
      <c r="Q3340"/>
      <c r="R3340"/>
      <c r="S3340"/>
    </row>
    <row r="3341" spans="17:19" x14ac:dyDescent="0.25">
      <c r="Q3341"/>
      <c r="R3341"/>
      <c r="S3341"/>
    </row>
    <row r="3342" spans="17:19" x14ac:dyDescent="0.25">
      <c r="Q3342"/>
      <c r="R3342"/>
      <c r="S3342"/>
    </row>
    <row r="3343" spans="17:19" x14ac:dyDescent="0.25">
      <c r="Q3343"/>
      <c r="R3343"/>
      <c r="S3343"/>
    </row>
    <row r="3344" spans="17:19" x14ac:dyDescent="0.25">
      <c r="Q3344"/>
      <c r="R3344"/>
      <c r="S3344"/>
    </row>
    <row r="3345" spans="17:19" x14ac:dyDescent="0.25">
      <c r="Q3345"/>
      <c r="R3345"/>
      <c r="S3345"/>
    </row>
    <row r="3346" spans="17:19" x14ac:dyDescent="0.25">
      <c r="Q3346"/>
      <c r="R3346"/>
      <c r="S3346"/>
    </row>
    <row r="3347" spans="17:19" x14ac:dyDescent="0.25">
      <c r="Q3347"/>
      <c r="R3347"/>
      <c r="S3347"/>
    </row>
    <row r="3348" spans="17:19" x14ac:dyDescent="0.25">
      <c r="Q3348"/>
      <c r="R3348"/>
      <c r="S3348"/>
    </row>
    <row r="3349" spans="17:19" x14ac:dyDescent="0.25">
      <c r="Q3349"/>
      <c r="R3349"/>
      <c r="S3349"/>
    </row>
    <row r="3350" spans="17:19" x14ac:dyDescent="0.25">
      <c r="Q3350"/>
      <c r="R3350"/>
      <c r="S3350"/>
    </row>
    <row r="3351" spans="17:19" x14ac:dyDescent="0.25">
      <c r="Q3351"/>
      <c r="R3351"/>
      <c r="S3351"/>
    </row>
    <row r="3352" spans="17:19" x14ac:dyDescent="0.25">
      <c r="Q3352"/>
      <c r="R3352"/>
      <c r="S3352"/>
    </row>
    <row r="3353" spans="17:19" x14ac:dyDescent="0.25">
      <c r="Q3353"/>
      <c r="R3353"/>
      <c r="S3353"/>
    </row>
    <row r="3354" spans="17:19" x14ac:dyDescent="0.25">
      <c r="Q3354"/>
      <c r="R3354"/>
      <c r="S3354"/>
    </row>
    <row r="3355" spans="17:19" x14ac:dyDescent="0.25">
      <c r="Q3355"/>
      <c r="R3355"/>
      <c r="S3355"/>
    </row>
    <row r="3356" spans="17:19" x14ac:dyDescent="0.25">
      <c r="Q3356"/>
      <c r="R3356"/>
      <c r="S3356"/>
    </row>
    <row r="3357" spans="17:19" x14ac:dyDescent="0.25">
      <c r="Q3357"/>
      <c r="R3357"/>
      <c r="S3357"/>
    </row>
    <row r="3358" spans="17:19" x14ac:dyDescent="0.25">
      <c r="Q3358"/>
      <c r="R3358"/>
      <c r="S3358"/>
    </row>
    <row r="3359" spans="17:19" x14ac:dyDescent="0.25">
      <c r="Q3359"/>
      <c r="R3359"/>
      <c r="S3359"/>
    </row>
    <row r="3360" spans="17:19" x14ac:dyDescent="0.25">
      <c r="Q3360"/>
      <c r="R3360"/>
      <c r="S3360"/>
    </row>
    <row r="3361" spans="17:19" x14ac:dyDescent="0.25">
      <c r="Q3361"/>
      <c r="R3361"/>
      <c r="S3361"/>
    </row>
    <row r="3362" spans="17:19" x14ac:dyDescent="0.25">
      <c r="Q3362"/>
      <c r="R3362"/>
      <c r="S3362"/>
    </row>
    <row r="3363" spans="17:19" x14ac:dyDescent="0.25">
      <c r="Q3363"/>
      <c r="R3363"/>
      <c r="S3363"/>
    </row>
    <row r="3364" spans="17:19" x14ac:dyDescent="0.25">
      <c r="Q3364"/>
      <c r="R3364"/>
      <c r="S3364"/>
    </row>
    <row r="3365" spans="17:19" x14ac:dyDescent="0.25">
      <c r="Q3365"/>
      <c r="R3365"/>
      <c r="S3365"/>
    </row>
    <row r="3366" spans="17:19" x14ac:dyDescent="0.25">
      <c r="Q3366"/>
      <c r="R3366"/>
      <c r="S3366"/>
    </row>
    <row r="3367" spans="17:19" x14ac:dyDescent="0.25">
      <c r="Q3367"/>
      <c r="R3367"/>
      <c r="S3367"/>
    </row>
    <row r="3368" spans="17:19" x14ac:dyDescent="0.25">
      <c r="Q3368"/>
      <c r="R3368"/>
      <c r="S3368"/>
    </row>
    <row r="3369" spans="17:19" x14ac:dyDescent="0.25">
      <c r="Q3369"/>
      <c r="R3369"/>
      <c r="S3369"/>
    </row>
    <row r="3370" spans="17:19" x14ac:dyDescent="0.25">
      <c r="Q3370"/>
      <c r="R3370"/>
      <c r="S3370"/>
    </row>
    <row r="3371" spans="17:19" x14ac:dyDescent="0.25">
      <c r="Q3371"/>
      <c r="R3371"/>
      <c r="S3371"/>
    </row>
    <row r="3372" spans="17:19" x14ac:dyDescent="0.25">
      <c r="Q3372"/>
      <c r="R3372"/>
      <c r="S3372"/>
    </row>
    <row r="3373" spans="17:19" x14ac:dyDescent="0.25">
      <c r="Q3373"/>
      <c r="R3373"/>
      <c r="S3373"/>
    </row>
    <row r="3374" spans="17:19" x14ac:dyDescent="0.25">
      <c r="Q3374"/>
      <c r="R3374"/>
      <c r="S3374"/>
    </row>
    <row r="3375" spans="17:19" x14ac:dyDescent="0.25">
      <c r="Q3375"/>
      <c r="R3375"/>
      <c r="S3375"/>
    </row>
    <row r="3376" spans="17:19" x14ac:dyDescent="0.25">
      <c r="Q3376"/>
      <c r="R3376"/>
      <c r="S3376"/>
    </row>
    <row r="3377" spans="17:19" x14ac:dyDescent="0.25">
      <c r="Q3377"/>
      <c r="R3377"/>
      <c r="S3377"/>
    </row>
    <row r="3378" spans="17:19" x14ac:dyDescent="0.25">
      <c r="Q3378"/>
      <c r="R3378"/>
      <c r="S3378"/>
    </row>
    <row r="3379" spans="17:19" x14ac:dyDescent="0.25">
      <c r="Q3379"/>
      <c r="R3379"/>
      <c r="S3379"/>
    </row>
    <row r="3380" spans="17:19" x14ac:dyDescent="0.25">
      <c r="Q3380"/>
      <c r="R3380"/>
      <c r="S3380"/>
    </row>
    <row r="3381" spans="17:19" x14ac:dyDescent="0.25">
      <c r="Q3381"/>
      <c r="R3381"/>
      <c r="S3381"/>
    </row>
    <row r="3382" spans="17:19" x14ac:dyDescent="0.25">
      <c r="Q3382"/>
      <c r="R3382"/>
      <c r="S3382"/>
    </row>
    <row r="3383" spans="17:19" x14ac:dyDescent="0.25">
      <c r="Q3383"/>
      <c r="R3383"/>
      <c r="S3383"/>
    </row>
    <row r="3384" spans="17:19" x14ac:dyDescent="0.25">
      <c r="Q3384"/>
      <c r="R3384"/>
      <c r="S3384"/>
    </row>
    <row r="3385" spans="17:19" x14ac:dyDescent="0.25">
      <c r="Q3385"/>
      <c r="R3385"/>
      <c r="S3385"/>
    </row>
    <row r="3386" spans="17:19" x14ac:dyDescent="0.25">
      <c r="Q3386"/>
      <c r="R3386"/>
      <c r="S3386"/>
    </row>
    <row r="3387" spans="17:19" x14ac:dyDescent="0.25">
      <c r="Q3387"/>
      <c r="R3387"/>
      <c r="S3387"/>
    </row>
    <row r="3388" spans="17:19" x14ac:dyDescent="0.25">
      <c r="Q3388"/>
      <c r="R3388"/>
      <c r="S3388"/>
    </row>
    <row r="3389" spans="17:19" x14ac:dyDescent="0.25">
      <c r="Q3389"/>
      <c r="R3389"/>
      <c r="S3389"/>
    </row>
    <row r="3390" spans="17:19" x14ac:dyDescent="0.25">
      <c r="Q3390"/>
      <c r="R3390"/>
      <c r="S3390"/>
    </row>
    <row r="3391" spans="17:19" x14ac:dyDescent="0.25">
      <c r="Q3391"/>
      <c r="R3391"/>
      <c r="S3391"/>
    </row>
    <row r="3392" spans="17:19" x14ac:dyDescent="0.25">
      <c r="Q3392"/>
      <c r="R3392"/>
      <c r="S3392"/>
    </row>
    <row r="3393" spans="17:19" x14ac:dyDescent="0.25">
      <c r="Q3393"/>
      <c r="R3393"/>
      <c r="S3393"/>
    </row>
    <row r="3394" spans="17:19" x14ac:dyDescent="0.25">
      <c r="Q3394"/>
      <c r="R3394"/>
      <c r="S3394"/>
    </row>
    <row r="3395" spans="17:19" x14ac:dyDescent="0.25">
      <c r="Q3395"/>
      <c r="R3395"/>
      <c r="S3395"/>
    </row>
    <row r="3396" spans="17:19" x14ac:dyDescent="0.25">
      <c r="Q3396"/>
      <c r="R3396"/>
      <c r="S3396"/>
    </row>
    <row r="3397" spans="17:19" x14ac:dyDescent="0.25">
      <c r="Q3397"/>
      <c r="R3397"/>
      <c r="S3397"/>
    </row>
    <row r="3398" spans="17:19" x14ac:dyDescent="0.25">
      <c r="Q3398"/>
      <c r="R3398"/>
      <c r="S3398"/>
    </row>
    <row r="3399" spans="17:19" x14ac:dyDescent="0.25">
      <c r="Q3399"/>
      <c r="R3399"/>
      <c r="S3399"/>
    </row>
    <row r="3400" spans="17:19" x14ac:dyDescent="0.25">
      <c r="Q3400"/>
      <c r="R3400"/>
      <c r="S3400"/>
    </row>
    <row r="3401" spans="17:19" x14ac:dyDescent="0.25">
      <c r="Q3401"/>
      <c r="R3401"/>
      <c r="S3401"/>
    </row>
    <row r="3402" spans="17:19" x14ac:dyDescent="0.25">
      <c r="Q3402"/>
      <c r="R3402"/>
      <c r="S3402"/>
    </row>
    <row r="3403" spans="17:19" x14ac:dyDescent="0.25">
      <c r="Q3403"/>
      <c r="R3403"/>
      <c r="S3403"/>
    </row>
    <row r="3404" spans="17:19" x14ac:dyDescent="0.25">
      <c r="Q3404"/>
      <c r="R3404"/>
      <c r="S3404"/>
    </row>
    <row r="3405" spans="17:19" x14ac:dyDescent="0.25">
      <c r="Q3405"/>
      <c r="R3405"/>
      <c r="S3405"/>
    </row>
    <row r="3406" spans="17:19" x14ac:dyDescent="0.25">
      <c r="Q3406"/>
      <c r="R3406"/>
      <c r="S3406"/>
    </row>
    <row r="3407" spans="17:19" x14ac:dyDescent="0.25">
      <c r="Q3407"/>
      <c r="R3407"/>
      <c r="S3407"/>
    </row>
    <row r="3408" spans="17:19" x14ac:dyDescent="0.25">
      <c r="Q3408"/>
      <c r="R3408"/>
      <c r="S3408"/>
    </row>
    <row r="3409" spans="17:19" x14ac:dyDescent="0.25">
      <c r="Q3409"/>
      <c r="R3409"/>
      <c r="S3409"/>
    </row>
    <row r="3410" spans="17:19" x14ac:dyDescent="0.25">
      <c r="Q3410"/>
      <c r="R3410"/>
      <c r="S3410"/>
    </row>
    <row r="3411" spans="17:19" x14ac:dyDescent="0.25">
      <c r="Q3411"/>
      <c r="R3411"/>
      <c r="S3411"/>
    </row>
    <row r="3412" spans="17:19" x14ac:dyDescent="0.25">
      <c r="Q3412"/>
      <c r="R3412"/>
      <c r="S3412"/>
    </row>
    <row r="3413" spans="17:19" x14ac:dyDescent="0.25">
      <c r="Q3413"/>
      <c r="R3413"/>
      <c r="S3413"/>
    </row>
    <row r="3414" spans="17:19" x14ac:dyDescent="0.25">
      <c r="Q3414"/>
      <c r="R3414"/>
      <c r="S3414"/>
    </row>
    <row r="3415" spans="17:19" x14ac:dyDescent="0.25">
      <c r="Q3415"/>
      <c r="R3415"/>
      <c r="S3415"/>
    </row>
    <row r="3416" spans="17:19" x14ac:dyDescent="0.25">
      <c r="Q3416"/>
      <c r="R3416"/>
      <c r="S3416"/>
    </row>
    <row r="3417" spans="17:19" x14ac:dyDescent="0.25">
      <c r="Q3417"/>
      <c r="R3417"/>
      <c r="S3417"/>
    </row>
    <row r="3418" spans="17:19" x14ac:dyDescent="0.25">
      <c r="Q3418"/>
      <c r="R3418"/>
      <c r="S3418"/>
    </row>
    <row r="3419" spans="17:19" x14ac:dyDescent="0.25">
      <c r="Q3419"/>
      <c r="R3419"/>
      <c r="S3419"/>
    </row>
    <row r="3420" spans="17:19" x14ac:dyDescent="0.25">
      <c r="Q3420"/>
      <c r="R3420"/>
      <c r="S3420"/>
    </row>
    <row r="3421" spans="17:19" x14ac:dyDescent="0.25">
      <c r="Q3421"/>
      <c r="R3421"/>
      <c r="S3421"/>
    </row>
    <row r="3422" spans="17:19" x14ac:dyDescent="0.25">
      <c r="Q3422"/>
      <c r="R3422"/>
      <c r="S3422"/>
    </row>
    <row r="3423" spans="17:19" x14ac:dyDescent="0.25">
      <c r="Q3423"/>
      <c r="R3423"/>
      <c r="S3423"/>
    </row>
    <row r="3424" spans="17:19" x14ac:dyDescent="0.25">
      <c r="Q3424"/>
      <c r="R3424"/>
      <c r="S3424"/>
    </row>
    <row r="3425" spans="17:19" x14ac:dyDescent="0.25">
      <c r="Q3425"/>
      <c r="R3425"/>
      <c r="S3425"/>
    </row>
    <row r="3426" spans="17:19" x14ac:dyDescent="0.25">
      <c r="Q3426"/>
      <c r="R3426"/>
      <c r="S3426"/>
    </row>
    <row r="3427" spans="17:19" x14ac:dyDescent="0.25">
      <c r="Q3427"/>
      <c r="R3427"/>
      <c r="S3427"/>
    </row>
    <row r="3428" spans="17:19" x14ac:dyDescent="0.25">
      <c r="Q3428"/>
      <c r="R3428"/>
      <c r="S3428"/>
    </row>
    <row r="3429" spans="17:19" x14ac:dyDescent="0.25">
      <c r="Q3429"/>
      <c r="R3429"/>
      <c r="S3429"/>
    </row>
    <row r="3430" spans="17:19" x14ac:dyDescent="0.25">
      <c r="Q3430"/>
      <c r="R3430"/>
      <c r="S3430"/>
    </row>
    <row r="3431" spans="17:19" x14ac:dyDescent="0.25">
      <c r="Q3431"/>
      <c r="R3431"/>
      <c r="S3431"/>
    </row>
    <row r="3432" spans="17:19" x14ac:dyDescent="0.25">
      <c r="Q3432"/>
      <c r="R3432"/>
      <c r="S3432"/>
    </row>
    <row r="3433" spans="17:19" x14ac:dyDescent="0.25">
      <c r="Q3433"/>
      <c r="R3433"/>
      <c r="S3433"/>
    </row>
    <row r="3434" spans="17:19" x14ac:dyDescent="0.25">
      <c r="Q3434"/>
      <c r="R3434"/>
      <c r="S3434"/>
    </row>
    <row r="3435" spans="17:19" x14ac:dyDescent="0.25">
      <c r="Q3435"/>
      <c r="R3435"/>
      <c r="S3435"/>
    </row>
    <row r="3436" spans="17:19" x14ac:dyDescent="0.25">
      <c r="Q3436"/>
      <c r="R3436"/>
      <c r="S3436"/>
    </row>
    <row r="3437" spans="17:19" x14ac:dyDescent="0.25">
      <c r="Q3437"/>
      <c r="R3437"/>
      <c r="S3437"/>
    </row>
    <row r="3438" spans="17:19" x14ac:dyDescent="0.25">
      <c r="Q3438"/>
      <c r="R3438"/>
      <c r="S3438"/>
    </row>
    <row r="3439" spans="17:19" x14ac:dyDescent="0.25">
      <c r="Q3439"/>
      <c r="R3439"/>
      <c r="S3439"/>
    </row>
    <row r="3440" spans="17:19" x14ac:dyDescent="0.25">
      <c r="Q3440"/>
      <c r="R3440"/>
      <c r="S3440"/>
    </row>
    <row r="3441" spans="17:19" x14ac:dyDescent="0.25">
      <c r="Q3441"/>
      <c r="R3441"/>
      <c r="S3441"/>
    </row>
    <row r="3442" spans="17:19" x14ac:dyDescent="0.25">
      <c r="Q3442"/>
      <c r="R3442"/>
      <c r="S3442"/>
    </row>
    <row r="3443" spans="17:19" x14ac:dyDescent="0.25">
      <c r="Q3443"/>
      <c r="R3443"/>
      <c r="S3443"/>
    </row>
    <row r="3444" spans="17:19" x14ac:dyDescent="0.25">
      <c r="Q3444"/>
      <c r="R3444"/>
      <c r="S3444"/>
    </row>
    <row r="3445" spans="17:19" x14ac:dyDescent="0.25">
      <c r="Q3445"/>
      <c r="R3445"/>
      <c r="S3445"/>
    </row>
    <row r="3446" spans="17:19" x14ac:dyDescent="0.25">
      <c r="Q3446"/>
      <c r="R3446"/>
      <c r="S3446"/>
    </row>
    <row r="3447" spans="17:19" x14ac:dyDescent="0.25">
      <c r="Q3447"/>
      <c r="R3447"/>
      <c r="S3447"/>
    </row>
    <row r="3448" spans="17:19" x14ac:dyDescent="0.25">
      <c r="Q3448"/>
      <c r="R3448"/>
      <c r="S3448"/>
    </row>
    <row r="3449" spans="17:19" x14ac:dyDescent="0.25">
      <c r="Q3449"/>
      <c r="R3449"/>
      <c r="S3449"/>
    </row>
    <row r="3450" spans="17:19" x14ac:dyDescent="0.25">
      <c r="Q3450"/>
      <c r="R3450"/>
      <c r="S3450"/>
    </row>
    <row r="3451" spans="17:19" x14ac:dyDescent="0.25">
      <c r="Q3451"/>
      <c r="R3451"/>
      <c r="S3451"/>
    </row>
    <row r="3452" spans="17:19" x14ac:dyDescent="0.25">
      <c r="Q3452"/>
      <c r="R3452"/>
      <c r="S3452"/>
    </row>
    <row r="3453" spans="17:19" x14ac:dyDescent="0.25">
      <c r="Q3453"/>
      <c r="R3453"/>
      <c r="S3453"/>
    </row>
    <row r="3454" spans="17:19" x14ac:dyDescent="0.25">
      <c r="Q3454"/>
      <c r="R3454"/>
      <c r="S3454"/>
    </row>
    <row r="3455" spans="17:19" x14ac:dyDescent="0.25">
      <c r="Q3455"/>
      <c r="R3455"/>
      <c r="S3455"/>
    </row>
    <row r="3456" spans="17:19" x14ac:dyDescent="0.25">
      <c r="Q3456"/>
      <c r="R3456"/>
      <c r="S3456"/>
    </row>
    <row r="3457" spans="17:19" x14ac:dyDescent="0.25">
      <c r="Q3457"/>
      <c r="R3457"/>
      <c r="S3457"/>
    </row>
    <row r="3458" spans="17:19" x14ac:dyDescent="0.25">
      <c r="Q3458"/>
      <c r="R3458"/>
      <c r="S3458"/>
    </row>
    <row r="3459" spans="17:19" x14ac:dyDescent="0.25">
      <c r="Q3459"/>
      <c r="R3459"/>
      <c r="S3459"/>
    </row>
    <row r="3460" spans="17:19" x14ac:dyDescent="0.25">
      <c r="Q3460"/>
      <c r="R3460"/>
      <c r="S3460"/>
    </row>
    <row r="3461" spans="17:19" x14ac:dyDescent="0.25">
      <c r="Q3461"/>
      <c r="R3461"/>
      <c r="S3461"/>
    </row>
    <row r="3462" spans="17:19" x14ac:dyDescent="0.25">
      <c r="Q3462"/>
      <c r="R3462"/>
      <c r="S3462"/>
    </row>
    <row r="3463" spans="17:19" x14ac:dyDescent="0.25">
      <c r="Q3463"/>
      <c r="R3463"/>
      <c r="S3463"/>
    </row>
    <row r="3464" spans="17:19" x14ac:dyDescent="0.25">
      <c r="Q3464"/>
      <c r="R3464"/>
      <c r="S3464"/>
    </row>
    <row r="3465" spans="17:19" x14ac:dyDescent="0.25">
      <c r="Q3465"/>
      <c r="R3465"/>
      <c r="S3465"/>
    </row>
    <row r="3466" spans="17:19" x14ac:dyDescent="0.25">
      <c r="Q3466"/>
      <c r="R3466"/>
      <c r="S3466"/>
    </row>
    <row r="3467" spans="17:19" x14ac:dyDescent="0.25">
      <c r="Q3467"/>
      <c r="R3467"/>
      <c r="S3467"/>
    </row>
    <row r="3468" spans="17:19" x14ac:dyDescent="0.25">
      <c r="Q3468"/>
      <c r="R3468"/>
      <c r="S3468"/>
    </row>
    <row r="3469" spans="17:19" x14ac:dyDescent="0.25">
      <c r="Q3469"/>
      <c r="R3469"/>
      <c r="S3469"/>
    </row>
    <row r="3470" spans="17:19" x14ac:dyDescent="0.25">
      <c r="Q3470"/>
      <c r="R3470"/>
      <c r="S3470"/>
    </row>
    <row r="3471" spans="17:19" x14ac:dyDescent="0.25">
      <c r="Q3471"/>
      <c r="R3471"/>
      <c r="S3471"/>
    </row>
    <row r="3472" spans="17:19" x14ac:dyDescent="0.25">
      <c r="Q3472"/>
      <c r="R3472"/>
      <c r="S3472"/>
    </row>
    <row r="3473" spans="17:19" x14ac:dyDescent="0.25">
      <c r="Q3473"/>
      <c r="R3473"/>
      <c r="S3473"/>
    </row>
    <row r="3474" spans="17:19" x14ac:dyDescent="0.25">
      <c r="Q3474"/>
      <c r="R3474"/>
      <c r="S3474"/>
    </row>
    <row r="3475" spans="17:19" x14ac:dyDescent="0.25">
      <c r="Q3475"/>
      <c r="R3475"/>
      <c r="S3475"/>
    </row>
    <row r="3476" spans="17:19" x14ac:dyDescent="0.25">
      <c r="Q3476"/>
      <c r="R3476"/>
      <c r="S3476"/>
    </row>
    <row r="3477" spans="17:19" x14ac:dyDescent="0.25">
      <c r="Q3477"/>
      <c r="R3477"/>
      <c r="S3477"/>
    </row>
    <row r="3478" spans="17:19" x14ac:dyDescent="0.25">
      <c r="Q3478"/>
      <c r="R3478"/>
      <c r="S3478"/>
    </row>
    <row r="3479" spans="17:19" x14ac:dyDescent="0.25">
      <c r="Q3479"/>
      <c r="R3479"/>
      <c r="S3479"/>
    </row>
    <row r="3480" spans="17:19" x14ac:dyDescent="0.25">
      <c r="Q3480"/>
      <c r="R3480"/>
      <c r="S3480"/>
    </row>
    <row r="3481" spans="17:19" x14ac:dyDescent="0.25">
      <c r="Q3481"/>
      <c r="R3481"/>
      <c r="S3481"/>
    </row>
    <row r="3482" spans="17:19" x14ac:dyDescent="0.25">
      <c r="Q3482"/>
      <c r="R3482"/>
      <c r="S3482"/>
    </row>
    <row r="3483" spans="17:19" x14ac:dyDescent="0.25">
      <c r="Q3483"/>
      <c r="R3483"/>
      <c r="S3483"/>
    </row>
    <row r="3484" spans="17:19" x14ac:dyDescent="0.25">
      <c r="Q3484"/>
      <c r="R3484"/>
      <c r="S3484"/>
    </row>
    <row r="3485" spans="17:19" x14ac:dyDescent="0.25">
      <c r="Q3485"/>
      <c r="R3485"/>
      <c r="S3485"/>
    </row>
    <row r="3486" spans="17:19" x14ac:dyDescent="0.25">
      <c r="Q3486"/>
      <c r="R3486"/>
      <c r="S3486"/>
    </row>
    <row r="3487" spans="17:19" x14ac:dyDescent="0.25">
      <c r="Q3487"/>
      <c r="R3487"/>
      <c r="S3487"/>
    </row>
    <row r="3488" spans="17:19" x14ac:dyDescent="0.25">
      <c r="Q3488"/>
      <c r="R3488"/>
      <c r="S3488"/>
    </row>
    <row r="3489" spans="17:19" x14ac:dyDescent="0.25">
      <c r="Q3489"/>
      <c r="R3489"/>
      <c r="S3489"/>
    </row>
    <row r="3490" spans="17:19" x14ac:dyDescent="0.25">
      <c r="Q3490"/>
      <c r="R3490"/>
      <c r="S3490"/>
    </row>
    <row r="3491" spans="17:19" x14ac:dyDescent="0.25">
      <c r="Q3491"/>
      <c r="R3491"/>
      <c r="S3491"/>
    </row>
    <row r="3492" spans="17:19" x14ac:dyDescent="0.25">
      <c r="Q3492"/>
      <c r="R3492"/>
      <c r="S3492"/>
    </row>
    <row r="3493" spans="17:19" x14ac:dyDescent="0.25">
      <c r="Q3493"/>
      <c r="R3493"/>
      <c r="S3493"/>
    </row>
    <row r="3494" spans="17:19" x14ac:dyDescent="0.25">
      <c r="Q3494"/>
      <c r="R3494"/>
      <c r="S3494"/>
    </row>
    <row r="3495" spans="17:19" x14ac:dyDescent="0.25">
      <c r="Q3495"/>
      <c r="R3495"/>
      <c r="S3495"/>
    </row>
    <row r="3496" spans="17:19" x14ac:dyDescent="0.25">
      <c r="Q3496"/>
      <c r="R3496"/>
      <c r="S3496"/>
    </row>
    <row r="3497" spans="17:19" x14ac:dyDescent="0.25">
      <c r="Q3497"/>
      <c r="R3497"/>
      <c r="S3497"/>
    </row>
    <row r="3498" spans="17:19" x14ac:dyDescent="0.25">
      <c r="Q3498"/>
      <c r="R3498"/>
      <c r="S3498"/>
    </row>
    <row r="3499" spans="17:19" x14ac:dyDescent="0.25">
      <c r="Q3499"/>
      <c r="R3499"/>
      <c r="S3499"/>
    </row>
    <row r="3500" spans="17:19" x14ac:dyDescent="0.25">
      <c r="Q3500"/>
      <c r="R3500"/>
      <c r="S3500"/>
    </row>
    <row r="3501" spans="17:19" x14ac:dyDescent="0.25">
      <c r="Q3501"/>
      <c r="R3501"/>
      <c r="S3501"/>
    </row>
    <row r="3502" spans="17:19" x14ac:dyDescent="0.25">
      <c r="Q3502"/>
      <c r="R3502"/>
      <c r="S3502"/>
    </row>
    <row r="3503" spans="17:19" x14ac:dyDescent="0.25">
      <c r="Q3503"/>
      <c r="R3503"/>
      <c r="S3503"/>
    </row>
    <row r="3504" spans="17:19" x14ac:dyDescent="0.25">
      <c r="Q3504"/>
      <c r="R3504"/>
      <c r="S3504"/>
    </row>
    <row r="3505" spans="17:19" x14ac:dyDescent="0.25">
      <c r="Q3505"/>
      <c r="R3505"/>
      <c r="S3505"/>
    </row>
    <row r="3506" spans="17:19" x14ac:dyDescent="0.25">
      <c r="Q3506"/>
      <c r="R3506"/>
      <c r="S3506"/>
    </row>
    <row r="3507" spans="17:19" x14ac:dyDescent="0.25">
      <c r="Q3507"/>
      <c r="R3507"/>
      <c r="S3507"/>
    </row>
    <row r="3508" spans="17:19" x14ac:dyDescent="0.25">
      <c r="Q3508"/>
      <c r="R3508"/>
      <c r="S3508"/>
    </row>
    <row r="3509" spans="17:19" x14ac:dyDescent="0.25">
      <c r="Q3509"/>
      <c r="R3509"/>
      <c r="S3509"/>
    </row>
    <row r="3510" spans="17:19" x14ac:dyDescent="0.25">
      <c r="Q3510"/>
      <c r="R3510"/>
      <c r="S3510"/>
    </row>
    <row r="3511" spans="17:19" x14ac:dyDescent="0.25">
      <c r="Q3511"/>
      <c r="R3511"/>
      <c r="S3511"/>
    </row>
    <row r="3512" spans="17:19" x14ac:dyDescent="0.25">
      <c r="Q3512"/>
      <c r="R3512"/>
      <c r="S3512"/>
    </row>
    <row r="3513" spans="17:19" x14ac:dyDescent="0.25">
      <c r="Q3513"/>
      <c r="R3513"/>
      <c r="S3513"/>
    </row>
    <row r="3514" spans="17:19" x14ac:dyDescent="0.25">
      <c r="Q3514"/>
      <c r="R3514"/>
      <c r="S3514"/>
    </row>
    <row r="3515" spans="17:19" x14ac:dyDescent="0.25">
      <c r="Q3515"/>
      <c r="R3515"/>
      <c r="S3515"/>
    </row>
    <row r="3516" spans="17:19" x14ac:dyDescent="0.25">
      <c r="Q3516"/>
      <c r="R3516"/>
      <c r="S3516"/>
    </row>
    <row r="3517" spans="17:19" x14ac:dyDescent="0.25">
      <c r="Q3517"/>
      <c r="R3517"/>
      <c r="S3517"/>
    </row>
    <row r="3518" spans="17:19" x14ac:dyDescent="0.25">
      <c r="Q3518"/>
      <c r="R3518"/>
      <c r="S3518"/>
    </row>
    <row r="3519" spans="17:19" x14ac:dyDescent="0.25">
      <c r="Q3519"/>
      <c r="R3519"/>
      <c r="S3519"/>
    </row>
    <row r="3520" spans="17:19" x14ac:dyDescent="0.25">
      <c r="Q3520"/>
      <c r="R3520"/>
      <c r="S3520"/>
    </row>
    <row r="3521" spans="17:19" x14ac:dyDescent="0.25">
      <c r="Q3521"/>
      <c r="R3521"/>
      <c r="S3521"/>
    </row>
    <row r="3522" spans="17:19" x14ac:dyDescent="0.25">
      <c r="Q3522"/>
      <c r="R3522"/>
      <c r="S3522"/>
    </row>
    <row r="3523" spans="17:19" x14ac:dyDescent="0.25">
      <c r="Q3523"/>
      <c r="R3523"/>
      <c r="S3523"/>
    </row>
    <row r="3524" spans="17:19" x14ac:dyDescent="0.25">
      <c r="Q3524"/>
      <c r="R3524"/>
      <c r="S3524"/>
    </row>
    <row r="3525" spans="17:19" x14ac:dyDescent="0.25">
      <c r="Q3525"/>
      <c r="R3525"/>
      <c r="S3525"/>
    </row>
    <row r="3526" spans="17:19" x14ac:dyDescent="0.25">
      <c r="Q3526"/>
      <c r="R3526"/>
      <c r="S3526"/>
    </row>
    <row r="3527" spans="17:19" x14ac:dyDescent="0.25">
      <c r="Q3527"/>
      <c r="R3527"/>
      <c r="S3527"/>
    </row>
    <row r="3528" spans="17:19" x14ac:dyDescent="0.25">
      <c r="Q3528"/>
      <c r="R3528"/>
      <c r="S3528"/>
    </row>
    <row r="3529" spans="17:19" x14ac:dyDescent="0.25">
      <c r="Q3529"/>
      <c r="R3529"/>
      <c r="S3529"/>
    </row>
    <row r="3530" spans="17:19" x14ac:dyDescent="0.25">
      <c r="Q3530"/>
      <c r="R3530"/>
      <c r="S3530"/>
    </row>
    <row r="3531" spans="17:19" x14ac:dyDescent="0.25">
      <c r="Q3531"/>
      <c r="R3531"/>
      <c r="S3531"/>
    </row>
    <row r="3532" spans="17:19" x14ac:dyDescent="0.25">
      <c r="Q3532"/>
      <c r="R3532"/>
      <c r="S3532"/>
    </row>
    <row r="3533" spans="17:19" x14ac:dyDescent="0.25">
      <c r="Q3533"/>
      <c r="R3533"/>
      <c r="S3533"/>
    </row>
    <row r="3534" spans="17:19" x14ac:dyDescent="0.25">
      <c r="Q3534"/>
      <c r="R3534"/>
      <c r="S3534"/>
    </row>
    <row r="3535" spans="17:19" x14ac:dyDescent="0.25">
      <c r="Q3535"/>
      <c r="R3535"/>
      <c r="S3535"/>
    </row>
    <row r="3536" spans="17:19" x14ac:dyDescent="0.25">
      <c r="Q3536"/>
      <c r="R3536"/>
      <c r="S3536"/>
    </row>
    <row r="3537" spans="17:19" x14ac:dyDescent="0.25">
      <c r="Q3537"/>
      <c r="R3537"/>
      <c r="S3537"/>
    </row>
    <row r="3538" spans="17:19" x14ac:dyDescent="0.25">
      <c r="Q3538"/>
      <c r="R3538"/>
      <c r="S3538"/>
    </row>
    <row r="3539" spans="17:19" x14ac:dyDescent="0.25">
      <c r="Q3539"/>
      <c r="R3539"/>
      <c r="S3539"/>
    </row>
    <row r="3540" spans="17:19" x14ac:dyDescent="0.25">
      <c r="Q3540"/>
      <c r="R3540"/>
      <c r="S3540"/>
    </row>
    <row r="3541" spans="17:19" x14ac:dyDescent="0.25">
      <c r="Q3541"/>
      <c r="R3541"/>
      <c r="S3541"/>
    </row>
    <row r="3542" spans="17:19" x14ac:dyDescent="0.25">
      <c r="Q3542"/>
      <c r="R3542"/>
      <c r="S3542"/>
    </row>
    <row r="3543" spans="17:19" x14ac:dyDescent="0.25">
      <c r="Q3543"/>
      <c r="R3543"/>
      <c r="S3543"/>
    </row>
    <row r="3544" spans="17:19" x14ac:dyDescent="0.25">
      <c r="Q3544"/>
      <c r="R3544"/>
      <c r="S3544"/>
    </row>
    <row r="3545" spans="17:19" x14ac:dyDescent="0.25">
      <c r="Q3545"/>
      <c r="R3545"/>
      <c r="S3545"/>
    </row>
    <row r="3546" spans="17:19" x14ac:dyDescent="0.25">
      <c r="Q3546"/>
      <c r="R3546"/>
      <c r="S3546"/>
    </row>
    <row r="3547" spans="17:19" x14ac:dyDescent="0.25">
      <c r="Q3547"/>
      <c r="R3547"/>
      <c r="S3547"/>
    </row>
    <row r="3548" spans="17:19" x14ac:dyDescent="0.25">
      <c r="Q3548"/>
      <c r="R3548"/>
      <c r="S3548"/>
    </row>
    <row r="3549" spans="17:19" x14ac:dyDescent="0.25">
      <c r="Q3549"/>
      <c r="R3549"/>
      <c r="S3549"/>
    </row>
    <row r="3550" spans="17:19" x14ac:dyDescent="0.25">
      <c r="Q3550"/>
      <c r="R3550"/>
      <c r="S3550"/>
    </row>
    <row r="3551" spans="17:19" x14ac:dyDescent="0.25">
      <c r="Q3551"/>
      <c r="R3551"/>
      <c r="S3551"/>
    </row>
    <row r="3552" spans="17:19" x14ac:dyDescent="0.25">
      <c r="Q3552"/>
      <c r="R3552"/>
      <c r="S3552"/>
    </row>
    <row r="3553" spans="17:19" x14ac:dyDescent="0.25">
      <c r="Q3553"/>
      <c r="R3553"/>
      <c r="S3553"/>
    </row>
    <row r="3554" spans="17:19" x14ac:dyDescent="0.25">
      <c r="Q3554"/>
      <c r="R3554"/>
      <c r="S3554"/>
    </row>
    <row r="3555" spans="17:19" x14ac:dyDescent="0.25">
      <c r="Q3555"/>
      <c r="R3555"/>
      <c r="S3555"/>
    </row>
    <row r="3556" spans="17:19" x14ac:dyDescent="0.25">
      <c r="Q3556"/>
      <c r="R3556"/>
      <c r="S3556"/>
    </row>
    <row r="3557" spans="17:19" x14ac:dyDescent="0.25">
      <c r="Q3557"/>
      <c r="R3557"/>
      <c r="S3557"/>
    </row>
    <row r="3558" spans="17:19" x14ac:dyDescent="0.25">
      <c r="Q3558"/>
      <c r="R3558"/>
      <c r="S3558"/>
    </row>
    <row r="3559" spans="17:19" x14ac:dyDescent="0.25">
      <c r="Q3559"/>
      <c r="R3559"/>
      <c r="S3559"/>
    </row>
    <row r="3560" spans="17:19" x14ac:dyDescent="0.25">
      <c r="Q3560"/>
      <c r="R3560"/>
      <c r="S3560"/>
    </row>
    <row r="3561" spans="17:19" x14ac:dyDescent="0.25">
      <c r="Q3561"/>
      <c r="R3561"/>
      <c r="S3561"/>
    </row>
    <row r="3562" spans="17:19" x14ac:dyDescent="0.25">
      <c r="Q3562"/>
      <c r="R3562"/>
      <c r="S3562"/>
    </row>
    <row r="3563" spans="17:19" x14ac:dyDescent="0.25">
      <c r="Q3563"/>
      <c r="R3563"/>
      <c r="S3563"/>
    </row>
    <row r="3564" spans="17:19" x14ac:dyDescent="0.25">
      <c r="Q3564"/>
      <c r="R3564"/>
      <c r="S3564"/>
    </row>
    <row r="3565" spans="17:19" x14ac:dyDescent="0.25">
      <c r="Q3565"/>
      <c r="R3565"/>
      <c r="S3565"/>
    </row>
    <row r="3566" spans="17:19" x14ac:dyDescent="0.25">
      <c r="Q3566"/>
      <c r="R3566"/>
      <c r="S3566"/>
    </row>
    <row r="3567" spans="17:19" x14ac:dyDescent="0.25">
      <c r="Q3567"/>
      <c r="R3567"/>
      <c r="S3567"/>
    </row>
    <row r="3568" spans="17:19" x14ac:dyDescent="0.25">
      <c r="Q3568"/>
      <c r="R3568"/>
      <c r="S3568"/>
    </row>
    <row r="3569" spans="17:19" x14ac:dyDescent="0.25">
      <c r="Q3569"/>
      <c r="R3569"/>
      <c r="S3569"/>
    </row>
    <row r="3570" spans="17:19" x14ac:dyDescent="0.25">
      <c r="Q3570"/>
      <c r="R3570"/>
      <c r="S3570"/>
    </row>
    <row r="3571" spans="17:19" x14ac:dyDescent="0.25">
      <c r="Q3571"/>
      <c r="R3571"/>
      <c r="S3571"/>
    </row>
    <row r="3572" spans="17:19" x14ac:dyDescent="0.25">
      <c r="Q3572"/>
      <c r="R3572"/>
      <c r="S3572"/>
    </row>
    <row r="3573" spans="17:19" x14ac:dyDescent="0.25">
      <c r="Q3573"/>
      <c r="R3573"/>
      <c r="S3573"/>
    </row>
    <row r="3574" spans="17:19" x14ac:dyDescent="0.25">
      <c r="Q3574"/>
      <c r="R3574"/>
      <c r="S3574"/>
    </row>
    <row r="3575" spans="17:19" x14ac:dyDescent="0.25">
      <c r="Q3575"/>
      <c r="R3575"/>
      <c r="S3575"/>
    </row>
    <row r="3576" spans="17:19" x14ac:dyDescent="0.25">
      <c r="Q3576"/>
      <c r="R3576"/>
      <c r="S3576"/>
    </row>
    <row r="3577" spans="17:19" x14ac:dyDescent="0.25">
      <c r="Q3577"/>
      <c r="R3577"/>
      <c r="S3577"/>
    </row>
    <row r="3578" spans="17:19" x14ac:dyDescent="0.25">
      <c r="Q3578"/>
      <c r="R3578"/>
      <c r="S3578"/>
    </row>
    <row r="3579" spans="17:19" x14ac:dyDescent="0.25">
      <c r="Q3579"/>
      <c r="R3579"/>
      <c r="S3579"/>
    </row>
    <row r="3580" spans="17:19" x14ac:dyDescent="0.25">
      <c r="Q3580"/>
      <c r="R3580"/>
      <c r="S3580"/>
    </row>
    <row r="3581" spans="17:19" x14ac:dyDescent="0.25">
      <c r="Q3581"/>
      <c r="R3581"/>
      <c r="S3581"/>
    </row>
    <row r="3582" spans="17:19" x14ac:dyDescent="0.25">
      <c r="Q3582"/>
      <c r="R3582"/>
      <c r="S3582"/>
    </row>
    <row r="3583" spans="17:19" x14ac:dyDescent="0.25">
      <c r="Q3583"/>
      <c r="R3583"/>
      <c r="S3583"/>
    </row>
    <row r="3584" spans="17:19" x14ac:dyDescent="0.25">
      <c r="Q3584"/>
      <c r="R3584"/>
      <c r="S3584"/>
    </row>
    <row r="3585" spans="17:19" x14ac:dyDescent="0.25">
      <c r="Q3585"/>
      <c r="R3585"/>
      <c r="S3585"/>
    </row>
    <row r="3586" spans="17:19" x14ac:dyDescent="0.25">
      <c r="Q3586"/>
      <c r="R3586"/>
      <c r="S3586"/>
    </row>
    <row r="3587" spans="17:19" x14ac:dyDescent="0.25">
      <c r="Q3587"/>
      <c r="R3587"/>
      <c r="S3587"/>
    </row>
    <row r="3588" spans="17:19" x14ac:dyDescent="0.25">
      <c r="Q3588"/>
      <c r="R3588"/>
      <c r="S3588"/>
    </row>
    <row r="3589" spans="17:19" x14ac:dyDescent="0.25">
      <c r="Q3589"/>
      <c r="R3589"/>
      <c r="S3589"/>
    </row>
    <row r="3590" spans="17:19" x14ac:dyDescent="0.25">
      <c r="Q3590"/>
      <c r="R3590"/>
      <c r="S3590"/>
    </row>
    <row r="3591" spans="17:19" x14ac:dyDescent="0.25">
      <c r="Q3591"/>
      <c r="R3591"/>
      <c r="S3591"/>
    </row>
    <row r="3592" spans="17:19" x14ac:dyDescent="0.25">
      <c r="Q3592"/>
      <c r="R3592"/>
      <c r="S3592"/>
    </row>
    <row r="3593" spans="17:19" x14ac:dyDescent="0.25">
      <c r="Q3593"/>
      <c r="R3593"/>
      <c r="S3593"/>
    </row>
    <row r="3594" spans="17:19" x14ac:dyDescent="0.25">
      <c r="Q3594"/>
      <c r="R3594"/>
      <c r="S3594"/>
    </row>
    <row r="3595" spans="17:19" x14ac:dyDescent="0.25">
      <c r="Q3595"/>
      <c r="R3595"/>
      <c r="S3595"/>
    </row>
    <row r="3596" spans="17:19" x14ac:dyDescent="0.25">
      <c r="Q3596"/>
      <c r="R3596"/>
      <c r="S3596"/>
    </row>
    <row r="3597" spans="17:19" x14ac:dyDescent="0.25">
      <c r="Q3597"/>
      <c r="R3597"/>
      <c r="S3597"/>
    </row>
    <row r="3598" spans="17:19" x14ac:dyDescent="0.25">
      <c r="Q3598"/>
      <c r="R3598"/>
      <c r="S3598"/>
    </row>
    <row r="3599" spans="17:19" x14ac:dyDescent="0.25">
      <c r="Q3599"/>
      <c r="R3599"/>
      <c r="S3599"/>
    </row>
    <row r="3600" spans="17:19" x14ac:dyDescent="0.25">
      <c r="Q3600"/>
      <c r="R3600"/>
      <c r="S3600"/>
    </row>
    <row r="3601" spans="17:19" x14ac:dyDescent="0.25">
      <c r="Q3601"/>
      <c r="R3601"/>
      <c r="S3601"/>
    </row>
    <row r="3602" spans="17:19" x14ac:dyDescent="0.25">
      <c r="Q3602"/>
      <c r="R3602"/>
      <c r="S3602"/>
    </row>
    <row r="3603" spans="17:19" x14ac:dyDescent="0.25">
      <c r="Q3603"/>
      <c r="R3603"/>
      <c r="S3603"/>
    </row>
    <row r="3604" spans="17:19" x14ac:dyDescent="0.25">
      <c r="Q3604"/>
      <c r="R3604"/>
      <c r="S3604"/>
    </row>
    <row r="3605" spans="17:19" x14ac:dyDescent="0.25">
      <c r="Q3605"/>
      <c r="R3605"/>
      <c r="S3605"/>
    </row>
    <row r="3606" spans="17:19" x14ac:dyDescent="0.25">
      <c r="Q3606"/>
      <c r="R3606"/>
      <c r="S3606"/>
    </row>
    <row r="3607" spans="17:19" x14ac:dyDescent="0.25">
      <c r="Q3607"/>
      <c r="R3607"/>
      <c r="S3607"/>
    </row>
    <row r="3608" spans="17:19" x14ac:dyDescent="0.25">
      <c r="Q3608"/>
      <c r="R3608"/>
      <c r="S3608"/>
    </row>
    <row r="3609" spans="17:19" x14ac:dyDescent="0.25">
      <c r="Q3609"/>
      <c r="R3609"/>
      <c r="S3609"/>
    </row>
    <row r="3610" spans="17:19" x14ac:dyDescent="0.25">
      <c r="Q3610"/>
      <c r="R3610"/>
      <c r="S3610"/>
    </row>
    <row r="3611" spans="17:19" x14ac:dyDescent="0.25">
      <c r="Q3611"/>
      <c r="R3611"/>
      <c r="S3611"/>
    </row>
    <row r="3612" spans="17:19" x14ac:dyDescent="0.25">
      <c r="Q3612"/>
      <c r="R3612"/>
      <c r="S3612"/>
    </row>
    <row r="3613" spans="17:19" x14ac:dyDescent="0.25">
      <c r="Q3613"/>
      <c r="R3613"/>
      <c r="S3613"/>
    </row>
    <row r="3614" spans="17:19" x14ac:dyDescent="0.25">
      <c r="Q3614"/>
      <c r="R3614"/>
      <c r="S3614"/>
    </row>
    <row r="3615" spans="17:19" x14ac:dyDescent="0.25">
      <c r="Q3615"/>
      <c r="R3615"/>
      <c r="S3615"/>
    </row>
    <row r="3616" spans="17:19" x14ac:dyDescent="0.25">
      <c r="Q3616"/>
      <c r="R3616"/>
      <c r="S3616"/>
    </row>
    <row r="3617" spans="17:19" x14ac:dyDescent="0.25">
      <c r="Q3617"/>
      <c r="R3617"/>
      <c r="S3617"/>
    </row>
    <row r="3618" spans="17:19" x14ac:dyDescent="0.25">
      <c r="Q3618"/>
      <c r="R3618"/>
      <c r="S3618"/>
    </row>
    <row r="3619" spans="17:19" x14ac:dyDescent="0.25">
      <c r="Q3619"/>
      <c r="R3619"/>
      <c r="S3619"/>
    </row>
    <row r="3620" spans="17:19" x14ac:dyDescent="0.25">
      <c r="Q3620"/>
      <c r="R3620"/>
      <c r="S3620"/>
    </row>
    <row r="3621" spans="17:19" x14ac:dyDescent="0.25">
      <c r="Q3621"/>
      <c r="R3621"/>
      <c r="S3621"/>
    </row>
    <row r="3622" spans="17:19" x14ac:dyDescent="0.25">
      <c r="Q3622"/>
      <c r="R3622"/>
      <c r="S3622"/>
    </row>
    <row r="3623" spans="17:19" x14ac:dyDescent="0.25">
      <c r="Q3623"/>
      <c r="R3623"/>
      <c r="S3623"/>
    </row>
    <row r="3624" spans="17:19" x14ac:dyDescent="0.25">
      <c r="Q3624"/>
      <c r="R3624"/>
      <c r="S3624"/>
    </row>
    <row r="3625" spans="17:19" x14ac:dyDescent="0.25">
      <c r="Q3625"/>
      <c r="R3625"/>
      <c r="S3625"/>
    </row>
    <row r="3626" spans="17:19" x14ac:dyDescent="0.25">
      <c r="Q3626"/>
      <c r="R3626"/>
      <c r="S3626"/>
    </row>
    <row r="3627" spans="17:19" x14ac:dyDescent="0.25">
      <c r="Q3627"/>
      <c r="R3627"/>
      <c r="S3627"/>
    </row>
    <row r="3628" spans="17:19" x14ac:dyDescent="0.25">
      <c r="Q3628"/>
      <c r="R3628"/>
      <c r="S3628"/>
    </row>
    <row r="3629" spans="17:19" x14ac:dyDescent="0.25">
      <c r="Q3629"/>
      <c r="R3629"/>
      <c r="S3629"/>
    </row>
    <row r="3630" spans="17:19" x14ac:dyDescent="0.25">
      <c r="Q3630"/>
      <c r="R3630"/>
      <c r="S3630"/>
    </row>
    <row r="3631" spans="17:19" x14ac:dyDescent="0.25">
      <c r="Q3631"/>
      <c r="R3631"/>
      <c r="S3631"/>
    </row>
    <row r="3632" spans="17:19" x14ac:dyDescent="0.25">
      <c r="Q3632"/>
      <c r="R3632"/>
      <c r="S3632"/>
    </row>
    <row r="3633" spans="17:19" x14ac:dyDescent="0.25">
      <c r="Q3633"/>
      <c r="R3633"/>
      <c r="S3633"/>
    </row>
    <row r="3634" spans="17:19" x14ac:dyDescent="0.25">
      <c r="Q3634"/>
      <c r="R3634"/>
      <c r="S3634"/>
    </row>
    <row r="3635" spans="17:19" x14ac:dyDescent="0.25">
      <c r="Q3635"/>
      <c r="R3635"/>
      <c r="S3635"/>
    </row>
    <row r="3636" spans="17:19" x14ac:dyDescent="0.25">
      <c r="Q3636"/>
      <c r="R3636"/>
      <c r="S3636"/>
    </row>
    <row r="3637" spans="17:19" x14ac:dyDescent="0.25">
      <c r="Q3637"/>
      <c r="R3637"/>
      <c r="S3637"/>
    </row>
    <row r="3638" spans="17:19" x14ac:dyDescent="0.25">
      <c r="Q3638"/>
      <c r="R3638"/>
      <c r="S3638"/>
    </row>
    <row r="3639" spans="17:19" x14ac:dyDescent="0.25">
      <c r="Q3639"/>
      <c r="R3639"/>
      <c r="S3639"/>
    </row>
    <row r="3640" spans="17:19" x14ac:dyDescent="0.25">
      <c r="Q3640"/>
      <c r="R3640"/>
      <c r="S3640"/>
    </row>
    <row r="3641" spans="17:19" x14ac:dyDescent="0.25">
      <c r="Q3641"/>
      <c r="R3641"/>
      <c r="S3641"/>
    </row>
    <row r="3642" spans="17:19" x14ac:dyDescent="0.25">
      <c r="Q3642"/>
      <c r="R3642"/>
      <c r="S3642"/>
    </row>
    <row r="3643" spans="17:19" x14ac:dyDescent="0.25">
      <c r="Q3643"/>
      <c r="R3643"/>
      <c r="S3643"/>
    </row>
    <row r="3644" spans="17:19" x14ac:dyDescent="0.25">
      <c r="Q3644"/>
      <c r="R3644"/>
      <c r="S3644"/>
    </row>
    <row r="3645" spans="17:19" x14ac:dyDescent="0.25">
      <c r="Q3645"/>
      <c r="R3645"/>
      <c r="S3645"/>
    </row>
    <row r="3646" spans="17:19" x14ac:dyDescent="0.25">
      <c r="Q3646"/>
      <c r="R3646"/>
      <c r="S3646"/>
    </row>
    <row r="3647" spans="17:19" x14ac:dyDescent="0.25">
      <c r="Q3647"/>
      <c r="R3647"/>
      <c r="S3647"/>
    </row>
    <row r="3648" spans="17:19" x14ac:dyDescent="0.25">
      <c r="Q3648"/>
      <c r="R3648"/>
      <c r="S3648"/>
    </row>
    <row r="3649" spans="17:19" x14ac:dyDescent="0.25">
      <c r="Q3649"/>
      <c r="R3649"/>
      <c r="S3649"/>
    </row>
    <row r="3650" spans="17:19" x14ac:dyDescent="0.25">
      <c r="Q3650"/>
      <c r="R3650"/>
      <c r="S3650"/>
    </row>
    <row r="3651" spans="17:19" x14ac:dyDescent="0.25">
      <c r="Q3651"/>
      <c r="R3651"/>
      <c r="S3651"/>
    </row>
    <row r="3652" spans="17:19" x14ac:dyDescent="0.25">
      <c r="Q3652"/>
      <c r="R3652"/>
      <c r="S3652"/>
    </row>
    <row r="3653" spans="17:19" x14ac:dyDescent="0.25">
      <c r="Q3653"/>
      <c r="R3653"/>
      <c r="S3653"/>
    </row>
    <row r="3654" spans="17:19" x14ac:dyDescent="0.25">
      <c r="Q3654"/>
      <c r="R3654"/>
      <c r="S3654"/>
    </row>
    <row r="3655" spans="17:19" x14ac:dyDescent="0.25">
      <c r="Q3655"/>
      <c r="R3655"/>
      <c r="S3655"/>
    </row>
    <row r="3656" spans="17:19" x14ac:dyDescent="0.25">
      <c r="Q3656"/>
      <c r="R3656"/>
      <c r="S3656"/>
    </row>
    <row r="3657" spans="17:19" x14ac:dyDescent="0.25">
      <c r="Q3657"/>
      <c r="R3657"/>
      <c r="S3657"/>
    </row>
    <row r="3658" spans="17:19" x14ac:dyDescent="0.25">
      <c r="Q3658"/>
      <c r="R3658"/>
      <c r="S3658"/>
    </row>
    <row r="3659" spans="17:19" x14ac:dyDescent="0.25">
      <c r="Q3659"/>
      <c r="R3659"/>
      <c r="S3659"/>
    </row>
    <row r="3660" spans="17:19" x14ac:dyDescent="0.25">
      <c r="Q3660"/>
      <c r="R3660"/>
      <c r="S3660"/>
    </row>
    <row r="3661" spans="17:19" x14ac:dyDescent="0.25">
      <c r="Q3661"/>
      <c r="R3661"/>
      <c r="S3661"/>
    </row>
    <row r="3662" spans="17:19" x14ac:dyDescent="0.25">
      <c r="Q3662"/>
      <c r="R3662"/>
      <c r="S3662"/>
    </row>
    <row r="3663" spans="17:19" x14ac:dyDescent="0.25">
      <c r="Q3663"/>
      <c r="R3663"/>
      <c r="S3663"/>
    </row>
    <row r="3664" spans="17:19" x14ac:dyDescent="0.25">
      <c r="Q3664"/>
      <c r="R3664"/>
      <c r="S3664"/>
    </row>
    <row r="3665" spans="17:19" x14ac:dyDescent="0.25">
      <c r="Q3665"/>
      <c r="R3665"/>
      <c r="S3665"/>
    </row>
    <row r="3666" spans="17:19" x14ac:dyDescent="0.25">
      <c r="Q3666"/>
      <c r="R3666"/>
      <c r="S3666"/>
    </row>
    <row r="3667" spans="17:19" x14ac:dyDescent="0.25">
      <c r="Q3667"/>
      <c r="R3667"/>
      <c r="S3667"/>
    </row>
    <row r="3668" spans="17:19" x14ac:dyDescent="0.25">
      <c r="Q3668"/>
      <c r="R3668"/>
      <c r="S3668"/>
    </row>
    <row r="3669" spans="17:19" x14ac:dyDescent="0.25">
      <c r="Q3669"/>
      <c r="R3669"/>
      <c r="S3669"/>
    </row>
    <row r="3670" spans="17:19" x14ac:dyDescent="0.25">
      <c r="Q3670"/>
      <c r="R3670"/>
      <c r="S3670"/>
    </row>
    <row r="3671" spans="17:19" x14ac:dyDescent="0.25">
      <c r="Q3671"/>
      <c r="R3671"/>
      <c r="S3671"/>
    </row>
    <row r="3672" spans="17:19" x14ac:dyDescent="0.25">
      <c r="Q3672"/>
      <c r="R3672"/>
      <c r="S3672"/>
    </row>
    <row r="3673" spans="17:19" x14ac:dyDescent="0.25">
      <c r="Q3673"/>
      <c r="R3673"/>
      <c r="S3673"/>
    </row>
    <row r="3674" spans="17:19" x14ac:dyDescent="0.25">
      <c r="Q3674"/>
      <c r="R3674"/>
      <c r="S3674"/>
    </row>
    <row r="3675" spans="17:19" x14ac:dyDescent="0.25">
      <c r="Q3675"/>
      <c r="R3675"/>
      <c r="S3675"/>
    </row>
    <row r="3676" spans="17:19" x14ac:dyDescent="0.25">
      <c r="Q3676"/>
      <c r="R3676"/>
      <c r="S3676"/>
    </row>
    <row r="3677" spans="17:19" x14ac:dyDescent="0.25">
      <c r="Q3677"/>
      <c r="R3677"/>
      <c r="S3677"/>
    </row>
    <row r="3678" spans="17:19" x14ac:dyDescent="0.25">
      <c r="Q3678"/>
      <c r="R3678"/>
      <c r="S3678"/>
    </row>
    <row r="3679" spans="17:19" x14ac:dyDescent="0.25">
      <c r="Q3679"/>
      <c r="R3679"/>
      <c r="S3679"/>
    </row>
    <row r="3680" spans="17:19" x14ac:dyDescent="0.25">
      <c r="Q3680"/>
      <c r="R3680"/>
      <c r="S3680"/>
    </row>
    <row r="3681" spans="17:19" x14ac:dyDescent="0.25">
      <c r="Q3681"/>
      <c r="R3681"/>
      <c r="S3681"/>
    </row>
    <row r="3682" spans="17:19" x14ac:dyDescent="0.25">
      <c r="Q3682"/>
      <c r="R3682"/>
      <c r="S3682"/>
    </row>
    <row r="3683" spans="17:19" x14ac:dyDescent="0.25">
      <c r="Q3683"/>
      <c r="R3683"/>
      <c r="S3683"/>
    </row>
    <row r="3684" spans="17:19" x14ac:dyDescent="0.25">
      <c r="Q3684"/>
      <c r="R3684"/>
      <c r="S3684"/>
    </row>
    <row r="3685" spans="17:19" x14ac:dyDescent="0.25">
      <c r="Q3685"/>
      <c r="R3685"/>
      <c r="S3685"/>
    </row>
    <row r="3686" spans="17:19" x14ac:dyDescent="0.25">
      <c r="Q3686"/>
      <c r="R3686"/>
      <c r="S3686"/>
    </row>
    <row r="3687" spans="17:19" x14ac:dyDescent="0.25">
      <c r="Q3687"/>
      <c r="R3687"/>
      <c r="S3687"/>
    </row>
    <row r="3688" spans="17:19" x14ac:dyDescent="0.25">
      <c r="Q3688"/>
      <c r="R3688"/>
      <c r="S3688"/>
    </row>
    <row r="3689" spans="17:19" x14ac:dyDescent="0.25">
      <c r="Q3689"/>
      <c r="R3689"/>
      <c r="S3689"/>
    </row>
    <row r="3690" spans="17:19" x14ac:dyDescent="0.25">
      <c r="Q3690"/>
      <c r="R3690"/>
      <c r="S3690"/>
    </row>
    <row r="3691" spans="17:19" x14ac:dyDescent="0.25">
      <c r="Q3691"/>
      <c r="R3691"/>
      <c r="S3691"/>
    </row>
    <row r="3692" spans="17:19" x14ac:dyDescent="0.25">
      <c r="Q3692"/>
      <c r="R3692"/>
      <c r="S3692"/>
    </row>
    <row r="3693" spans="17:19" x14ac:dyDescent="0.25">
      <c r="Q3693"/>
      <c r="R3693"/>
      <c r="S3693"/>
    </row>
    <row r="3694" spans="17:19" x14ac:dyDescent="0.25">
      <c r="Q3694"/>
      <c r="R3694"/>
      <c r="S3694"/>
    </row>
    <row r="3695" spans="17:19" x14ac:dyDescent="0.25">
      <c r="Q3695"/>
      <c r="R3695"/>
      <c r="S3695"/>
    </row>
    <row r="3696" spans="17:19" x14ac:dyDescent="0.25">
      <c r="Q3696"/>
      <c r="R3696"/>
      <c r="S3696"/>
    </row>
    <row r="3697" spans="17:19" x14ac:dyDescent="0.25">
      <c r="Q3697"/>
      <c r="R3697"/>
      <c r="S3697"/>
    </row>
    <row r="3698" spans="17:19" x14ac:dyDescent="0.25">
      <c r="Q3698"/>
      <c r="R3698"/>
      <c r="S3698"/>
    </row>
    <row r="3699" spans="17:19" x14ac:dyDescent="0.25">
      <c r="Q3699"/>
      <c r="R3699"/>
      <c r="S3699"/>
    </row>
    <row r="3700" spans="17:19" x14ac:dyDescent="0.25">
      <c r="Q3700"/>
      <c r="R3700"/>
      <c r="S3700"/>
    </row>
    <row r="3701" spans="17:19" x14ac:dyDescent="0.25">
      <c r="Q3701"/>
      <c r="R3701"/>
      <c r="S3701"/>
    </row>
    <row r="3702" spans="17:19" x14ac:dyDescent="0.25">
      <c r="Q3702"/>
      <c r="R3702"/>
      <c r="S3702"/>
    </row>
    <row r="3703" spans="17:19" x14ac:dyDescent="0.25">
      <c r="Q3703"/>
      <c r="R3703"/>
      <c r="S3703"/>
    </row>
    <row r="3704" spans="17:19" x14ac:dyDescent="0.25">
      <c r="Q3704"/>
      <c r="R3704"/>
      <c r="S3704"/>
    </row>
    <row r="3705" spans="17:19" x14ac:dyDescent="0.25">
      <c r="Q3705"/>
      <c r="R3705"/>
      <c r="S3705"/>
    </row>
    <row r="3706" spans="17:19" x14ac:dyDescent="0.25">
      <c r="Q3706"/>
      <c r="R3706"/>
      <c r="S3706"/>
    </row>
    <row r="3707" spans="17:19" x14ac:dyDescent="0.25">
      <c r="Q3707"/>
      <c r="R3707"/>
      <c r="S3707"/>
    </row>
    <row r="3708" spans="17:19" x14ac:dyDescent="0.25">
      <c r="Q3708"/>
      <c r="R3708"/>
      <c r="S3708"/>
    </row>
    <row r="3709" spans="17:19" x14ac:dyDescent="0.25">
      <c r="Q3709"/>
      <c r="R3709"/>
      <c r="S3709"/>
    </row>
    <row r="3710" spans="17:19" x14ac:dyDescent="0.25">
      <c r="Q3710"/>
      <c r="R3710"/>
      <c r="S3710"/>
    </row>
    <row r="3711" spans="17:19" x14ac:dyDescent="0.25">
      <c r="Q3711"/>
      <c r="R3711"/>
      <c r="S3711"/>
    </row>
    <row r="3712" spans="17:19" x14ac:dyDescent="0.25">
      <c r="Q3712"/>
      <c r="R3712"/>
      <c r="S3712"/>
    </row>
    <row r="3713" spans="17:19" x14ac:dyDescent="0.25">
      <c r="Q3713"/>
      <c r="R3713"/>
      <c r="S3713"/>
    </row>
    <row r="3714" spans="17:19" x14ac:dyDescent="0.25">
      <c r="Q3714"/>
      <c r="R3714"/>
      <c r="S3714"/>
    </row>
    <row r="3715" spans="17:19" x14ac:dyDescent="0.25">
      <c r="Q3715"/>
      <c r="R3715"/>
      <c r="S3715"/>
    </row>
    <row r="3716" spans="17:19" x14ac:dyDescent="0.25">
      <c r="Q3716"/>
      <c r="R3716"/>
      <c r="S3716"/>
    </row>
    <row r="3717" spans="17:19" x14ac:dyDescent="0.25">
      <c r="Q3717"/>
      <c r="R3717"/>
      <c r="S3717"/>
    </row>
    <row r="3718" spans="17:19" x14ac:dyDescent="0.25">
      <c r="Q3718"/>
      <c r="R3718"/>
      <c r="S3718"/>
    </row>
    <row r="3719" spans="17:19" x14ac:dyDescent="0.25">
      <c r="Q3719"/>
      <c r="R3719"/>
      <c r="S3719"/>
    </row>
    <row r="3720" spans="17:19" x14ac:dyDescent="0.25">
      <c r="Q3720"/>
      <c r="R3720"/>
      <c r="S3720"/>
    </row>
    <row r="3721" spans="17:19" x14ac:dyDescent="0.25">
      <c r="Q3721"/>
      <c r="R3721"/>
      <c r="S3721"/>
    </row>
    <row r="3722" spans="17:19" x14ac:dyDescent="0.25">
      <c r="Q3722"/>
      <c r="R3722"/>
      <c r="S3722"/>
    </row>
    <row r="3723" spans="17:19" x14ac:dyDescent="0.25">
      <c r="Q3723"/>
      <c r="R3723"/>
      <c r="S3723"/>
    </row>
    <row r="3724" spans="17:19" x14ac:dyDescent="0.25">
      <c r="Q3724"/>
      <c r="R3724"/>
      <c r="S3724"/>
    </row>
    <row r="3725" spans="17:19" x14ac:dyDescent="0.25">
      <c r="Q3725"/>
      <c r="R3725"/>
      <c r="S3725"/>
    </row>
    <row r="3726" spans="17:19" x14ac:dyDescent="0.25">
      <c r="Q3726"/>
      <c r="R3726"/>
      <c r="S3726"/>
    </row>
    <row r="3727" spans="17:19" x14ac:dyDescent="0.25">
      <c r="Q3727"/>
      <c r="R3727"/>
      <c r="S3727"/>
    </row>
    <row r="3728" spans="17:19" x14ac:dyDescent="0.25">
      <c r="Q3728"/>
      <c r="R3728"/>
      <c r="S3728"/>
    </row>
    <row r="3729" spans="17:19" x14ac:dyDescent="0.25">
      <c r="Q3729"/>
      <c r="R3729"/>
      <c r="S3729"/>
    </row>
    <row r="3730" spans="17:19" x14ac:dyDescent="0.25">
      <c r="Q3730"/>
      <c r="R3730"/>
      <c r="S3730"/>
    </row>
    <row r="3731" spans="17:19" x14ac:dyDescent="0.25">
      <c r="Q3731"/>
      <c r="R3731"/>
      <c r="S3731"/>
    </row>
    <row r="3732" spans="17:19" x14ac:dyDescent="0.25">
      <c r="Q3732"/>
      <c r="R3732"/>
      <c r="S3732"/>
    </row>
    <row r="3733" spans="17:19" x14ac:dyDescent="0.25">
      <c r="Q3733"/>
      <c r="R3733"/>
      <c r="S3733"/>
    </row>
    <row r="3734" spans="17:19" x14ac:dyDescent="0.25">
      <c r="Q3734"/>
      <c r="R3734"/>
      <c r="S3734"/>
    </row>
    <row r="3735" spans="17:19" x14ac:dyDescent="0.25">
      <c r="Q3735"/>
      <c r="R3735"/>
      <c r="S3735"/>
    </row>
    <row r="3736" spans="17:19" x14ac:dyDescent="0.25">
      <c r="Q3736"/>
      <c r="R3736"/>
      <c r="S3736"/>
    </row>
    <row r="3737" spans="17:19" x14ac:dyDescent="0.25">
      <c r="Q3737"/>
      <c r="R3737"/>
      <c r="S3737"/>
    </row>
    <row r="3738" spans="17:19" x14ac:dyDescent="0.25">
      <c r="Q3738"/>
      <c r="R3738"/>
      <c r="S3738"/>
    </row>
    <row r="3739" spans="17:19" x14ac:dyDescent="0.25">
      <c r="Q3739"/>
      <c r="R3739"/>
      <c r="S3739"/>
    </row>
    <row r="3740" spans="17:19" x14ac:dyDescent="0.25">
      <c r="Q3740"/>
      <c r="R3740"/>
      <c r="S3740"/>
    </row>
    <row r="3741" spans="17:19" x14ac:dyDescent="0.25">
      <c r="Q3741"/>
      <c r="R3741"/>
      <c r="S3741"/>
    </row>
    <row r="3742" spans="17:19" x14ac:dyDescent="0.25">
      <c r="Q3742"/>
      <c r="R3742"/>
      <c r="S3742"/>
    </row>
    <row r="3743" spans="17:19" x14ac:dyDescent="0.25">
      <c r="Q3743"/>
      <c r="R3743"/>
      <c r="S3743"/>
    </row>
    <row r="3744" spans="17:19" x14ac:dyDescent="0.25">
      <c r="Q3744"/>
      <c r="R3744"/>
      <c r="S3744"/>
    </row>
    <row r="3745" spans="17:19" x14ac:dyDescent="0.25">
      <c r="Q3745"/>
      <c r="R3745"/>
      <c r="S3745"/>
    </row>
    <row r="3746" spans="17:19" x14ac:dyDescent="0.25">
      <c r="Q3746"/>
      <c r="R3746"/>
      <c r="S3746"/>
    </row>
    <row r="3747" spans="17:19" x14ac:dyDescent="0.25">
      <c r="Q3747"/>
      <c r="R3747"/>
      <c r="S3747"/>
    </row>
    <row r="3748" spans="17:19" x14ac:dyDescent="0.25">
      <c r="Q3748"/>
      <c r="R3748"/>
      <c r="S3748"/>
    </row>
    <row r="3749" spans="17:19" x14ac:dyDescent="0.25">
      <c r="Q3749"/>
      <c r="R3749"/>
      <c r="S3749"/>
    </row>
    <row r="3750" spans="17:19" x14ac:dyDescent="0.25">
      <c r="Q3750"/>
      <c r="R3750"/>
      <c r="S3750"/>
    </row>
    <row r="3751" spans="17:19" x14ac:dyDescent="0.25">
      <c r="Q3751"/>
      <c r="R3751"/>
      <c r="S3751"/>
    </row>
    <row r="3752" spans="17:19" x14ac:dyDescent="0.25">
      <c r="Q3752"/>
      <c r="R3752"/>
      <c r="S3752"/>
    </row>
    <row r="3753" spans="17:19" x14ac:dyDescent="0.25">
      <c r="Q3753"/>
      <c r="R3753"/>
      <c r="S3753"/>
    </row>
    <row r="3754" spans="17:19" x14ac:dyDescent="0.25">
      <c r="Q3754"/>
      <c r="R3754"/>
      <c r="S3754"/>
    </row>
    <row r="3755" spans="17:19" x14ac:dyDescent="0.25">
      <c r="Q3755"/>
      <c r="R3755"/>
      <c r="S3755"/>
    </row>
    <row r="3756" spans="17:19" x14ac:dyDescent="0.25">
      <c r="Q3756"/>
      <c r="R3756"/>
      <c r="S3756"/>
    </row>
    <row r="3757" spans="17:19" x14ac:dyDescent="0.25">
      <c r="Q3757"/>
      <c r="R3757"/>
      <c r="S3757"/>
    </row>
    <row r="3758" spans="17:19" x14ac:dyDescent="0.25">
      <c r="Q3758"/>
      <c r="R3758"/>
      <c r="S3758"/>
    </row>
    <row r="3759" spans="17:19" x14ac:dyDescent="0.25">
      <c r="Q3759"/>
      <c r="R3759"/>
      <c r="S3759"/>
    </row>
    <row r="3760" spans="17:19" x14ac:dyDescent="0.25">
      <c r="Q3760"/>
      <c r="R3760"/>
      <c r="S3760"/>
    </row>
    <row r="3761" spans="17:19" x14ac:dyDescent="0.25">
      <c r="Q3761"/>
      <c r="R3761"/>
      <c r="S3761"/>
    </row>
    <row r="3762" spans="17:19" x14ac:dyDescent="0.25">
      <c r="Q3762"/>
      <c r="R3762"/>
      <c r="S3762"/>
    </row>
    <row r="3763" spans="17:19" x14ac:dyDescent="0.25">
      <c r="Q3763"/>
      <c r="R3763"/>
      <c r="S3763"/>
    </row>
    <row r="3764" spans="17:19" x14ac:dyDescent="0.25">
      <c r="Q3764"/>
      <c r="R3764"/>
      <c r="S3764"/>
    </row>
    <row r="3765" spans="17:19" x14ac:dyDescent="0.25">
      <c r="Q3765"/>
      <c r="R3765"/>
      <c r="S3765"/>
    </row>
    <row r="3766" spans="17:19" x14ac:dyDescent="0.25">
      <c r="Q3766"/>
      <c r="R3766"/>
      <c r="S3766"/>
    </row>
    <row r="3767" spans="17:19" x14ac:dyDescent="0.25">
      <c r="Q3767"/>
      <c r="R3767"/>
      <c r="S3767"/>
    </row>
    <row r="3768" spans="17:19" x14ac:dyDescent="0.25">
      <c r="Q3768"/>
      <c r="R3768"/>
      <c r="S3768"/>
    </row>
    <row r="3769" spans="17:19" x14ac:dyDescent="0.25">
      <c r="Q3769"/>
      <c r="R3769"/>
      <c r="S3769"/>
    </row>
    <row r="3770" spans="17:19" x14ac:dyDescent="0.25">
      <c r="Q3770"/>
      <c r="R3770"/>
      <c r="S3770"/>
    </row>
    <row r="3771" spans="17:19" x14ac:dyDescent="0.25">
      <c r="Q3771"/>
      <c r="R3771"/>
      <c r="S3771"/>
    </row>
    <row r="3772" spans="17:19" x14ac:dyDescent="0.25">
      <c r="Q3772"/>
      <c r="R3772"/>
      <c r="S3772"/>
    </row>
    <row r="3773" spans="17:19" x14ac:dyDescent="0.25">
      <c r="Q3773"/>
      <c r="R3773"/>
      <c r="S3773"/>
    </row>
    <row r="3774" spans="17:19" x14ac:dyDescent="0.25">
      <c r="Q3774"/>
      <c r="R3774"/>
      <c r="S3774"/>
    </row>
    <row r="3775" spans="17:19" x14ac:dyDescent="0.25">
      <c r="Q3775"/>
      <c r="R3775"/>
      <c r="S3775"/>
    </row>
    <row r="3776" spans="17:19" x14ac:dyDescent="0.25">
      <c r="Q3776"/>
      <c r="R3776"/>
      <c r="S3776"/>
    </row>
    <row r="3777" spans="17:19" x14ac:dyDescent="0.25">
      <c r="Q3777"/>
      <c r="R3777"/>
      <c r="S3777"/>
    </row>
    <row r="3778" spans="17:19" x14ac:dyDescent="0.25">
      <c r="Q3778"/>
      <c r="R3778"/>
      <c r="S3778"/>
    </row>
    <row r="3779" spans="17:19" x14ac:dyDescent="0.25">
      <c r="Q3779"/>
      <c r="R3779"/>
      <c r="S3779"/>
    </row>
    <row r="3780" spans="17:19" x14ac:dyDescent="0.25">
      <c r="Q3780"/>
      <c r="R3780"/>
      <c r="S3780"/>
    </row>
    <row r="3781" spans="17:19" x14ac:dyDescent="0.25">
      <c r="Q3781"/>
      <c r="R3781"/>
      <c r="S3781"/>
    </row>
    <row r="3782" spans="17:19" x14ac:dyDescent="0.25">
      <c r="Q3782"/>
      <c r="R3782"/>
      <c r="S3782"/>
    </row>
    <row r="3783" spans="17:19" x14ac:dyDescent="0.25">
      <c r="Q3783"/>
      <c r="R3783"/>
      <c r="S3783"/>
    </row>
    <row r="3784" spans="17:19" x14ac:dyDescent="0.25">
      <c r="Q3784"/>
      <c r="R3784"/>
      <c r="S3784"/>
    </row>
    <row r="3785" spans="17:19" x14ac:dyDescent="0.25">
      <c r="Q3785"/>
      <c r="R3785"/>
      <c r="S3785"/>
    </row>
    <row r="3786" spans="17:19" x14ac:dyDescent="0.25">
      <c r="Q3786"/>
      <c r="R3786"/>
      <c r="S3786"/>
    </row>
    <row r="3787" spans="17:19" x14ac:dyDescent="0.25">
      <c r="Q3787"/>
      <c r="R3787"/>
      <c r="S3787"/>
    </row>
    <row r="3788" spans="17:19" x14ac:dyDescent="0.25">
      <c r="Q3788"/>
      <c r="R3788"/>
      <c r="S3788"/>
    </row>
    <row r="3789" spans="17:19" x14ac:dyDescent="0.25">
      <c r="Q3789"/>
      <c r="R3789"/>
      <c r="S3789"/>
    </row>
    <row r="3790" spans="17:19" x14ac:dyDescent="0.25">
      <c r="Q3790"/>
      <c r="R3790"/>
      <c r="S3790"/>
    </row>
    <row r="3791" spans="17:19" x14ac:dyDescent="0.25">
      <c r="Q3791"/>
      <c r="R3791"/>
      <c r="S3791"/>
    </row>
    <row r="3792" spans="17:19" x14ac:dyDescent="0.25">
      <c r="Q3792"/>
      <c r="R3792"/>
      <c r="S3792"/>
    </row>
    <row r="3793" spans="17:19" x14ac:dyDescent="0.25">
      <c r="Q3793"/>
      <c r="R3793"/>
      <c r="S3793"/>
    </row>
    <row r="3794" spans="17:19" x14ac:dyDescent="0.25">
      <c r="Q3794"/>
      <c r="R3794"/>
      <c r="S3794"/>
    </row>
    <row r="3795" spans="17:19" x14ac:dyDescent="0.25">
      <c r="Q3795"/>
      <c r="R3795"/>
      <c r="S3795"/>
    </row>
    <row r="3796" spans="17:19" x14ac:dyDescent="0.25">
      <c r="Q3796"/>
      <c r="R3796"/>
      <c r="S3796"/>
    </row>
    <row r="3797" spans="17:19" x14ac:dyDescent="0.25">
      <c r="Q3797"/>
      <c r="R3797"/>
      <c r="S3797"/>
    </row>
    <row r="3798" spans="17:19" x14ac:dyDescent="0.25">
      <c r="Q3798"/>
      <c r="R3798"/>
      <c r="S3798"/>
    </row>
    <row r="3799" spans="17:19" x14ac:dyDescent="0.25">
      <c r="Q3799"/>
      <c r="R3799"/>
      <c r="S3799"/>
    </row>
    <row r="3800" spans="17:19" x14ac:dyDescent="0.25">
      <c r="Q3800"/>
      <c r="R3800"/>
      <c r="S3800"/>
    </row>
    <row r="3801" spans="17:19" x14ac:dyDescent="0.25">
      <c r="Q3801"/>
      <c r="R3801"/>
      <c r="S3801"/>
    </row>
    <row r="3802" spans="17:19" x14ac:dyDescent="0.25">
      <c r="Q3802"/>
      <c r="R3802"/>
      <c r="S3802"/>
    </row>
    <row r="3803" spans="17:19" x14ac:dyDescent="0.25">
      <c r="Q3803"/>
      <c r="R3803"/>
      <c r="S3803"/>
    </row>
    <row r="3804" spans="17:19" x14ac:dyDescent="0.25">
      <c r="Q3804"/>
      <c r="R3804"/>
      <c r="S3804"/>
    </row>
    <row r="3805" spans="17:19" x14ac:dyDescent="0.25">
      <c r="Q3805"/>
      <c r="R3805"/>
      <c r="S3805"/>
    </row>
    <row r="3806" spans="17:19" x14ac:dyDescent="0.25">
      <c r="Q3806"/>
      <c r="R3806"/>
      <c r="S3806"/>
    </row>
    <row r="3807" spans="17:19" x14ac:dyDescent="0.25">
      <c r="Q3807"/>
      <c r="R3807"/>
      <c r="S3807"/>
    </row>
    <row r="3808" spans="17:19" x14ac:dyDescent="0.25">
      <c r="Q3808"/>
      <c r="R3808"/>
      <c r="S3808"/>
    </row>
    <row r="3809" spans="17:19" x14ac:dyDescent="0.25">
      <c r="Q3809"/>
      <c r="R3809"/>
      <c r="S3809"/>
    </row>
    <row r="3810" spans="17:19" x14ac:dyDescent="0.25">
      <c r="Q3810"/>
      <c r="R3810"/>
      <c r="S3810"/>
    </row>
    <row r="3811" spans="17:19" x14ac:dyDescent="0.25">
      <c r="Q3811"/>
      <c r="R3811"/>
      <c r="S3811"/>
    </row>
    <row r="3812" spans="17:19" x14ac:dyDescent="0.25">
      <c r="Q3812"/>
      <c r="R3812"/>
      <c r="S3812"/>
    </row>
    <row r="3813" spans="17:19" x14ac:dyDescent="0.25">
      <c r="Q3813"/>
      <c r="R3813"/>
      <c r="S3813"/>
    </row>
    <row r="3814" spans="17:19" x14ac:dyDescent="0.25">
      <c r="Q3814"/>
      <c r="R3814"/>
      <c r="S3814"/>
    </row>
    <row r="3815" spans="17:19" x14ac:dyDescent="0.25">
      <c r="Q3815"/>
      <c r="R3815"/>
      <c r="S3815"/>
    </row>
    <row r="3816" spans="17:19" x14ac:dyDescent="0.25">
      <c r="Q3816"/>
      <c r="R3816"/>
      <c r="S3816"/>
    </row>
    <row r="3817" spans="17:19" x14ac:dyDescent="0.25">
      <c r="Q3817"/>
      <c r="R3817"/>
      <c r="S3817"/>
    </row>
    <row r="3818" spans="17:19" x14ac:dyDescent="0.25">
      <c r="Q3818"/>
      <c r="R3818"/>
      <c r="S3818"/>
    </row>
    <row r="3819" spans="17:19" x14ac:dyDescent="0.25">
      <c r="Q3819"/>
      <c r="R3819"/>
      <c r="S3819"/>
    </row>
    <row r="3820" spans="17:19" x14ac:dyDescent="0.25">
      <c r="Q3820"/>
      <c r="R3820"/>
      <c r="S3820"/>
    </row>
    <row r="3821" spans="17:19" x14ac:dyDescent="0.25">
      <c r="Q3821"/>
      <c r="R3821"/>
      <c r="S3821"/>
    </row>
    <row r="3822" spans="17:19" x14ac:dyDescent="0.25">
      <c r="Q3822"/>
      <c r="R3822"/>
      <c r="S3822"/>
    </row>
    <row r="3823" spans="17:19" x14ac:dyDescent="0.25">
      <c r="Q3823"/>
      <c r="R3823"/>
      <c r="S3823"/>
    </row>
    <row r="3824" spans="17:19" x14ac:dyDescent="0.25">
      <c r="Q3824"/>
      <c r="R3824"/>
      <c r="S3824"/>
    </row>
    <row r="3825" spans="17:19" x14ac:dyDescent="0.25">
      <c r="Q3825"/>
      <c r="R3825"/>
      <c r="S3825"/>
    </row>
    <row r="3826" spans="17:19" x14ac:dyDescent="0.25">
      <c r="Q3826"/>
      <c r="R3826"/>
      <c r="S3826"/>
    </row>
    <row r="3827" spans="17:19" x14ac:dyDescent="0.25">
      <c r="Q3827"/>
      <c r="R3827"/>
      <c r="S3827"/>
    </row>
    <row r="3828" spans="17:19" x14ac:dyDescent="0.25">
      <c r="Q3828"/>
      <c r="R3828"/>
      <c r="S3828"/>
    </row>
    <row r="3829" spans="17:19" x14ac:dyDescent="0.25">
      <c r="Q3829"/>
      <c r="R3829"/>
      <c r="S3829"/>
    </row>
    <row r="3830" spans="17:19" x14ac:dyDescent="0.25">
      <c r="Q3830"/>
      <c r="R3830"/>
      <c r="S3830"/>
    </row>
    <row r="3831" spans="17:19" x14ac:dyDescent="0.25">
      <c r="Q3831"/>
      <c r="R3831"/>
      <c r="S3831"/>
    </row>
    <row r="3832" spans="17:19" x14ac:dyDescent="0.25">
      <c r="Q3832"/>
      <c r="R3832"/>
      <c r="S3832"/>
    </row>
    <row r="3833" spans="17:19" x14ac:dyDescent="0.25">
      <c r="Q3833"/>
      <c r="R3833"/>
      <c r="S3833"/>
    </row>
    <row r="3834" spans="17:19" x14ac:dyDescent="0.25">
      <c r="Q3834"/>
      <c r="R3834"/>
      <c r="S3834"/>
    </row>
    <row r="3835" spans="17:19" x14ac:dyDescent="0.25">
      <c r="Q3835"/>
      <c r="R3835"/>
      <c r="S3835"/>
    </row>
    <row r="3836" spans="17:19" x14ac:dyDescent="0.25">
      <c r="Q3836"/>
      <c r="R3836"/>
      <c r="S3836"/>
    </row>
    <row r="3837" spans="17:19" x14ac:dyDescent="0.25">
      <c r="Q3837"/>
      <c r="R3837"/>
      <c r="S3837"/>
    </row>
    <row r="3838" spans="17:19" x14ac:dyDescent="0.25">
      <c r="Q3838"/>
      <c r="R3838"/>
      <c r="S3838"/>
    </row>
    <row r="3839" spans="17:19" x14ac:dyDescent="0.25">
      <c r="Q3839"/>
      <c r="R3839"/>
      <c r="S3839"/>
    </row>
    <row r="3840" spans="17:19" x14ac:dyDescent="0.25">
      <c r="Q3840"/>
      <c r="R3840"/>
      <c r="S3840"/>
    </row>
    <row r="3841" spans="17:19" x14ac:dyDescent="0.25">
      <c r="Q3841"/>
      <c r="R3841"/>
      <c r="S3841"/>
    </row>
    <row r="3842" spans="17:19" x14ac:dyDescent="0.25">
      <c r="Q3842"/>
      <c r="R3842"/>
      <c r="S3842"/>
    </row>
    <row r="3843" spans="17:19" x14ac:dyDescent="0.25">
      <c r="Q3843"/>
      <c r="R3843"/>
      <c r="S3843"/>
    </row>
    <row r="3844" spans="17:19" x14ac:dyDescent="0.25">
      <c r="Q3844"/>
      <c r="R3844"/>
      <c r="S3844"/>
    </row>
    <row r="3845" spans="17:19" x14ac:dyDescent="0.25">
      <c r="Q3845"/>
      <c r="R3845"/>
      <c r="S3845"/>
    </row>
    <row r="3846" spans="17:19" x14ac:dyDescent="0.25">
      <c r="Q3846"/>
      <c r="R3846"/>
      <c r="S3846"/>
    </row>
    <row r="3847" spans="17:19" x14ac:dyDescent="0.25">
      <c r="Q3847"/>
      <c r="R3847"/>
      <c r="S3847"/>
    </row>
    <row r="3848" spans="17:19" x14ac:dyDescent="0.25">
      <c r="Q3848"/>
      <c r="R3848"/>
      <c r="S3848"/>
    </row>
    <row r="3849" spans="17:19" x14ac:dyDescent="0.25">
      <c r="Q3849"/>
      <c r="R3849"/>
      <c r="S3849"/>
    </row>
    <row r="3850" spans="17:19" x14ac:dyDescent="0.25">
      <c r="Q3850"/>
      <c r="R3850"/>
      <c r="S3850"/>
    </row>
    <row r="3851" spans="17:19" x14ac:dyDescent="0.25">
      <c r="Q3851"/>
      <c r="R3851"/>
      <c r="S3851"/>
    </row>
    <row r="3852" spans="17:19" x14ac:dyDescent="0.25">
      <c r="Q3852"/>
      <c r="R3852"/>
      <c r="S3852"/>
    </row>
    <row r="3853" spans="17:19" x14ac:dyDescent="0.25">
      <c r="Q3853"/>
      <c r="R3853"/>
      <c r="S3853"/>
    </row>
    <row r="3854" spans="17:19" x14ac:dyDescent="0.25">
      <c r="Q3854"/>
      <c r="R3854"/>
      <c r="S3854"/>
    </row>
    <row r="3855" spans="17:19" x14ac:dyDescent="0.25">
      <c r="Q3855"/>
      <c r="R3855"/>
      <c r="S3855"/>
    </row>
    <row r="3856" spans="17:19" x14ac:dyDescent="0.25">
      <c r="Q3856"/>
      <c r="R3856"/>
      <c r="S3856"/>
    </row>
    <row r="3857" spans="17:19" x14ac:dyDescent="0.25">
      <c r="Q3857"/>
      <c r="R3857"/>
      <c r="S3857"/>
    </row>
    <row r="3858" spans="17:19" x14ac:dyDescent="0.25">
      <c r="Q3858"/>
      <c r="R3858"/>
      <c r="S3858"/>
    </row>
    <row r="3859" spans="17:19" x14ac:dyDescent="0.25">
      <c r="Q3859"/>
      <c r="R3859"/>
      <c r="S3859"/>
    </row>
    <row r="3860" spans="17:19" x14ac:dyDescent="0.25">
      <c r="Q3860"/>
      <c r="R3860"/>
      <c r="S3860"/>
    </row>
    <row r="3861" spans="17:19" x14ac:dyDescent="0.25">
      <c r="Q3861"/>
      <c r="R3861"/>
      <c r="S3861"/>
    </row>
    <row r="3862" spans="17:19" x14ac:dyDescent="0.25">
      <c r="Q3862"/>
      <c r="R3862"/>
      <c r="S3862"/>
    </row>
    <row r="3863" spans="17:19" x14ac:dyDescent="0.25">
      <c r="Q3863"/>
      <c r="R3863"/>
      <c r="S3863"/>
    </row>
    <row r="3864" spans="17:19" x14ac:dyDescent="0.25">
      <c r="Q3864"/>
      <c r="R3864"/>
      <c r="S3864"/>
    </row>
    <row r="3865" spans="17:19" x14ac:dyDescent="0.25">
      <c r="Q3865"/>
      <c r="R3865"/>
      <c r="S3865"/>
    </row>
    <row r="3866" spans="17:19" x14ac:dyDescent="0.25">
      <c r="Q3866"/>
      <c r="R3866"/>
      <c r="S3866"/>
    </row>
    <row r="3867" spans="17:19" x14ac:dyDescent="0.25">
      <c r="Q3867"/>
      <c r="R3867"/>
      <c r="S3867"/>
    </row>
    <row r="3868" spans="17:19" x14ac:dyDescent="0.25">
      <c r="Q3868"/>
      <c r="R3868"/>
      <c r="S3868"/>
    </row>
    <row r="3869" spans="17:19" x14ac:dyDescent="0.25">
      <c r="Q3869"/>
      <c r="R3869"/>
      <c r="S3869"/>
    </row>
    <row r="3870" spans="17:19" x14ac:dyDescent="0.25">
      <c r="Q3870"/>
      <c r="R3870"/>
      <c r="S3870"/>
    </row>
    <row r="3871" spans="17:19" x14ac:dyDescent="0.25">
      <c r="Q3871"/>
      <c r="R3871"/>
      <c r="S3871"/>
    </row>
    <row r="3872" spans="17:19" x14ac:dyDescent="0.25">
      <c r="Q3872"/>
      <c r="R3872"/>
      <c r="S3872"/>
    </row>
    <row r="3873" spans="17:19" x14ac:dyDescent="0.25">
      <c r="Q3873"/>
      <c r="R3873"/>
      <c r="S3873"/>
    </row>
    <row r="3874" spans="17:19" x14ac:dyDescent="0.25">
      <c r="Q3874"/>
      <c r="R3874"/>
      <c r="S3874"/>
    </row>
    <row r="3875" spans="17:19" x14ac:dyDescent="0.25">
      <c r="Q3875"/>
      <c r="R3875"/>
      <c r="S3875"/>
    </row>
    <row r="3876" spans="17:19" x14ac:dyDescent="0.25">
      <c r="Q3876"/>
      <c r="R3876"/>
      <c r="S3876"/>
    </row>
    <row r="3877" spans="17:19" x14ac:dyDescent="0.25">
      <c r="Q3877"/>
      <c r="R3877"/>
      <c r="S3877"/>
    </row>
    <row r="3878" spans="17:19" x14ac:dyDescent="0.25">
      <c r="Q3878"/>
      <c r="R3878"/>
      <c r="S3878"/>
    </row>
    <row r="3879" spans="17:19" x14ac:dyDescent="0.25">
      <c r="Q3879"/>
      <c r="R3879"/>
      <c r="S3879"/>
    </row>
    <row r="3880" spans="17:19" x14ac:dyDescent="0.25">
      <c r="Q3880"/>
      <c r="R3880"/>
      <c r="S3880"/>
    </row>
    <row r="3881" spans="17:19" x14ac:dyDescent="0.25">
      <c r="Q3881"/>
      <c r="R3881"/>
      <c r="S3881"/>
    </row>
    <row r="3882" spans="17:19" x14ac:dyDescent="0.25">
      <c r="Q3882"/>
      <c r="R3882"/>
      <c r="S3882"/>
    </row>
    <row r="3883" spans="17:19" x14ac:dyDescent="0.25">
      <c r="Q3883"/>
      <c r="R3883"/>
      <c r="S3883"/>
    </row>
    <row r="3884" spans="17:19" x14ac:dyDescent="0.25">
      <c r="Q3884"/>
      <c r="R3884"/>
      <c r="S3884"/>
    </row>
    <row r="3885" spans="17:19" x14ac:dyDescent="0.25">
      <c r="Q3885"/>
      <c r="R3885"/>
      <c r="S3885"/>
    </row>
    <row r="3886" spans="17:19" x14ac:dyDescent="0.25">
      <c r="Q3886"/>
      <c r="R3886"/>
      <c r="S3886"/>
    </row>
    <row r="3887" spans="17:19" x14ac:dyDescent="0.25">
      <c r="Q3887"/>
      <c r="R3887"/>
      <c r="S3887"/>
    </row>
    <row r="3888" spans="17:19" x14ac:dyDescent="0.25">
      <c r="Q3888"/>
      <c r="R3888"/>
      <c r="S3888"/>
    </row>
    <row r="3889" spans="17:19" x14ac:dyDescent="0.25">
      <c r="Q3889"/>
      <c r="R3889"/>
      <c r="S3889"/>
    </row>
    <row r="3890" spans="17:19" x14ac:dyDescent="0.25">
      <c r="Q3890"/>
      <c r="R3890"/>
      <c r="S3890"/>
    </row>
    <row r="3891" spans="17:19" x14ac:dyDescent="0.25">
      <c r="Q3891"/>
      <c r="R3891"/>
      <c r="S3891"/>
    </row>
    <row r="3892" spans="17:19" x14ac:dyDescent="0.25">
      <c r="Q3892"/>
      <c r="R3892"/>
      <c r="S3892"/>
    </row>
    <row r="3893" spans="17:19" x14ac:dyDescent="0.25">
      <c r="Q3893"/>
      <c r="R3893"/>
      <c r="S3893"/>
    </row>
    <row r="3894" spans="17:19" x14ac:dyDescent="0.25">
      <c r="Q3894"/>
      <c r="R3894"/>
      <c r="S3894"/>
    </row>
    <row r="3895" spans="17:19" x14ac:dyDescent="0.25">
      <c r="Q3895"/>
      <c r="R3895"/>
      <c r="S3895"/>
    </row>
    <row r="3896" spans="17:19" x14ac:dyDescent="0.25">
      <c r="Q3896"/>
      <c r="R3896"/>
      <c r="S3896"/>
    </row>
    <row r="3897" spans="17:19" x14ac:dyDescent="0.25">
      <c r="Q3897"/>
      <c r="R3897"/>
      <c r="S3897"/>
    </row>
    <row r="3898" spans="17:19" x14ac:dyDescent="0.25">
      <c r="Q3898"/>
      <c r="R3898"/>
      <c r="S3898"/>
    </row>
    <row r="3899" spans="17:19" x14ac:dyDescent="0.25">
      <c r="Q3899"/>
      <c r="R3899"/>
      <c r="S3899"/>
    </row>
    <row r="3900" spans="17:19" x14ac:dyDescent="0.25">
      <c r="Q3900"/>
      <c r="R3900"/>
      <c r="S3900"/>
    </row>
    <row r="3901" spans="17:19" x14ac:dyDescent="0.25">
      <c r="Q3901"/>
      <c r="R3901"/>
      <c r="S3901"/>
    </row>
    <row r="3902" spans="17:19" x14ac:dyDescent="0.25">
      <c r="Q3902"/>
      <c r="R3902"/>
      <c r="S3902"/>
    </row>
    <row r="3903" spans="17:19" x14ac:dyDescent="0.25">
      <c r="Q3903"/>
      <c r="R3903"/>
      <c r="S3903"/>
    </row>
    <row r="3904" spans="17:19" x14ac:dyDescent="0.25">
      <c r="Q3904"/>
      <c r="R3904"/>
      <c r="S3904"/>
    </row>
    <row r="3905" spans="17:19" x14ac:dyDescent="0.25">
      <c r="Q3905"/>
      <c r="R3905"/>
      <c r="S3905"/>
    </row>
    <row r="3906" spans="17:19" x14ac:dyDescent="0.25">
      <c r="Q3906"/>
      <c r="R3906"/>
      <c r="S3906"/>
    </row>
    <row r="3907" spans="17:19" x14ac:dyDescent="0.25">
      <c r="Q3907"/>
      <c r="R3907"/>
      <c r="S3907"/>
    </row>
    <row r="3908" spans="17:19" x14ac:dyDescent="0.25">
      <c r="Q3908"/>
      <c r="R3908"/>
      <c r="S3908"/>
    </row>
    <row r="3909" spans="17:19" x14ac:dyDescent="0.25">
      <c r="Q3909"/>
      <c r="R3909"/>
      <c r="S3909"/>
    </row>
    <row r="3910" spans="17:19" x14ac:dyDescent="0.25">
      <c r="Q3910"/>
      <c r="R3910"/>
      <c r="S3910"/>
    </row>
    <row r="3911" spans="17:19" x14ac:dyDescent="0.25">
      <c r="Q3911"/>
      <c r="R3911"/>
      <c r="S3911"/>
    </row>
    <row r="3912" spans="17:19" x14ac:dyDescent="0.25">
      <c r="Q3912"/>
      <c r="R3912"/>
      <c r="S3912"/>
    </row>
    <row r="3913" spans="17:19" x14ac:dyDescent="0.25">
      <c r="Q3913"/>
      <c r="R3913"/>
      <c r="S3913"/>
    </row>
    <row r="3914" spans="17:19" x14ac:dyDescent="0.25">
      <c r="Q3914"/>
      <c r="R3914"/>
      <c r="S3914"/>
    </row>
    <row r="3915" spans="17:19" x14ac:dyDescent="0.25">
      <c r="Q3915"/>
      <c r="R3915"/>
      <c r="S3915"/>
    </row>
    <row r="3916" spans="17:19" x14ac:dyDescent="0.25">
      <c r="Q3916"/>
      <c r="R3916"/>
      <c r="S3916"/>
    </row>
    <row r="3917" spans="17:19" x14ac:dyDescent="0.25">
      <c r="Q3917"/>
      <c r="R3917"/>
      <c r="S3917"/>
    </row>
    <row r="3918" spans="17:19" x14ac:dyDescent="0.25">
      <c r="Q3918"/>
      <c r="R3918"/>
      <c r="S3918"/>
    </row>
    <row r="3919" spans="17:19" x14ac:dyDescent="0.25">
      <c r="Q3919"/>
      <c r="R3919"/>
      <c r="S3919"/>
    </row>
    <row r="3920" spans="17:19" x14ac:dyDescent="0.25">
      <c r="Q3920"/>
      <c r="R3920"/>
      <c r="S3920"/>
    </row>
    <row r="3921" spans="17:19" x14ac:dyDescent="0.25">
      <c r="Q3921"/>
      <c r="R3921"/>
      <c r="S3921"/>
    </row>
    <row r="3922" spans="17:19" x14ac:dyDescent="0.25">
      <c r="Q3922"/>
      <c r="R3922"/>
      <c r="S3922"/>
    </row>
    <row r="3923" spans="17:19" x14ac:dyDescent="0.25">
      <c r="Q3923"/>
      <c r="R3923"/>
      <c r="S3923"/>
    </row>
    <row r="3924" spans="17:19" x14ac:dyDescent="0.25">
      <c r="Q3924"/>
      <c r="R3924"/>
      <c r="S3924"/>
    </row>
    <row r="3925" spans="17:19" x14ac:dyDescent="0.25">
      <c r="Q3925"/>
      <c r="R3925"/>
      <c r="S3925"/>
    </row>
    <row r="3926" spans="17:19" x14ac:dyDescent="0.25">
      <c r="Q3926"/>
      <c r="R3926"/>
      <c r="S3926"/>
    </row>
    <row r="3927" spans="17:19" x14ac:dyDescent="0.25">
      <c r="Q3927"/>
      <c r="R3927"/>
      <c r="S3927"/>
    </row>
    <row r="3928" spans="17:19" x14ac:dyDescent="0.25">
      <c r="Q3928"/>
      <c r="R3928"/>
      <c r="S3928"/>
    </row>
    <row r="3929" spans="17:19" x14ac:dyDescent="0.25">
      <c r="Q3929"/>
      <c r="R3929"/>
      <c r="S3929"/>
    </row>
    <row r="3930" spans="17:19" x14ac:dyDescent="0.25">
      <c r="Q3930"/>
      <c r="R3930"/>
      <c r="S3930"/>
    </row>
    <row r="3931" spans="17:19" x14ac:dyDescent="0.25">
      <c r="Q3931"/>
      <c r="R3931"/>
      <c r="S3931"/>
    </row>
    <row r="3932" spans="17:19" x14ac:dyDescent="0.25">
      <c r="Q3932"/>
      <c r="R3932"/>
      <c r="S3932"/>
    </row>
    <row r="3933" spans="17:19" x14ac:dyDescent="0.25">
      <c r="Q3933"/>
      <c r="R3933"/>
      <c r="S3933"/>
    </row>
    <row r="3934" spans="17:19" x14ac:dyDescent="0.25">
      <c r="Q3934"/>
      <c r="R3934"/>
      <c r="S3934"/>
    </row>
    <row r="3935" spans="17:19" x14ac:dyDescent="0.25">
      <c r="Q3935"/>
      <c r="R3935"/>
      <c r="S3935"/>
    </row>
    <row r="3936" spans="17:19" x14ac:dyDescent="0.25">
      <c r="Q3936"/>
      <c r="R3936"/>
      <c r="S3936"/>
    </row>
    <row r="3937" spans="17:19" x14ac:dyDescent="0.25">
      <c r="Q3937"/>
      <c r="R3937"/>
      <c r="S3937"/>
    </row>
    <row r="3938" spans="17:19" x14ac:dyDescent="0.25">
      <c r="Q3938"/>
      <c r="R3938"/>
      <c r="S3938"/>
    </row>
    <row r="3939" spans="17:19" x14ac:dyDescent="0.25">
      <c r="Q3939"/>
      <c r="R3939"/>
      <c r="S3939"/>
    </row>
    <row r="3940" spans="17:19" x14ac:dyDescent="0.25">
      <c r="Q3940"/>
      <c r="R3940"/>
      <c r="S3940"/>
    </row>
    <row r="3941" spans="17:19" x14ac:dyDescent="0.25">
      <c r="Q3941"/>
      <c r="R3941"/>
      <c r="S3941"/>
    </row>
    <row r="3942" spans="17:19" x14ac:dyDescent="0.25">
      <c r="Q3942"/>
      <c r="R3942"/>
      <c r="S3942"/>
    </row>
    <row r="3943" spans="17:19" x14ac:dyDescent="0.25">
      <c r="Q3943"/>
      <c r="R3943"/>
      <c r="S3943"/>
    </row>
    <row r="3944" spans="17:19" x14ac:dyDescent="0.25">
      <c r="Q3944"/>
      <c r="R3944"/>
      <c r="S3944"/>
    </row>
    <row r="3945" spans="17:19" x14ac:dyDescent="0.25">
      <c r="Q3945"/>
      <c r="R3945"/>
      <c r="S3945"/>
    </row>
    <row r="3946" spans="17:19" x14ac:dyDescent="0.25">
      <c r="Q3946"/>
      <c r="R3946"/>
      <c r="S3946"/>
    </row>
    <row r="3947" spans="17:19" x14ac:dyDescent="0.25">
      <c r="Q3947"/>
      <c r="R3947"/>
      <c r="S3947"/>
    </row>
    <row r="3948" spans="17:19" x14ac:dyDescent="0.25">
      <c r="Q3948"/>
      <c r="R3948"/>
      <c r="S3948"/>
    </row>
    <row r="3949" spans="17:19" x14ac:dyDescent="0.25">
      <c r="Q3949"/>
      <c r="R3949"/>
      <c r="S3949"/>
    </row>
    <row r="3950" spans="17:19" x14ac:dyDescent="0.25">
      <c r="Q3950"/>
      <c r="R3950"/>
      <c r="S3950"/>
    </row>
    <row r="3951" spans="17:19" x14ac:dyDescent="0.25">
      <c r="Q3951"/>
      <c r="R3951"/>
      <c r="S3951"/>
    </row>
    <row r="3952" spans="17:19" x14ac:dyDescent="0.25">
      <c r="Q3952"/>
      <c r="R3952"/>
      <c r="S3952"/>
    </row>
    <row r="3953" spans="17:19" x14ac:dyDescent="0.25">
      <c r="Q3953"/>
      <c r="R3953"/>
      <c r="S3953"/>
    </row>
    <row r="3954" spans="17:19" x14ac:dyDescent="0.25">
      <c r="Q3954"/>
      <c r="R3954"/>
      <c r="S3954"/>
    </row>
    <row r="3955" spans="17:19" x14ac:dyDescent="0.25">
      <c r="Q3955"/>
      <c r="R3955"/>
      <c r="S3955"/>
    </row>
    <row r="3956" spans="17:19" x14ac:dyDescent="0.25">
      <c r="Q3956"/>
      <c r="R3956"/>
      <c r="S3956"/>
    </row>
    <row r="3957" spans="17:19" x14ac:dyDescent="0.25">
      <c r="Q3957"/>
      <c r="R3957"/>
      <c r="S3957"/>
    </row>
    <row r="3958" spans="17:19" x14ac:dyDescent="0.25">
      <c r="Q3958"/>
      <c r="R3958"/>
      <c r="S3958"/>
    </row>
    <row r="3959" spans="17:19" x14ac:dyDescent="0.25">
      <c r="Q3959"/>
      <c r="R3959"/>
      <c r="S3959"/>
    </row>
    <row r="3960" spans="17:19" x14ac:dyDescent="0.25">
      <c r="Q3960"/>
      <c r="R3960"/>
      <c r="S3960"/>
    </row>
    <row r="3961" spans="17:19" x14ac:dyDescent="0.25">
      <c r="Q3961"/>
      <c r="R3961"/>
      <c r="S3961"/>
    </row>
    <row r="3962" spans="17:19" x14ac:dyDescent="0.25">
      <c r="Q3962"/>
      <c r="R3962"/>
      <c r="S3962"/>
    </row>
    <row r="3963" spans="17:19" x14ac:dyDescent="0.25">
      <c r="Q3963"/>
      <c r="R3963"/>
      <c r="S3963"/>
    </row>
    <row r="3964" spans="17:19" x14ac:dyDescent="0.25">
      <c r="Q3964"/>
      <c r="R3964"/>
      <c r="S3964"/>
    </row>
    <row r="3965" spans="17:19" x14ac:dyDescent="0.25">
      <c r="Q3965"/>
      <c r="R3965"/>
      <c r="S3965"/>
    </row>
    <row r="3966" spans="17:19" x14ac:dyDescent="0.25">
      <c r="Q3966"/>
      <c r="R3966"/>
      <c r="S3966"/>
    </row>
    <row r="3967" spans="17:19" x14ac:dyDescent="0.25">
      <c r="Q3967"/>
      <c r="R3967"/>
      <c r="S3967"/>
    </row>
    <row r="3968" spans="17:19" x14ac:dyDescent="0.25">
      <c r="Q3968"/>
      <c r="R3968"/>
      <c r="S3968"/>
    </row>
    <row r="3969" spans="17:19" x14ac:dyDescent="0.25">
      <c r="Q3969"/>
      <c r="R3969"/>
      <c r="S3969"/>
    </row>
    <row r="3970" spans="17:19" x14ac:dyDescent="0.25">
      <c r="Q3970"/>
      <c r="R3970"/>
      <c r="S3970"/>
    </row>
    <row r="3971" spans="17:19" x14ac:dyDescent="0.25">
      <c r="Q3971"/>
      <c r="R3971"/>
      <c r="S3971"/>
    </row>
    <row r="3972" spans="17:19" x14ac:dyDescent="0.25">
      <c r="Q3972"/>
      <c r="R3972"/>
      <c r="S3972"/>
    </row>
    <row r="3973" spans="17:19" x14ac:dyDescent="0.25">
      <c r="Q3973"/>
      <c r="R3973"/>
      <c r="S3973"/>
    </row>
    <row r="3974" spans="17:19" x14ac:dyDescent="0.25">
      <c r="Q3974"/>
      <c r="R3974"/>
      <c r="S3974"/>
    </row>
    <row r="3975" spans="17:19" x14ac:dyDescent="0.25">
      <c r="Q3975"/>
      <c r="R3975"/>
      <c r="S3975"/>
    </row>
    <row r="3976" spans="17:19" x14ac:dyDescent="0.25">
      <c r="Q3976"/>
      <c r="R3976"/>
      <c r="S3976"/>
    </row>
    <row r="3977" spans="17:19" x14ac:dyDescent="0.25">
      <c r="Q3977"/>
      <c r="R3977"/>
      <c r="S3977"/>
    </row>
    <row r="3978" spans="17:19" x14ac:dyDescent="0.25">
      <c r="Q3978"/>
      <c r="R3978"/>
      <c r="S3978"/>
    </row>
    <row r="3979" spans="17:19" x14ac:dyDescent="0.25">
      <c r="Q3979"/>
      <c r="R3979"/>
      <c r="S3979"/>
    </row>
    <row r="3980" spans="17:19" x14ac:dyDescent="0.25">
      <c r="Q3980"/>
      <c r="R3980"/>
      <c r="S3980"/>
    </row>
    <row r="3981" spans="17:19" x14ac:dyDescent="0.25">
      <c r="Q3981"/>
      <c r="R3981"/>
      <c r="S3981"/>
    </row>
    <row r="3982" spans="17:19" x14ac:dyDescent="0.25">
      <c r="Q3982"/>
      <c r="R3982"/>
      <c r="S3982"/>
    </row>
    <row r="3983" spans="17:19" x14ac:dyDescent="0.25">
      <c r="Q3983"/>
      <c r="R3983"/>
      <c r="S3983"/>
    </row>
    <row r="3984" spans="17:19" x14ac:dyDescent="0.25">
      <c r="Q3984"/>
      <c r="R3984"/>
      <c r="S3984"/>
    </row>
    <row r="3985" spans="17:19" x14ac:dyDescent="0.25">
      <c r="Q3985"/>
      <c r="R3985"/>
      <c r="S3985"/>
    </row>
    <row r="3986" spans="17:19" x14ac:dyDescent="0.25">
      <c r="Q3986"/>
      <c r="R3986"/>
      <c r="S3986"/>
    </row>
    <row r="3987" spans="17:19" x14ac:dyDescent="0.25">
      <c r="Q3987"/>
      <c r="R3987"/>
      <c r="S3987"/>
    </row>
    <row r="3988" spans="17:19" x14ac:dyDescent="0.25">
      <c r="Q3988"/>
      <c r="R3988"/>
      <c r="S3988"/>
    </row>
    <row r="3989" spans="17:19" x14ac:dyDescent="0.25">
      <c r="Q3989"/>
      <c r="R3989"/>
      <c r="S3989"/>
    </row>
    <row r="3990" spans="17:19" x14ac:dyDescent="0.25">
      <c r="Q3990"/>
      <c r="R3990"/>
      <c r="S3990"/>
    </row>
    <row r="3991" spans="17:19" x14ac:dyDescent="0.25">
      <c r="Q3991"/>
      <c r="R3991"/>
      <c r="S3991"/>
    </row>
    <row r="3992" spans="17:19" x14ac:dyDescent="0.25">
      <c r="Q3992"/>
      <c r="R3992"/>
      <c r="S3992"/>
    </row>
    <row r="3993" spans="17:19" x14ac:dyDescent="0.25">
      <c r="Q3993"/>
      <c r="R3993"/>
      <c r="S3993"/>
    </row>
    <row r="3994" spans="17:19" x14ac:dyDescent="0.25">
      <c r="Q3994"/>
      <c r="R3994"/>
      <c r="S3994"/>
    </row>
    <row r="3995" spans="17:19" x14ac:dyDescent="0.25">
      <c r="Q3995"/>
      <c r="R3995"/>
      <c r="S3995"/>
    </row>
    <row r="3996" spans="17:19" x14ac:dyDescent="0.25">
      <c r="Q3996"/>
      <c r="R3996"/>
      <c r="S3996"/>
    </row>
    <row r="3997" spans="17:19" x14ac:dyDescent="0.25">
      <c r="Q3997"/>
      <c r="R3997"/>
      <c r="S3997"/>
    </row>
    <row r="3998" spans="17:19" x14ac:dyDescent="0.25">
      <c r="Q3998"/>
      <c r="R3998"/>
      <c r="S3998"/>
    </row>
    <row r="3999" spans="17:19" x14ac:dyDescent="0.25">
      <c r="Q3999"/>
      <c r="R3999"/>
      <c r="S3999"/>
    </row>
    <row r="4000" spans="17:19" x14ac:dyDescent="0.25">
      <c r="Q4000"/>
      <c r="R4000"/>
      <c r="S4000"/>
    </row>
    <row r="4001" spans="17:19" x14ac:dyDescent="0.25">
      <c r="Q4001"/>
      <c r="R4001"/>
      <c r="S4001"/>
    </row>
    <row r="4002" spans="17:19" x14ac:dyDescent="0.25">
      <c r="Q4002"/>
      <c r="R4002"/>
      <c r="S4002"/>
    </row>
    <row r="4003" spans="17:19" x14ac:dyDescent="0.25">
      <c r="Q4003"/>
      <c r="R4003"/>
      <c r="S4003"/>
    </row>
    <row r="4004" spans="17:19" x14ac:dyDescent="0.25">
      <c r="Q4004"/>
      <c r="R4004"/>
      <c r="S4004"/>
    </row>
    <row r="4005" spans="17:19" x14ac:dyDescent="0.25">
      <c r="Q4005"/>
      <c r="R4005"/>
      <c r="S4005"/>
    </row>
    <row r="4006" spans="17:19" x14ac:dyDescent="0.25">
      <c r="Q4006"/>
      <c r="R4006"/>
      <c r="S4006"/>
    </row>
    <row r="4007" spans="17:19" x14ac:dyDescent="0.25">
      <c r="Q4007"/>
      <c r="R4007"/>
      <c r="S4007"/>
    </row>
    <row r="4008" spans="17:19" x14ac:dyDescent="0.25">
      <c r="Q4008"/>
      <c r="R4008"/>
      <c r="S4008"/>
    </row>
    <row r="4009" spans="17:19" x14ac:dyDescent="0.25">
      <c r="Q4009"/>
      <c r="R4009"/>
      <c r="S4009"/>
    </row>
    <row r="4010" spans="17:19" x14ac:dyDescent="0.25">
      <c r="Q4010"/>
      <c r="R4010"/>
      <c r="S4010"/>
    </row>
    <row r="4011" spans="17:19" x14ac:dyDescent="0.25">
      <c r="Q4011"/>
      <c r="R4011"/>
      <c r="S4011"/>
    </row>
    <row r="4012" spans="17:19" x14ac:dyDescent="0.25">
      <c r="Q4012"/>
      <c r="R4012"/>
      <c r="S4012"/>
    </row>
    <row r="4013" spans="17:19" x14ac:dyDescent="0.25">
      <c r="Q4013"/>
      <c r="R4013"/>
      <c r="S4013"/>
    </row>
    <row r="4014" spans="17:19" x14ac:dyDescent="0.25">
      <c r="Q4014"/>
      <c r="R4014"/>
      <c r="S4014"/>
    </row>
    <row r="4015" spans="17:19" x14ac:dyDescent="0.25">
      <c r="Q4015"/>
      <c r="R4015"/>
      <c r="S4015"/>
    </row>
    <row r="4016" spans="17:19" x14ac:dyDescent="0.25">
      <c r="Q4016"/>
      <c r="R4016"/>
      <c r="S4016"/>
    </row>
    <row r="4017" spans="17:19" x14ac:dyDescent="0.25">
      <c r="Q4017"/>
      <c r="R4017"/>
      <c r="S4017"/>
    </row>
    <row r="4018" spans="17:19" x14ac:dyDescent="0.25">
      <c r="Q4018"/>
      <c r="R4018"/>
      <c r="S4018"/>
    </row>
    <row r="4019" spans="17:19" x14ac:dyDescent="0.25">
      <c r="Q4019"/>
      <c r="R4019"/>
      <c r="S4019"/>
    </row>
    <row r="4020" spans="17:19" x14ac:dyDescent="0.25">
      <c r="Q4020"/>
      <c r="R4020"/>
      <c r="S4020"/>
    </row>
    <row r="4021" spans="17:19" x14ac:dyDescent="0.25">
      <c r="Q4021"/>
      <c r="R4021"/>
      <c r="S4021"/>
    </row>
    <row r="4022" spans="17:19" x14ac:dyDescent="0.25">
      <c r="Q4022"/>
      <c r="R4022"/>
      <c r="S4022"/>
    </row>
    <row r="4023" spans="17:19" x14ac:dyDescent="0.25">
      <c r="Q4023"/>
      <c r="R4023"/>
      <c r="S4023"/>
    </row>
    <row r="4024" spans="17:19" x14ac:dyDescent="0.25">
      <c r="Q4024"/>
      <c r="R4024"/>
      <c r="S4024"/>
    </row>
    <row r="4025" spans="17:19" x14ac:dyDescent="0.25">
      <c r="Q4025"/>
      <c r="R4025"/>
      <c r="S4025"/>
    </row>
    <row r="4026" spans="17:19" x14ac:dyDescent="0.25">
      <c r="Q4026"/>
      <c r="R4026"/>
      <c r="S4026"/>
    </row>
    <row r="4027" spans="17:19" x14ac:dyDescent="0.25">
      <c r="Q4027"/>
      <c r="R4027"/>
      <c r="S4027"/>
    </row>
    <row r="4028" spans="17:19" x14ac:dyDescent="0.25">
      <c r="Q4028"/>
      <c r="R4028"/>
      <c r="S4028"/>
    </row>
    <row r="4029" spans="17:19" x14ac:dyDescent="0.25">
      <c r="Q4029"/>
      <c r="R4029"/>
      <c r="S4029"/>
    </row>
    <row r="4030" spans="17:19" x14ac:dyDescent="0.25">
      <c r="Q4030"/>
      <c r="R4030"/>
      <c r="S4030"/>
    </row>
    <row r="4031" spans="17:19" x14ac:dyDescent="0.25">
      <c r="Q4031"/>
      <c r="R4031"/>
      <c r="S4031"/>
    </row>
    <row r="4032" spans="17:19" x14ac:dyDescent="0.25">
      <c r="Q4032"/>
      <c r="R4032"/>
      <c r="S4032"/>
    </row>
    <row r="4033" spans="17:19" x14ac:dyDescent="0.25">
      <c r="Q4033"/>
      <c r="R4033"/>
      <c r="S4033"/>
    </row>
    <row r="4034" spans="17:19" x14ac:dyDescent="0.25">
      <c r="Q4034"/>
      <c r="R4034"/>
      <c r="S4034"/>
    </row>
    <row r="4035" spans="17:19" x14ac:dyDescent="0.25">
      <c r="Q4035"/>
      <c r="R4035"/>
      <c r="S4035"/>
    </row>
    <row r="4036" spans="17:19" x14ac:dyDescent="0.25">
      <c r="Q4036"/>
      <c r="R4036"/>
      <c r="S4036"/>
    </row>
    <row r="4037" spans="17:19" x14ac:dyDescent="0.25">
      <c r="Q4037"/>
      <c r="R4037"/>
      <c r="S4037"/>
    </row>
    <row r="4038" spans="17:19" x14ac:dyDescent="0.25">
      <c r="Q4038"/>
      <c r="R4038"/>
      <c r="S4038"/>
    </row>
    <row r="4039" spans="17:19" x14ac:dyDescent="0.25">
      <c r="Q4039"/>
      <c r="R4039"/>
      <c r="S4039"/>
    </row>
    <row r="4040" spans="17:19" x14ac:dyDescent="0.25">
      <c r="Q4040"/>
      <c r="R4040"/>
      <c r="S4040"/>
    </row>
    <row r="4041" spans="17:19" x14ac:dyDescent="0.25">
      <c r="Q4041"/>
      <c r="R4041"/>
      <c r="S4041"/>
    </row>
    <row r="4042" spans="17:19" x14ac:dyDescent="0.25">
      <c r="Q4042"/>
      <c r="R4042"/>
      <c r="S4042"/>
    </row>
    <row r="4043" spans="17:19" x14ac:dyDescent="0.25">
      <c r="Q4043"/>
      <c r="R4043"/>
      <c r="S4043"/>
    </row>
    <row r="4044" spans="17:19" x14ac:dyDescent="0.25">
      <c r="Q4044"/>
      <c r="R4044"/>
      <c r="S4044"/>
    </row>
    <row r="4045" spans="17:19" x14ac:dyDescent="0.25">
      <c r="Q4045"/>
      <c r="R4045"/>
      <c r="S4045"/>
    </row>
    <row r="4046" spans="17:19" x14ac:dyDescent="0.25">
      <c r="Q4046"/>
      <c r="R4046"/>
      <c r="S4046"/>
    </row>
    <row r="4047" spans="17:19" x14ac:dyDescent="0.25">
      <c r="Q4047"/>
      <c r="R4047"/>
      <c r="S4047"/>
    </row>
    <row r="4048" spans="17:19" x14ac:dyDescent="0.25">
      <c r="Q4048"/>
      <c r="R4048"/>
      <c r="S4048"/>
    </row>
    <row r="4049" spans="17:19" x14ac:dyDescent="0.25">
      <c r="Q4049"/>
      <c r="R4049"/>
      <c r="S4049"/>
    </row>
    <row r="4050" spans="17:19" x14ac:dyDescent="0.25">
      <c r="Q4050"/>
      <c r="R4050"/>
      <c r="S4050"/>
    </row>
    <row r="4051" spans="17:19" x14ac:dyDescent="0.25">
      <c r="Q4051"/>
      <c r="R4051"/>
      <c r="S4051"/>
    </row>
    <row r="4052" spans="17:19" x14ac:dyDescent="0.25">
      <c r="Q4052"/>
      <c r="R4052"/>
      <c r="S4052"/>
    </row>
    <row r="4053" spans="17:19" x14ac:dyDescent="0.25">
      <c r="Q4053"/>
      <c r="R4053"/>
      <c r="S4053"/>
    </row>
    <row r="4054" spans="17:19" x14ac:dyDescent="0.25">
      <c r="Q4054"/>
      <c r="R4054"/>
      <c r="S4054"/>
    </row>
    <row r="4055" spans="17:19" x14ac:dyDescent="0.25">
      <c r="Q4055"/>
      <c r="R4055"/>
      <c r="S4055"/>
    </row>
    <row r="4056" spans="17:19" x14ac:dyDescent="0.25">
      <c r="Q4056"/>
      <c r="R4056"/>
      <c r="S4056"/>
    </row>
    <row r="4057" spans="17:19" x14ac:dyDescent="0.25">
      <c r="Q4057"/>
      <c r="R4057"/>
      <c r="S4057"/>
    </row>
    <row r="4058" spans="17:19" x14ac:dyDescent="0.25">
      <c r="Q4058"/>
      <c r="R4058"/>
      <c r="S4058"/>
    </row>
    <row r="4059" spans="17:19" x14ac:dyDescent="0.25">
      <c r="Q4059"/>
      <c r="R4059"/>
      <c r="S4059"/>
    </row>
    <row r="4060" spans="17:19" x14ac:dyDescent="0.25">
      <c r="Q4060"/>
      <c r="R4060"/>
      <c r="S4060"/>
    </row>
    <row r="4061" spans="17:19" x14ac:dyDescent="0.25">
      <c r="Q4061"/>
      <c r="R4061"/>
      <c r="S4061"/>
    </row>
    <row r="4062" spans="17:19" x14ac:dyDescent="0.25">
      <c r="Q4062"/>
      <c r="R4062"/>
      <c r="S4062"/>
    </row>
    <row r="4063" spans="17:19" x14ac:dyDescent="0.25">
      <c r="Q4063"/>
      <c r="R4063"/>
      <c r="S4063"/>
    </row>
    <row r="4064" spans="17:19" x14ac:dyDescent="0.25">
      <c r="Q4064"/>
      <c r="R4064"/>
      <c r="S4064"/>
    </row>
    <row r="4065" spans="17:19" x14ac:dyDescent="0.25">
      <c r="Q4065"/>
      <c r="R4065"/>
      <c r="S4065"/>
    </row>
    <row r="4066" spans="17:19" x14ac:dyDescent="0.25">
      <c r="Q4066"/>
      <c r="R4066"/>
      <c r="S4066"/>
    </row>
    <row r="4067" spans="17:19" x14ac:dyDescent="0.25">
      <c r="Q4067"/>
      <c r="R4067"/>
      <c r="S4067"/>
    </row>
    <row r="4068" spans="17:19" x14ac:dyDescent="0.25">
      <c r="Q4068"/>
      <c r="R4068"/>
      <c r="S4068"/>
    </row>
    <row r="4069" spans="17:19" x14ac:dyDescent="0.25">
      <c r="Q4069"/>
      <c r="R4069"/>
      <c r="S4069"/>
    </row>
    <row r="4070" spans="17:19" x14ac:dyDescent="0.25">
      <c r="Q4070"/>
      <c r="R4070"/>
      <c r="S4070"/>
    </row>
    <row r="4071" spans="17:19" x14ac:dyDescent="0.25">
      <c r="Q4071"/>
      <c r="R4071"/>
      <c r="S4071"/>
    </row>
    <row r="4072" spans="17:19" x14ac:dyDescent="0.25">
      <c r="Q4072"/>
      <c r="R4072"/>
      <c r="S4072"/>
    </row>
    <row r="4073" spans="17:19" x14ac:dyDescent="0.25">
      <c r="Q4073"/>
      <c r="R4073"/>
      <c r="S4073"/>
    </row>
    <row r="4074" spans="17:19" x14ac:dyDescent="0.25">
      <c r="Q4074"/>
      <c r="R4074"/>
      <c r="S4074"/>
    </row>
    <row r="4075" spans="17:19" x14ac:dyDescent="0.25">
      <c r="Q4075"/>
      <c r="R4075"/>
      <c r="S4075"/>
    </row>
    <row r="4076" spans="17:19" x14ac:dyDescent="0.25">
      <c r="Q4076"/>
      <c r="R4076"/>
      <c r="S4076"/>
    </row>
    <row r="4077" spans="17:19" x14ac:dyDescent="0.25">
      <c r="Q4077"/>
      <c r="R4077"/>
      <c r="S4077"/>
    </row>
    <row r="4078" spans="17:19" x14ac:dyDescent="0.25">
      <c r="Q4078"/>
      <c r="R4078"/>
      <c r="S4078"/>
    </row>
    <row r="4079" spans="17:19" x14ac:dyDescent="0.25">
      <c r="Q4079"/>
      <c r="R4079"/>
      <c r="S4079"/>
    </row>
    <row r="4080" spans="17:19" x14ac:dyDescent="0.25">
      <c r="Q4080"/>
      <c r="R4080"/>
      <c r="S4080"/>
    </row>
    <row r="4081" spans="17:19" x14ac:dyDescent="0.25">
      <c r="Q4081"/>
      <c r="R4081"/>
      <c r="S4081"/>
    </row>
    <row r="4082" spans="17:19" x14ac:dyDescent="0.25">
      <c r="Q4082"/>
      <c r="R4082"/>
      <c r="S4082"/>
    </row>
    <row r="4083" spans="17:19" x14ac:dyDescent="0.25">
      <c r="Q4083"/>
      <c r="R4083"/>
      <c r="S4083"/>
    </row>
    <row r="4084" spans="17:19" x14ac:dyDescent="0.25">
      <c r="Q4084"/>
      <c r="R4084"/>
      <c r="S4084"/>
    </row>
    <row r="4085" spans="17:19" x14ac:dyDescent="0.25">
      <c r="Q4085"/>
      <c r="R4085"/>
      <c r="S4085"/>
    </row>
    <row r="4086" spans="17:19" x14ac:dyDescent="0.25">
      <c r="Q4086"/>
      <c r="R4086"/>
      <c r="S4086"/>
    </row>
    <row r="4087" spans="17:19" x14ac:dyDescent="0.25">
      <c r="Q4087"/>
      <c r="R4087"/>
      <c r="S4087"/>
    </row>
    <row r="4088" spans="17:19" x14ac:dyDescent="0.25">
      <c r="Q4088"/>
      <c r="R4088"/>
      <c r="S4088"/>
    </row>
    <row r="4089" spans="17:19" x14ac:dyDescent="0.25">
      <c r="Q4089"/>
      <c r="R4089"/>
      <c r="S4089"/>
    </row>
    <row r="4090" spans="17:19" x14ac:dyDescent="0.25">
      <c r="Q4090"/>
      <c r="R4090"/>
      <c r="S4090"/>
    </row>
    <row r="4091" spans="17:19" x14ac:dyDescent="0.25">
      <c r="Q4091"/>
      <c r="R4091"/>
      <c r="S4091"/>
    </row>
    <row r="4092" spans="17:19" x14ac:dyDescent="0.25">
      <c r="Q4092"/>
      <c r="R4092"/>
      <c r="S4092"/>
    </row>
    <row r="4093" spans="17:19" x14ac:dyDescent="0.25">
      <c r="Q4093"/>
      <c r="R4093"/>
      <c r="S4093"/>
    </row>
    <row r="4094" spans="17:19" x14ac:dyDescent="0.25">
      <c r="Q4094"/>
      <c r="R4094"/>
      <c r="S4094"/>
    </row>
    <row r="4095" spans="17:19" x14ac:dyDescent="0.25">
      <c r="Q4095"/>
      <c r="R4095"/>
      <c r="S4095"/>
    </row>
    <row r="4096" spans="17:19" x14ac:dyDescent="0.25">
      <c r="Q4096"/>
      <c r="R4096"/>
      <c r="S4096"/>
    </row>
    <row r="4097" spans="17:19" x14ac:dyDescent="0.25">
      <c r="Q4097"/>
      <c r="R4097"/>
      <c r="S4097"/>
    </row>
    <row r="4098" spans="17:19" x14ac:dyDescent="0.25">
      <c r="Q4098"/>
      <c r="R4098"/>
      <c r="S4098"/>
    </row>
    <row r="4099" spans="17:19" x14ac:dyDescent="0.25">
      <c r="Q4099"/>
      <c r="R4099"/>
      <c r="S4099"/>
    </row>
    <row r="4100" spans="17:19" x14ac:dyDescent="0.25">
      <c r="Q4100"/>
      <c r="R4100"/>
      <c r="S4100"/>
    </row>
    <row r="4101" spans="17:19" x14ac:dyDescent="0.25">
      <c r="Q4101"/>
      <c r="R4101"/>
      <c r="S4101"/>
    </row>
    <row r="4102" spans="17:19" x14ac:dyDescent="0.25">
      <c r="Q4102"/>
      <c r="R4102"/>
      <c r="S4102"/>
    </row>
    <row r="4103" spans="17:19" x14ac:dyDescent="0.25">
      <c r="Q4103"/>
      <c r="R4103"/>
      <c r="S4103"/>
    </row>
    <row r="4104" spans="17:19" x14ac:dyDescent="0.25">
      <c r="Q4104"/>
      <c r="R4104"/>
      <c r="S4104"/>
    </row>
    <row r="4105" spans="17:19" x14ac:dyDescent="0.25">
      <c r="Q4105"/>
      <c r="R4105"/>
      <c r="S4105"/>
    </row>
    <row r="4106" spans="17:19" x14ac:dyDescent="0.25">
      <c r="Q4106"/>
      <c r="R4106"/>
      <c r="S4106"/>
    </row>
    <row r="4107" spans="17:19" x14ac:dyDescent="0.25">
      <c r="Q4107"/>
      <c r="R4107"/>
      <c r="S4107"/>
    </row>
    <row r="4108" spans="17:19" x14ac:dyDescent="0.25">
      <c r="Q4108"/>
      <c r="R4108"/>
      <c r="S4108"/>
    </row>
    <row r="4109" spans="17:19" x14ac:dyDescent="0.25">
      <c r="Q4109"/>
      <c r="R4109"/>
      <c r="S4109"/>
    </row>
    <row r="4110" spans="17:19" x14ac:dyDescent="0.25">
      <c r="Q4110"/>
      <c r="R4110"/>
      <c r="S4110"/>
    </row>
    <row r="4111" spans="17:19" x14ac:dyDescent="0.25">
      <c r="Q4111"/>
      <c r="R4111"/>
      <c r="S4111"/>
    </row>
    <row r="4112" spans="17:19" x14ac:dyDescent="0.25">
      <c r="Q4112"/>
      <c r="R4112"/>
      <c r="S4112"/>
    </row>
    <row r="4113" spans="17:19" x14ac:dyDescent="0.25">
      <c r="Q4113"/>
      <c r="R4113"/>
      <c r="S4113"/>
    </row>
    <row r="4114" spans="17:19" x14ac:dyDescent="0.25">
      <c r="Q4114"/>
      <c r="R4114"/>
      <c r="S4114"/>
    </row>
    <row r="4115" spans="17:19" x14ac:dyDescent="0.25">
      <c r="Q4115"/>
      <c r="R4115"/>
      <c r="S4115"/>
    </row>
    <row r="4116" spans="17:19" x14ac:dyDescent="0.25">
      <c r="Q4116"/>
      <c r="R4116"/>
      <c r="S4116"/>
    </row>
    <row r="4117" spans="17:19" x14ac:dyDescent="0.25">
      <c r="Q4117"/>
      <c r="R4117"/>
      <c r="S4117"/>
    </row>
    <row r="4118" spans="17:19" x14ac:dyDescent="0.25">
      <c r="Q4118"/>
      <c r="R4118"/>
      <c r="S4118"/>
    </row>
    <row r="4119" spans="17:19" x14ac:dyDescent="0.25">
      <c r="Q4119"/>
      <c r="R4119"/>
      <c r="S4119"/>
    </row>
    <row r="4120" spans="17:19" x14ac:dyDescent="0.25">
      <c r="Q4120"/>
      <c r="R4120"/>
      <c r="S4120"/>
    </row>
    <row r="4121" spans="17:19" x14ac:dyDescent="0.25">
      <c r="Q4121"/>
      <c r="R4121"/>
      <c r="S4121"/>
    </row>
    <row r="4122" spans="17:19" x14ac:dyDescent="0.25">
      <c r="Q4122"/>
      <c r="R4122"/>
      <c r="S4122"/>
    </row>
    <row r="4123" spans="17:19" x14ac:dyDescent="0.25">
      <c r="Q4123"/>
      <c r="R4123"/>
      <c r="S4123"/>
    </row>
    <row r="4124" spans="17:19" x14ac:dyDescent="0.25">
      <c r="Q4124"/>
      <c r="R4124"/>
      <c r="S4124"/>
    </row>
    <row r="4125" spans="17:19" x14ac:dyDescent="0.25">
      <c r="Q4125"/>
      <c r="R4125"/>
      <c r="S4125"/>
    </row>
    <row r="4126" spans="17:19" x14ac:dyDescent="0.25">
      <c r="Q4126"/>
      <c r="R4126"/>
      <c r="S4126"/>
    </row>
    <row r="4127" spans="17:19" x14ac:dyDescent="0.25">
      <c r="Q4127"/>
      <c r="R4127"/>
      <c r="S4127"/>
    </row>
    <row r="4128" spans="17:19" x14ac:dyDescent="0.25">
      <c r="Q4128"/>
      <c r="R4128"/>
      <c r="S4128"/>
    </row>
    <row r="4129" spans="17:19" x14ac:dyDescent="0.25">
      <c r="Q4129"/>
      <c r="R4129"/>
      <c r="S4129"/>
    </row>
    <row r="4130" spans="17:19" x14ac:dyDescent="0.25">
      <c r="Q4130"/>
      <c r="R4130"/>
      <c r="S4130"/>
    </row>
    <row r="4131" spans="17:19" x14ac:dyDescent="0.25">
      <c r="Q4131"/>
      <c r="R4131"/>
      <c r="S4131"/>
    </row>
    <row r="4132" spans="17:19" x14ac:dyDescent="0.25">
      <c r="Q4132"/>
      <c r="R4132"/>
      <c r="S4132"/>
    </row>
    <row r="4133" spans="17:19" x14ac:dyDescent="0.25">
      <c r="Q4133"/>
      <c r="R4133"/>
      <c r="S4133"/>
    </row>
    <row r="4134" spans="17:19" x14ac:dyDescent="0.25">
      <c r="Q4134"/>
      <c r="R4134"/>
      <c r="S4134"/>
    </row>
    <row r="4135" spans="17:19" x14ac:dyDescent="0.25">
      <c r="Q4135"/>
      <c r="R4135"/>
      <c r="S4135"/>
    </row>
    <row r="4136" spans="17:19" x14ac:dyDescent="0.25">
      <c r="Q4136"/>
      <c r="R4136"/>
      <c r="S4136"/>
    </row>
    <row r="4137" spans="17:19" x14ac:dyDescent="0.25">
      <c r="Q4137"/>
      <c r="R4137"/>
      <c r="S4137"/>
    </row>
    <row r="4138" spans="17:19" x14ac:dyDescent="0.25">
      <c r="Q4138"/>
      <c r="R4138"/>
      <c r="S4138"/>
    </row>
    <row r="4139" spans="17:19" x14ac:dyDescent="0.25">
      <c r="Q4139"/>
      <c r="R4139"/>
      <c r="S4139"/>
    </row>
    <row r="4140" spans="17:19" x14ac:dyDescent="0.25">
      <c r="Q4140"/>
      <c r="R4140"/>
      <c r="S4140"/>
    </row>
    <row r="4141" spans="17:19" x14ac:dyDescent="0.25">
      <c r="Q4141"/>
      <c r="R4141"/>
      <c r="S4141"/>
    </row>
    <row r="4142" spans="17:19" x14ac:dyDescent="0.25">
      <c r="Q4142"/>
      <c r="R4142"/>
      <c r="S4142"/>
    </row>
    <row r="4143" spans="17:19" x14ac:dyDescent="0.25">
      <c r="Q4143"/>
      <c r="R4143"/>
      <c r="S4143"/>
    </row>
    <row r="4144" spans="17:19" x14ac:dyDescent="0.25">
      <c r="Q4144"/>
      <c r="R4144"/>
      <c r="S4144"/>
    </row>
    <row r="4145" spans="17:19" x14ac:dyDescent="0.25">
      <c r="Q4145"/>
      <c r="R4145"/>
      <c r="S4145"/>
    </row>
    <row r="4146" spans="17:19" x14ac:dyDescent="0.25">
      <c r="Q4146"/>
      <c r="R4146"/>
      <c r="S4146"/>
    </row>
    <row r="4147" spans="17:19" x14ac:dyDescent="0.25">
      <c r="Q4147"/>
      <c r="R4147"/>
      <c r="S4147"/>
    </row>
    <row r="4148" spans="17:19" x14ac:dyDescent="0.25">
      <c r="Q4148"/>
      <c r="R4148"/>
      <c r="S4148"/>
    </row>
    <row r="4149" spans="17:19" x14ac:dyDescent="0.25">
      <c r="Q4149"/>
      <c r="R4149"/>
      <c r="S4149"/>
    </row>
    <row r="4150" spans="17:19" x14ac:dyDescent="0.25">
      <c r="Q4150"/>
      <c r="R4150"/>
      <c r="S4150"/>
    </row>
    <row r="4151" spans="17:19" x14ac:dyDescent="0.25">
      <c r="Q4151"/>
      <c r="R4151"/>
      <c r="S4151"/>
    </row>
    <row r="4152" spans="17:19" x14ac:dyDescent="0.25">
      <c r="Q4152"/>
      <c r="R4152"/>
      <c r="S4152"/>
    </row>
    <row r="4153" spans="17:19" x14ac:dyDescent="0.25">
      <c r="Q4153"/>
      <c r="R4153"/>
      <c r="S4153"/>
    </row>
    <row r="4154" spans="17:19" x14ac:dyDescent="0.25">
      <c r="Q4154"/>
      <c r="R4154"/>
      <c r="S4154"/>
    </row>
    <row r="4155" spans="17:19" x14ac:dyDescent="0.25">
      <c r="Q4155"/>
      <c r="R4155"/>
      <c r="S4155"/>
    </row>
    <row r="4156" spans="17:19" x14ac:dyDescent="0.25">
      <c r="Q4156"/>
      <c r="R4156"/>
      <c r="S4156"/>
    </row>
    <row r="4157" spans="17:19" x14ac:dyDescent="0.25">
      <c r="Q4157"/>
      <c r="R4157"/>
      <c r="S4157"/>
    </row>
    <row r="4158" spans="17:19" x14ac:dyDescent="0.25">
      <c r="Q4158"/>
      <c r="R4158"/>
      <c r="S4158"/>
    </row>
    <row r="4159" spans="17:19" x14ac:dyDescent="0.25">
      <c r="Q4159"/>
      <c r="R4159"/>
      <c r="S4159"/>
    </row>
    <row r="4160" spans="17:19" x14ac:dyDescent="0.25">
      <c r="Q4160"/>
      <c r="R4160"/>
      <c r="S4160"/>
    </row>
    <row r="4161" spans="17:19" x14ac:dyDescent="0.25">
      <c r="Q4161"/>
      <c r="R4161"/>
      <c r="S4161"/>
    </row>
    <row r="4162" spans="17:19" x14ac:dyDescent="0.25">
      <c r="Q4162"/>
      <c r="R4162"/>
      <c r="S4162"/>
    </row>
    <row r="4163" spans="17:19" x14ac:dyDescent="0.25">
      <c r="Q4163"/>
      <c r="R4163"/>
      <c r="S4163"/>
    </row>
    <row r="4164" spans="17:19" x14ac:dyDescent="0.25">
      <c r="Q4164"/>
      <c r="R4164"/>
      <c r="S4164"/>
    </row>
    <row r="4165" spans="17:19" x14ac:dyDescent="0.25">
      <c r="Q4165"/>
      <c r="R4165"/>
      <c r="S4165"/>
    </row>
    <row r="4166" spans="17:19" x14ac:dyDescent="0.25">
      <c r="Q4166"/>
      <c r="R4166"/>
      <c r="S4166"/>
    </row>
    <row r="4167" spans="17:19" x14ac:dyDescent="0.25">
      <c r="Q4167"/>
      <c r="R4167"/>
      <c r="S4167"/>
    </row>
    <row r="4168" spans="17:19" x14ac:dyDescent="0.25">
      <c r="Q4168"/>
      <c r="R4168"/>
      <c r="S4168"/>
    </row>
    <row r="4169" spans="17:19" x14ac:dyDescent="0.25">
      <c r="Q4169"/>
      <c r="R4169"/>
      <c r="S4169"/>
    </row>
    <row r="4170" spans="17:19" x14ac:dyDescent="0.25">
      <c r="Q4170"/>
      <c r="R4170"/>
      <c r="S4170"/>
    </row>
    <row r="4171" spans="17:19" x14ac:dyDescent="0.25">
      <c r="Q4171"/>
      <c r="R4171"/>
      <c r="S4171"/>
    </row>
    <row r="4172" spans="17:19" x14ac:dyDescent="0.25">
      <c r="Q4172"/>
      <c r="R4172"/>
      <c r="S4172"/>
    </row>
    <row r="4173" spans="17:19" x14ac:dyDescent="0.25">
      <c r="Q4173"/>
      <c r="R4173"/>
      <c r="S4173"/>
    </row>
    <row r="4174" spans="17:19" x14ac:dyDescent="0.25">
      <c r="Q4174"/>
      <c r="R4174"/>
      <c r="S4174"/>
    </row>
    <row r="4175" spans="17:19" x14ac:dyDescent="0.25">
      <c r="Q4175"/>
      <c r="R4175"/>
      <c r="S4175"/>
    </row>
    <row r="4176" spans="17:19" x14ac:dyDescent="0.25">
      <c r="Q4176"/>
      <c r="R4176"/>
      <c r="S4176"/>
    </row>
    <row r="4177" spans="17:19" x14ac:dyDescent="0.25">
      <c r="Q4177"/>
      <c r="R4177"/>
      <c r="S4177"/>
    </row>
    <row r="4178" spans="17:19" x14ac:dyDescent="0.25">
      <c r="Q4178"/>
      <c r="R4178"/>
      <c r="S4178"/>
    </row>
    <row r="4179" spans="17:19" x14ac:dyDescent="0.25">
      <c r="Q4179"/>
      <c r="R4179"/>
      <c r="S4179"/>
    </row>
    <row r="4180" spans="17:19" x14ac:dyDescent="0.25">
      <c r="Q4180"/>
      <c r="R4180"/>
      <c r="S4180"/>
    </row>
    <row r="4181" spans="17:19" x14ac:dyDescent="0.25">
      <c r="Q4181"/>
      <c r="R4181"/>
      <c r="S4181"/>
    </row>
    <row r="4182" spans="17:19" x14ac:dyDescent="0.25">
      <c r="Q4182"/>
      <c r="R4182"/>
      <c r="S4182"/>
    </row>
    <row r="4183" spans="17:19" x14ac:dyDescent="0.25">
      <c r="Q4183"/>
      <c r="R4183"/>
      <c r="S4183"/>
    </row>
    <row r="4184" spans="17:19" x14ac:dyDescent="0.25">
      <c r="Q4184"/>
      <c r="R4184"/>
      <c r="S4184"/>
    </row>
    <row r="4185" spans="17:19" x14ac:dyDescent="0.25">
      <c r="Q4185"/>
      <c r="R4185"/>
      <c r="S4185"/>
    </row>
    <row r="4186" spans="17:19" x14ac:dyDescent="0.25">
      <c r="Q4186"/>
      <c r="R4186"/>
      <c r="S4186"/>
    </row>
    <row r="4187" spans="17:19" x14ac:dyDescent="0.25">
      <c r="Q4187"/>
      <c r="R4187"/>
      <c r="S4187"/>
    </row>
    <row r="4188" spans="17:19" x14ac:dyDescent="0.25">
      <c r="Q4188"/>
      <c r="R4188"/>
      <c r="S4188"/>
    </row>
    <row r="4189" spans="17:19" x14ac:dyDescent="0.25">
      <c r="Q4189"/>
      <c r="R4189"/>
      <c r="S4189"/>
    </row>
    <row r="4190" spans="17:19" x14ac:dyDescent="0.25">
      <c r="Q4190"/>
      <c r="R4190"/>
      <c r="S4190"/>
    </row>
    <row r="4191" spans="17:19" x14ac:dyDescent="0.25">
      <c r="Q4191"/>
      <c r="R4191"/>
      <c r="S4191"/>
    </row>
    <row r="4192" spans="17:19" x14ac:dyDescent="0.25">
      <c r="Q4192"/>
      <c r="R4192"/>
      <c r="S4192"/>
    </row>
    <row r="4193" spans="17:19" x14ac:dyDescent="0.25">
      <c r="Q4193"/>
      <c r="R4193"/>
      <c r="S4193"/>
    </row>
    <row r="4194" spans="17:19" x14ac:dyDescent="0.25">
      <c r="Q4194"/>
      <c r="R4194"/>
      <c r="S4194"/>
    </row>
    <row r="4195" spans="17:19" x14ac:dyDescent="0.25">
      <c r="Q4195"/>
      <c r="R4195"/>
      <c r="S4195"/>
    </row>
    <row r="4196" spans="17:19" x14ac:dyDescent="0.25">
      <c r="Q4196"/>
      <c r="R4196"/>
      <c r="S4196"/>
    </row>
    <row r="4197" spans="17:19" x14ac:dyDescent="0.25">
      <c r="Q4197"/>
      <c r="R4197"/>
      <c r="S4197"/>
    </row>
    <row r="4198" spans="17:19" x14ac:dyDescent="0.25">
      <c r="Q4198"/>
      <c r="R4198"/>
      <c r="S4198"/>
    </row>
    <row r="4199" spans="17:19" x14ac:dyDescent="0.25">
      <c r="Q4199"/>
      <c r="R4199"/>
      <c r="S4199"/>
    </row>
    <row r="4200" spans="17:19" x14ac:dyDescent="0.25">
      <c r="Q4200"/>
      <c r="R4200"/>
      <c r="S4200"/>
    </row>
    <row r="4201" spans="17:19" x14ac:dyDescent="0.25">
      <c r="Q4201"/>
      <c r="R4201"/>
      <c r="S4201"/>
    </row>
    <row r="4202" spans="17:19" x14ac:dyDescent="0.25">
      <c r="Q4202"/>
      <c r="R4202"/>
      <c r="S4202"/>
    </row>
    <row r="4203" spans="17:19" x14ac:dyDescent="0.25">
      <c r="Q4203"/>
      <c r="R4203"/>
      <c r="S4203"/>
    </row>
    <row r="4204" spans="17:19" x14ac:dyDescent="0.25">
      <c r="Q4204"/>
      <c r="R4204"/>
      <c r="S4204"/>
    </row>
    <row r="4205" spans="17:19" x14ac:dyDescent="0.25">
      <c r="Q4205"/>
      <c r="R4205"/>
      <c r="S4205"/>
    </row>
    <row r="4206" spans="17:19" x14ac:dyDescent="0.25">
      <c r="Q4206"/>
      <c r="R4206"/>
      <c r="S4206"/>
    </row>
    <row r="4207" spans="17:19" x14ac:dyDescent="0.25">
      <c r="Q4207"/>
      <c r="R4207"/>
      <c r="S4207"/>
    </row>
    <row r="4208" spans="17:19" x14ac:dyDescent="0.25">
      <c r="Q4208"/>
      <c r="R4208"/>
      <c r="S4208"/>
    </row>
    <row r="4209" spans="17:19" x14ac:dyDescent="0.25">
      <c r="Q4209"/>
      <c r="R4209"/>
      <c r="S4209"/>
    </row>
    <row r="4210" spans="17:19" x14ac:dyDescent="0.25">
      <c r="Q4210"/>
      <c r="R4210"/>
      <c r="S4210"/>
    </row>
    <row r="4211" spans="17:19" x14ac:dyDescent="0.25">
      <c r="Q4211"/>
      <c r="R4211"/>
      <c r="S4211"/>
    </row>
    <row r="4212" spans="17:19" x14ac:dyDescent="0.25">
      <c r="Q4212"/>
      <c r="R4212"/>
      <c r="S4212"/>
    </row>
    <row r="4213" spans="17:19" x14ac:dyDescent="0.25">
      <c r="Q4213"/>
      <c r="R4213"/>
      <c r="S4213"/>
    </row>
    <row r="4214" spans="17:19" x14ac:dyDescent="0.25">
      <c r="Q4214"/>
      <c r="R4214"/>
      <c r="S4214"/>
    </row>
    <row r="4215" spans="17:19" x14ac:dyDescent="0.25">
      <c r="Q4215"/>
      <c r="R4215"/>
      <c r="S4215"/>
    </row>
    <row r="4216" spans="17:19" x14ac:dyDescent="0.25">
      <c r="Q4216"/>
      <c r="R4216"/>
      <c r="S4216"/>
    </row>
    <row r="4217" spans="17:19" x14ac:dyDescent="0.25">
      <c r="Q4217"/>
      <c r="R4217"/>
      <c r="S4217"/>
    </row>
    <row r="4218" spans="17:19" x14ac:dyDescent="0.25">
      <c r="Q4218"/>
      <c r="R4218"/>
      <c r="S4218"/>
    </row>
    <row r="4219" spans="17:19" x14ac:dyDescent="0.25">
      <c r="Q4219"/>
      <c r="R4219"/>
      <c r="S4219"/>
    </row>
    <row r="4220" spans="17:19" x14ac:dyDescent="0.25">
      <c r="Q4220"/>
      <c r="R4220"/>
      <c r="S4220"/>
    </row>
    <row r="4221" spans="17:19" x14ac:dyDescent="0.25">
      <c r="Q4221"/>
      <c r="R4221"/>
      <c r="S4221"/>
    </row>
    <row r="4222" spans="17:19" x14ac:dyDescent="0.25">
      <c r="Q4222"/>
      <c r="R4222"/>
      <c r="S4222"/>
    </row>
    <row r="4223" spans="17:19" x14ac:dyDescent="0.25">
      <c r="Q4223"/>
      <c r="R4223"/>
      <c r="S4223"/>
    </row>
    <row r="4224" spans="17:19" x14ac:dyDescent="0.25">
      <c r="Q4224"/>
      <c r="R4224"/>
      <c r="S4224"/>
    </row>
    <row r="4225" spans="17:19" x14ac:dyDescent="0.25">
      <c r="Q4225"/>
      <c r="R4225"/>
      <c r="S4225"/>
    </row>
    <row r="4226" spans="17:19" x14ac:dyDescent="0.25">
      <c r="Q4226"/>
      <c r="R4226"/>
      <c r="S4226"/>
    </row>
    <row r="4227" spans="17:19" x14ac:dyDescent="0.25">
      <c r="Q4227"/>
      <c r="R4227"/>
      <c r="S4227"/>
    </row>
    <row r="4228" spans="17:19" x14ac:dyDescent="0.25">
      <c r="Q4228"/>
      <c r="R4228"/>
      <c r="S4228"/>
    </row>
    <row r="4229" spans="17:19" x14ac:dyDescent="0.25">
      <c r="Q4229"/>
      <c r="R4229"/>
      <c r="S4229"/>
    </row>
    <row r="4230" spans="17:19" x14ac:dyDescent="0.25">
      <c r="Q4230"/>
      <c r="R4230"/>
      <c r="S4230"/>
    </row>
    <row r="4231" spans="17:19" x14ac:dyDescent="0.25">
      <c r="Q4231"/>
      <c r="R4231"/>
      <c r="S4231"/>
    </row>
    <row r="4232" spans="17:19" x14ac:dyDescent="0.25">
      <c r="Q4232"/>
      <c r="R4232"/>
      <c r="S4232"/>
    </row>
    <row r="4233" spans="17:19" x14ac:dyDescent="0.25">
      <c r="Q4233"/>
      <c r="R4233"/>
      <c r="S4233"/>
    </row>
    <row r="4234" spans="17:19" x14ac:dyDescent="0.25">
      <c r="Q4234"/>
      <c r="R4234"/>
      <c r="S4234"/>
    </row>
    <row r="4235" spans="17:19" x14ac:dyDescent="0.25">
      <c r="Q4235"/>
      <c r="R4235"/>
      <c r="S4235"/>
    </row>
    <row r="4236" spans="17:19" x14ac:dyDescent="0.25">
      <c r="Q4236"/>
      <c r="R4236"/>
      <c r="S4236"/>
    </row>
    <row r="4237" spans="17:19" x14ac:dyDescent="0.25">
      <c r="Q4237"/>
      <c r="R4237"/>
      <c r="S4237"/>
    </row>
    <row r="4238" spans="17:19" x14ac:dyDescent="0.25">
      <c r="Q4238"/>
      <c r="R4238"/>
      <c r="S4238"/>
    </row>
    <row r="4239" spans="17:19" x14ac:dyDescent="0.25">
      <c r="Q4239"/>
      <c r="R4239"/>
      <c r="S4239"/>
    </row>
    <row r="4240" spans="17:19" x14ac:dyDescent="0.25">
      <c r="Q4240"/>
      <c r="R4240"/>
      <c r="S4240"/>
    </row>
    <row r="4241" spans="17:19" x14ac:dyDescent="0.25">
      <c r="Q4241"/>
      <c r="R4241"/>
      <c r="S4241"/>
    </row>
    <row r="4242" spans="17:19" x14ac:dyDescent="0.25">
      <c r="Q4242"/>
      <c r="R4242"/>
      <c r="S4242"/>
    </row>
    <row r="4243" spans="17:19" x14ac:dyDescent="0.25">
      <c r="Q4243"/>
      <c r="R4243"/>
      <c r="S4243"/>
    </row>
    <row r="4244" spans="17:19" x14ac:dyDescent="0.25">
      <c r="Q4244"/>
      <c r="R4244"/>
      <c r="S4244"/>
    </row>
    <row r="4245" spans="17:19" x14ac:dyDescent="0.25">
      <c r="Q4245"/>
      <c r="R4245"/>
      <c r="S4245"/>
    </row>
    <row r="4246" spans="17:19" x14ac:dyDescent="0.25">
      <c r="Q4246"/>
      <c r="R4246"/>
      <c r="S4246"/>
    </row>
    <row r="4247" spans="17:19" x14ac:dyDescent="0.25">
      <c r="Q4247"/>
      <c r="R4247"/>
      <c r="S4247"/>
    </row>
    <row r="4248" spans="17:19" x14ac:dyDescent="0.25">
      <c r="Q4248"/>
      <c r="R4248"/>
      <c r="S4248"/>
    </row>
    <row r="4249" spans="17:19" x14ac:dyDescent="0.25">
      <c r="Q4249"/>
      <c r="R4249"/>
      <c r="S4249"/>
    </row>
    <row r="4250" spans="17:19" x14ac:dyDescent="0.25">
      <c r="Q4250"/>
      <c r="R4250"/>
      <c r="S4250"/>
    </row>
    <row r="4251" spans="17:19" x14ac:dyDescent="0.25">
      <c r="Q4251"/>
      <c r="R4251"/>
      <c r="S4251"/>
    </row>
    <row r="4252" spans="17:19" x14ac:dyDescent="0.25">
      <c r="Q4252"/>
      <c r="R4252"/>
      <c r="S4252"/>
    </row>
    <row r="4253" spans="17:19" x14ac:dyDescent="0.25">
      <c r="Q4253"/>
      <c r="R4253"/>
      <c r="S4253"/>
    </row>
    <row r="4254" spans="17:19" x14ac:dyDescent="0.25">
      <c r="Q4254"/>
      <c r="R4254"/>
      <c r="S4254"/>
    </row>
    <row r="4255" spans="17:19" x14ac:dyDescent="0.25">
      <c r="Q4255"/>
      <c r="R4255"/>
      <c r="S4255"/>
    </row>
    <row r="4256" spans="17:19" x14ac:dyDescent="0.25">
      <c r="Q4256"/>
      <c r="R4256"/>
      <c r="S4256"/>
    </row>
    <row r="4257" spans="17:19" x14ac:dyDescent="0.25">
      <c r="Q4257"/>
      <c r="R4257"/>
      <c r="S4257"/>
    </row>
    <row r="4258" spans="17:19" x14ac:dyDescent="0.25">
      <c r="Q4258"/>
      <c r="R4258"/>
      <c r="S4258"/>
    </row>
    <row r="4259" spans="17:19" x14ac:dyDescent="0.25">
      <c r="Q4259"/>
      <c r="R4259"/>
      <c r="S4259"/>
    </row>
    <row r="4260" spans="17:19" x14ac:dyDescent="0.25">
      <c r="Q4260"/>
      <c r="R4260"/>
      <c r="S4260"/>
    </row>
    <row r="4261" spans="17:19" x14ac:dyDescent="0.25">
      <c r="Q4261"/>
      <c r="R4261"/>
      <c r="S4261"/>
    </row>
    <row r="4262" spans="17:19" x14ac:dyDescent="0.25">
      <c r="Q4262"/>
      <c r="R4262"/>
      <c r="S4262"/>
    </row>
    <row r="4263" spans="17:19" x14ac:dyDescent="0.25">
      <c r="Q4263"/>
      <c r="R4263"/>
      <c r="S4263"/>
    </row>
    <row r="4264" spans="17:19" x14ac:dyDescent="0.25">
      <c r="Q4264"/>
      <c r="R4264"/>
      <c r="S4264"/>
    </row>
    <row r="4265" spans="17:19" x14ac:dyDescent="0.25">
      <c r="Q4265"/>
      <c r="R4265"/>
      <c r="S4265"/>
    </row>
    <row r="4266" spans="17:19" x14ac:dyDescent="0.25">
      <c r="Q4266"/>
      <c r="R4266"/>
      <c r="S4266"/>
    </row>
    <row r="4267" spans="17:19" x14ac:dyDescent="0.25">
      <c r="Q4267"/>
      <c r="R4267"/>
      <c r="S4267"/>
    </row>
    <row r="4268" spans="17:19" x14ac:dyDescent="0.25">
      <c r="Q4268"/>
      <c r="R4268"/>
      <c r="S4268"/>
    </row>
    <row r="4269" spans="17:19" x14ac:dyDescent="0.25">
      <c r="Q4269"/>
      <c r="R4269"/>
      <c r="S4269"/>
    </row>
    <row r="4270" spans="17:19" x14ac:dyDescent="0.25">
      <c r="Q4270"/>
      <c r="R4270"/>
      <c r="S4270"/>
    </row>
    <row r="4271" spans="17:19" x14ac:dyDescent="0.25">
      <c r="Q4271"/>
      <c r="R4271"/>
      <c r="S4271"/>
    </row>
    <row r="4272" spans="17:19" x14ac:dyDescent="0.25">
      <c r="Q4272"/>
      <c r="R4272"/>
      <c r="S4272"/>
    </row>
    <row r="4273" spans="17:19" x14ac:dyDescent="0.25">
      <c r="Q4273"/>
      <c r="R4273"/>
      <c r="S4273"/>
    </row>
    <row r="4274" spans="17:19" x14ac:dyDescent="0.25">
      <c r="Q4274"/>
      <c r="R4274"/>
      <c r="S4274"/>
    </row>
    <row r="4275" spans="17:19" x14ac:dyDescent="0.25">
      <c r="Q4275"/>
      <c r="R4275"/>
      <c r="S4275"/>
    </row>
    <row r="4276" spans="17:19" x14ac:dyDescent="0.25">
      <c r="Q4276"/>
      <c r="R4276"/>
      <c r="S4276"/>
    </row>
    <row r="4277" spans="17:19" x14ac:dyDescent="0.25">
      <c r="Q4277"/>
      <c r="R4277"/>
      <c r="S4277"/>
    </row>
    <row r="4278" spans="17:19" x14ac:dyDescent="0.25">
      <c r="Q4278"/>
      <c r="R4278"/>
      <c r="S4278"/>
    </row>
    <row r="4279" spans="17:19" x14ac:dyDescent="0.25">
      <c r="Q4279"/>
      <c r="R4279"/>
      <c r="S4279"/>
    </row>
    <row r="4280" spans="17:19" x14ac:dyDescent="0.25">
      <c r="Q4280"/>
      <c r="R4280"/>
      <c r="S4280"/>
    </row>
    <row r="4281" spans="17:19" x14ac:dyDescent="0.25">
      <c r="Q4281"/>
      <c r="R4281"/>
      <c r="S4281"/>
    </row>
    <row r="4282" spans="17:19" x14ac:dyDescent="0.25">
      <c r="Q4282"/>
      <c r="R4282"/>
      <c r="S4282"/>
    </row>
    <row r="4283" spans="17:19" x14ac:dyDescent="0.25">
      <c r="Q4283"/>
      <c r="R4283"/>
      <c r="S4283"/>
    </row>
    <row r="4284" spans="17:19" x14ac:dyDescent="0.25">
      <c r="Q4284"/>
      <c r="R4284"/>
      <c r="S4284"/>
    </row>
    <row r="4285" spans="17:19" x14ac:dyDescent="0.25">
      <c r="Q4285"/>
      <c r="R4285"/>
      <c r="S4285"/>
    </row>
    <row r="4286" spans="17:19" x14ac:dyDescent="0.25">
      <c r="Q4286"/>
      <c r="R4286"/>
      <c r="S4286"/>
    </row>
    <row r="4287" spans="17:19" x14ac:dyDescent="0.25">
      <c r="Q4287"/>
      <c r="R4287"/>
      <c r="S4287"/>
    </row>
    <row r="4288" spans="17:19" x14ac:dyDescent="0.25">
      <c r="Q4288"/>
      <c r="R4288"/>
      <c r="S4288"/>
    </row>
    <row r="4289" spans="17:19" x14ac:dyDescent="0.25">
      <c r="Q4289"/>
      <c r="R4289"/>
      <c r="S4289"/>
    </row>
    <row r="4290" spans="17:19" x14ac:dyDescent="0.25">
      <c r="Q4290"/>
      <c r="R4290"/>
      <c r="S4290"/>
    </row>
    <row r="4291" spans="17:19" x14ac:dyDescent="0.25">
      <c r="Q4291"/>
      <c r="R4291"/>
      <c r="S4291"/>
    </row>
    <row r="4292" spans="17:19" x14ac:dyDescent="0.25">
      <c r="Q4292"/>
      <c r="R4292"/>
      <c r="S4292"/>
    </row>
    <row r="4293" spans="17:19" x14ac:dyDescent="0.25">
      <c r="Q4293"/>
      <c r="R4293"/>
      <c r="S4293"/>
    </row>
    <row r="4294" spans="17:19" x14ac:dyDescent="0.25">
      <c r="Q4294"/>
      <c r="R4294"/>
      <c r="S4294"/>
    </row>
    <row r="4295" spans="17:19" x14ac:dyDescent="0.25">
      <c r="Q4295"/>
      <c r="R4295"/>
      <c r="S4295"/>
    </row>
    <row r="4296" spans="17:19" x14ac:dyDescent="0.25">
      <c r="Q4296"/>
      <c r="R4296"/>
      <c r="S4296"/>
    </row>
    <row r="4297" spans="17:19" x14ac:dyDescent="0.25">
      <c r="Q4297"/>
      <c r="R4297"/>
      <c r="S4297"/>
    </row>
    <row r="4298" spans="17:19" x14ac:dyDescent="0.25">
      <c r="Q4298"/>
      <c r="R4298"/>
      <c r="S4298"/>
    </row>
    <row r="4299" spans="17:19" x14ac:dyDescent="0.25">
      <c r="Q4299"/>
      <c r="R4299"/>
      <c r="S4299"/>
    </row>
    <row r="4300" spans="17:19" x14ac:dyDescent="0.25">
      <c r="Q4300"/>
      <c r="R4300"/>
      <c r="S4300"/>
    </row>
    <row r="4301" spans="17:19" x14ac:dyDescent="0.25">
      <c r="Q4301"/>
      <c r="R4301"/>
      <c r="S4301"/>
    </row>
    <row r="4302" spans="17:19" x14ac:dyDescent="0.25">
      <c r="Q4302"/>
      <c r="R4302"/>
      <c r="S4302"/>
    </row>
    <row r="4303" spans="17:19" x14ac:dyDescent="0.25">
      <c r="Q4303"/>
      <c r="R4303"/>
      <c r="S4303"/>
    </row>
    <row r="4304" spans="17:19" x14ac:dyDescent="0.25">
      <c r="Q4304"/>
      <c r="R4304"/>
      <c r="S4304"/>
    </row>
    <row r="4305" spans="17:19" x14ac:dyDescent="0.25">
      <c r="Q4305"/>
      <c r="R4305"/>
      <c r="S4305"/>
    </row>
    <row r="4306" spans="17:19" x14ac:dyDescent="0.25">
      <c r="Q4306"/>
      <c r="R4306"/>
      <c r="S4306"/>
    </row>
    <row r="4307" spans="17:19" x14ac:dyDescent="0.25">
      <c r="Q4307"/>
      <c r="R4307"/>
      <c r="S4307"/>
    </row>
    <row r="4308" spans="17:19" x14ac:dyDescent="0.25">
      <c r="Q4308"/>
      <c r="R4308"/>
      <c r="S4308"/>
    </row>
    <row r="4309" spans="17:19" x14ac:dyDescent="0.25">
      <c r="Q4309"/>
      <c r="R4309"/>
      <c r="S4309"/>
    </row>
    <row r="4310" spans="17:19" x14ac:dyDescent="0.25">
      <c r="Q4310"/>
      <c r="R4310"/>
      <c r="S4310"/>
    </row>
    <row r="4311" spans="17:19" x14ac:dyDescent="0.25">
      <c r="Q4311"/>
      <c r="R4311"/>
      <c r="S4311"/>
    </row>
    <row r="4312" spans="17:19" x14ac:dyDescent="0.25">
      <c r="Q4312"/>
      <c r="R4312"/>
      <c r="S4312"/>
    </row>
    <row r="4313" spans="17:19" x14ac:dyDescent="0.25">
      <c r="Q4313"/>
      <c r="R4313"/>
      <c r="S4313"/>
    </row>
    <row r="4314" spans="17:19" x14ac:dyDescent="0.25">
      <c r="Q4314"/>
      <c r="R4314"/>
      <c r="S4314"/>
    </row>
    <row r="4315" spans="17:19" x14ac:dyDescent="0.25">
      <c r="Q4315"/>
      <c r="R4315"/>
      <c r="S4315"/>
    </row>
    <row r="4316" spans="17:19" x14ac:dyDescent="0.25">
      <c r="Q4316"/>
      <c r="R4316"/>
      <c r="S4316"/>
    </row>
    <row r="4317" spans="17:19" x14ac:dyDescent="0.25">
      <c r="Q4317"/>
      <c r="R4317"/>
      <c r="S4317"/>
    </row>
    <row r="4318" spans="17:19" x14ac:dyDescent="0.25">
      <c r="Q4318"/>
      <c r="R4318"/>
      <c r="S4318"/>
    </row>
    <row r="4319" spans="17:19" x14ac:dyDescent="0.25">
      <c r="Q4319"/>
      <c r="R4319"/>
      <c r="S4319"/>
    </row>
    <row r="4320" spans="17:19" x14ac:dyDescent="0.25">
      <c r="Q4320"/>
      <c r="R4320"/>
      <c r="S4320"/>
    </row>
    <row r="4321" spans="17:19" x14ac:dyDescent="0.25">
      <c r="Q4321"/>
      <c r="R4321"/>
      <c r="S4321"/>
    </row>
    <row r="4322" spans="17:19" x14ac:dyDescent="0.25">
      <c r="Q4322"/>
      <c r="R4322"/>
      <c r="S4322"/>
    </row>
    <row r="4323" spans="17:19" x14ac:dyDescent="0.25">
      <c r="Q4323"/>
      <c r="R4323"/>
      <c r="S4323"/>
    </row>
    <row r="4324" spans="17:19" x14ac:dyDescent="0.25">
      <c r="Q4324"/>
      <c r="R4324"/>
      <c r="S4324"/>
    </row>
    <row r="4325" spans="17:19" x14ac:dyDescent="0.25">
      <c r="Q4325"/>
      <c r="R4325"/>
      <c r="S4325"/>
    </row>
    <row r="4326" spans="17:19" x14ac:dyDescent="0.25">
      <c r="Q4326"/>
      <c r="R4326"/>
      <c r="S4326"/>
    </row>
    <row r="4327" spans="17:19" x14ac:dyDescent="0.25">
      <c r="Q4327"/>
      <c r="R4327"/>
      <c r="S4327"/>
    </row>
    <row r="4328" spans="17:19" x14ac:dyDescent="0.25">
      <c r="Q4328"/>
      <c r="R4328"/>
      <c r="S4328"/>
    </row>
    <row r="4329" spans="17:19" x14ac:dyDescent="0.25">
      <c r="Q4329"/>
      <c r="R4329"/>
      <c r="S4329"/>
    </row>
    <row r="4330" spans="17:19" x14ac:dyDescent="0.25">
      <c r="Q4330"/>
      <c r="R4330"/>
      <c r="S4330"/>
    </row>
    <row r="4331" spans="17:19" x14ac:dyDescent="0.25">
      <c r="Q4331"/>
      <c r="R4331"/>
      <c r="S4331"/>
    </row>
    <row r="4332" spans="17:19" x14ac:dyDescent="0.25">
      <c r="Q4332"/>
      <c r="R4332"/>
      <c r="S4332"/>
    </row>
    <row r="4333" spans="17:19" x14ac:dyDescent="0.25">
      <c r="Q4333"/>
      <c r="R4333"/>
      <c r="S4333"/>
    </row>
    <row r="4334" spans="17:19" x14ac:dyDescent="0.25">
      <c r="Q4334"/>
      <c r="R4334"/>
      <c r="S4334"/>
    </row>
    <row r="4335" spans="17:19" x14ac:dyDescent="0.25">
      <c r="Q4335"/>
      <c r="R4335"/>
      <c r="S4335"/>
    </row>
    <row r="4336" spans="17:19" x14ac:dyDescent="0.25">
      <c r="Q4336"/>
      <c r="R4336"/>
      <c r="S4336"/>
    </row>
    <row r="4337" spans="17:19" x14ac:dyDescent="0.25">
      <c r="Q4337"/>
      <c r="R4337"/>
      <c r="S4337"/>
    </row>
    <row r="4338" spans="17:19" x14ac:dyDescent="0.25">
      <c r="Q4338"/>
      <c r="R4338"/>
      <c r="S4338"/>
    </row>
    <row r="4339" spans="17:19" x14ac:dyDescent="0.25">
      <c r="Q4339"/>
      <c r="R4339"/>
      <c r="S4339"/>
    </row>
    <row r="4340" spans="17:19" x14ac:dyDescent="0.25">
      <c r="Q4340"/>
      <c r="R4340"/>
      <c r="S4340"/>
    </row>
    <row r="4341" spans="17:19" x14ac:dyDescent="0.25">
      <c r="Q4341"/>
      <c r="R4341"/>
      <c r="S4341"/>
    </row>
    <row r="4342" spans="17:19" x14ac:dyDescent="0.25">
      <c r="Q4342"/>
      <c r="R4342"/>
      <c r="S4342"/>
    </row>
    <row r="4343" spans="17:19" x14ac:dyDescent="0.25">
      <c r="Q4343"/>
      <c r="R4343"/>
      <c r="S4343"/>
    </row>
    <row r="4344" spans="17:19" x14ac:dyDescent="0.25">
      <c r="Q4344"/>
      <c r="R4344"/>
      <c r="S4344"/>
    </row>
    <row r="4345" spans="17:19" x14ac:dyDescent="0.25">
      <c r="Q4345"/>
      <c r="R4345"/>
      <c r="S4345"/>
    </row>
    <row r="4346" spans="17:19" x14ac:dyDescent="0.25">
      <c r="Q4346"/>
      <c r="R4346"/>
      <c r="S4346"/>
    </row>
    <row r="4347" spans="17:19" x14ac:dyDescent="0.25">
      <c r="Q4347"/>
      <c r="R4347"/>
      <c r="S4347"/>
    </row>
    <row r="4348" spans="17:19" x14ac:dyDescent="0.25">
      <c r="Q4348"/>
      <c r="R4348"/>
      <c r="S4348"/>
    </row>
    <row r="4349" spans="17:19" x14ac:dyDescent="0.25">
      <c r="Q4349"/>
      <c r="R4349"/>
      <c r="S4349"/>
    </row>
    <row r="4350" spans="17:19" x14ac:dyDescent="0.25">
      <c r="Q4350"/>
      <c r="R4350"/>
      <c r="S4350"/>
    </row>
    <row r="4351" spans="17:19" x14ac:dyDescent="0.25">
      <c r="Q4351"/>
      <c r="R4351"/>
      <c r="S4351"/>
    </row>
    <row r="4352" spans="17:19" x14ac:dyDescent="0.25">
      <c r="Q4352"/>
      <c r="R4352"/>
      <c r="S4352"/>
    </row>
    <row r="4353" spans="17:19" x14ac:dyDescent="0.25">
      <c r="Q4353"/>
      <c r="R4353"/>
      <c r="S4353"/>
    </row>
    <row r="4354" spans="17:19" x14ac:dyDescent="0.25">
      <c r="Q4354"/>
      <c r="R4354"/>
      <c r="S4354"/>
    </row>
    <row r="4355" spans="17:19" x14ac:dyDescent="0.25">
      <c r="Q4355"/>
      <c r="R4355"/>
      <c r="S4355"/>
    </row>
    <row r="4356" spans="17:19" x14ac:dyDescent="0.25">
      <c r="Q4356"/>
      <c r="R4356"/>
      <c r="S4356"/>
    </row>
    <row r="4357" spans="17:19" x14ac:dyDescent="0.25">
      <c r="Q4357"/>
      <c r="R4357"/>
      <c r="S4357"/>
    </row>
    <row r="4358" spans="17:19" x14ac:dyDescent="0.25">
      <c r="Q4358"/>
      <c r="R4358"/>
      <c r="S4358"/>
    </row>
    <row r="4359" spans="17:19" x14ac:dyDescent="0.25">
      <c r="Q4359"/>
      <c r="R4359"/>
      <c r="S4359"/>
    </row>
    <row r="4360" spans="17:19" x14ac:dyDescent="0.25">
      <c r="Q4360"/>
      <c r="R4360"/>
      <c r="S4360"/>
    </row>
    <row r="4361" spans="17:19" x14ac:dyDescent="0.25">
      <c r="Q4361"/>
      <c r="R4361"/>
      <c r="S4361"/>
    </row>
    <row r="4362" spans="17:19" x14ac:dyDescent="0.25">
      <c r="Q4362"/>
      <c r="R4362"/>
      <c r="S4362"/>
    </row>
    <row r="4363" spans="17:19" x14ac:dyDescent="0.25">
      <c r="Q4363"/>
      <c r="R4363"/>
      <c r="S4363"/>
    </row>
    <row r="4364" spans="17:19" x14ac:dyDescent="0.25">
      <c r="Q4364"/>
      <c r="R4364"/>
      <c r="S4364"/>
    </row>
    <row r="4365" spans="17:19" x14ac:dyDescent="0.25">
      <c r="Q4365"/>
      <c r="R4365"/>
      <c r="S4365"/>
    </row>
    <row r="4366" spans="17:19" x14ac:dyDescent="0.25">
      <c r="Q4366"/>
      <c r="R4366"/>
      <c r="S4366"/>
    </row>
    <row r="4367" spans="17:19" x14ac:dyDescent="0.25">
      <c r="Q4367"/>
      <c r="R4367"/>
      <c r="S4367"/>
    </row>
    <row r="4368" spans="17:19" x14ac:dyDescent="0.25">
      <c r="Q4368"/>
      <c r="R4368"/>
      <c r="S4368"/>
    </row>
    <row r="4369" spans="17:19" x14ac:dyDescent="0.25">
      <c r="Q4369"/>
      <c r="R4369"/>
      <c r="S4369"/>
    </row>
    <row r="4370" spans="17:19" x14ac:dyDescent="0.25">
      <c r="Q4370"/>
      <c r="R4370"/>
      <c r="S4370"/>
    </row>
    <row r="4371" spans="17:19" x14ac:dyDescent="0.25">
      <c r="Q4371"/>
      <c r="R4371"/>
      <c r="S4371"/>
    </row>
    <row r="4372" spans="17:19" x14ac:dyDescent="0.25">
      <c r="Q4372"/>
      <c r="R4372"/>
      <c r="S4372"/>
    </row>
    <row r="4373" spans="17:19" x14ac:dyDescent="0.25">
      <c r="Q4373"/>
      <c r="R4373"/>
      <c r="S4373"/>
    </row>
    <row r="4374" spans="17:19" x14ac:dyDescent="0.25">
      <c r="Q4374"/>
      <c r="R4374"/>
      <c r="S4374"/>
    </row>
    <row r="4375" spans="17:19" x14ac:dyDescent="0.25">
      <c r="Q4375"/>
      <c r="R4375"/>
      <c r="S4375"/>
    </row>
    <row r="4376" spans="17:19" x14ac:dyDescent="0.25">
      <c r="Q4376"/>
      <c r="R4376"/>
      <c r="S4376"/>
    </row>
    <row r="4377" spans="17:19" x14ac:dyDescent="0.25">
      <c r="Q4377"/>
      <c r="R4377"/>
      <c r="S4377"/>
    </row>
    <row r="4378" spans="17:19" x14ac:dyDescent="0.25">
      <c r="Q4378"/>
      <c r="R4378"/>
      <c r="S4378"/>
    </row>
    <row r="4379" spans="17:19" x14ac:dyDescent="0.25">
      <c r="Q4379"/>
      <c r="R4379"/>
      <c r="S4379"/>
    </row>
    <row r="4380" spans="17:19" x14ac:dyDescent="0.25">
      <c r="Q4380"/>
      <c r="R4380"/>
      <c r="S4380"/>
    </row>
    <row r="4381" spans="17:19" x14ac:dyDescent="0.25">
      <c r="Q4381"/>
      <c r="R4381"/>
      <c r="S4381"/>
    </row>
    <row r="4382" spans="17:19" x14ac:dyDescent="0.25">
      <c r="Q4382"/>
      <c r="R4382"/>
      <c r="S4382"/>
    </row>
    <row r="4383" spans="17:19" x14ac:dyDescent="0.25">
      <c r="Q4383"/>
      <c r="R4383"/>
      <c r="S4383"/>
    </row>
    <row r="4384" spans="17:19" x14ac:dyDescent="0.25">
      <c r="Q4384"/>
      <c r="R4384"/>
      <c r="S4384"/>
    </row>
    <row r="4385" spans="17:19" x14ac:dyDescent="0.25">
      <c r="Q4385"/>
      <c r="R4385"/>
      <c r="S4385"/>
    </row>
    <row r="4386" spans="17:19" x14ac:dyDescent="0.25">
      <c r="Q4386"/>
      <c r="R4386"/>
      <c r="S4386"/>
    </row>
    <row r="4387" spans="17:19" x14ac:dyDescent="0.25">
      <c r="Q4387"/>
      <c r="R4387"/>
      <c r="S4387"/>
    </row>
    <row r="4388" spans="17:19" x14ac:dyDescent="0.25">
      <c r="Q4388"/>
      <c r="R4388"/>
      <c r="S4388"/>
    </row>
    <row r="4389" spans="17:19" x14ac:dyDescent="0.25">
      <c r="Q4389"/>
      <c r="R4389"/>
      <c r="S4389"/>
    </row>
    <row r="4390" spans="17:19" x14ac:dyDescent="0.25">
      <c r="Q4390"/>
      <c r="R4390"/>
      <c r="S4390"/>
    </row>
    <row r="4391" spans="17:19" x14ac:dyDescent="0.25">
      <c r="Q4391"/>
      <c r="R4391"/>
      <c r="S4391"/>
    </row>
    <row r="4392" spans="17:19" x14ac:dyDescent="0.25">
      <c r="Q4392"/>
      <c r="R4392"/>
      <c r="S4392"/>
    </row>
    <row r="4393" spans="17:19" x14ac:dyDescent="0.25">
      <c r="Q4393"/>
      <c r="R4393"/>
      <c r="S4393"/>
    </row>
    <row r="4394" spans="17:19" x14ac:dyDescent="0.25">
      <c r="Q4394"/>
      <c r="R4394"/>
      <c r="S4394"/>
    </row>
    <row r="4395" spans="17:19" x14ac:dyDescent="0.25">
      <c r="Q4395"/>
      <c r="R4395"/>
      <c r="S4395"/>
    </row>
    <row r="4396" spans="17:19" x14ac:dyDescent="0.25">
      <c r="Q4396"/>
      <c r="R4396"/>
      <c r="S4396"/>
    </row>
    <row r="4397" spans="17:19" x14ac:dyDescent="0.25">
      <c r="Q4397"/>
      <c r="R4397"/>
      <c r="S4397"/>
    </row>
    <row r="4398" spans="17:19" x14ac:dyDescent="0.25">
      <c r="Q4398"/>
      <c r="R4398"/>
      <c r="S4398"/>
    </row>
    <row r="4399" spans="17:19" x14ac:dyDescent="0.25">
      <c r="Q4399"/>
      <c r="R4399"/>
      <c r="S4399"/>
    </row>
    <row r="4400" spans="17:19" x14ac:dyDescent="0.25">
      <c r="Q4400"/>
      <c r="R4400"/>
      <c r="S4400"/>
    </row>
    <row r="4401" spans="17:19" x14ac:dyDescent="0.25">
      <c r="Q4401"/>
      <c r="R4401"/>
      <c r="S4401"/>
    </row>
    <row r="4402" spans="17:19" x14ac:dyDescent="0.25">
      <c r="Q4402"/>
      <c r="R4402"/>
      <c r="S4402"/>
    </row>
    <row r="4403" spans="17:19" x14ac:dyDescent="0.25">
      <c r="Q4403"/>
      <c r="R4403"/>
      <c r="S4403"/>
    </row>
    <row r="4404" spans="17:19" x14ac:dyDescent="0.25">
      <c r="Q4404"/>
      <c r="R4404"/>
      <c r="S4404"/>
    </row>
    <row r="4405" spans="17:19" x14ac:dyDescent="0.25">
      <c r="Q4405"/>
      <c r="R4405"/>
      <c r="S4405"/>
    </row>
    <row r="4406" spans="17:19" x14ac:dyDescent="0.25">
      <c r="Q4406"/>
      <c r="R4406"/>
      <c r="S4406"/>
    </row>
    <row r="4407" spans="17:19" x14ac:dyDescent="0.25">
      <c r="Q4407"/>
      <c r="R4407"/>
      <c r="S4407"/>
    </row>
    <row r="4408" spans="17:19" x14ac:dyDescent="0.25">
      <c r="Q4408"/>
      <c r="R4408"/>
      <c r="S4408"/>
    </row>
    <row r="4409" spans="17:19" x14ac:dyDescent="0.25">
      <c r="Q4409"/>
      <c r="R4409"/>
      <c r="S4409"/>
    </row>
    <row r="4410" spans="17:19" x14ac:dyDescent="0.25">
      <c r="Q4410"/>
      <c r="R4410"/>
      <c r="S4410"/>
    </row>
    <row r="4411" spans="17:19" x14ac:dyDescent="0.25">
      <c r="Q4411"/>
      <c r="R4411"/>
      <c r="S4411"/>
    </row>
    <row r="4412" spans="17:19" x14ac:dyDescent="0.25">
      <c r="Q4412"/>
      <c r="R4412"/>
      <c r="S4412"/>
    </row>
    <row r="4413" spans="17:19" x14ac:dyDescent="0.25">
      <c r="Q4413"/>
      <c r="R4413"/>
      <c r="S4413"/>
    </row>
    <row r="4414" spans="17:19" x14ac:dyDescent="0.25">
      <c r="Q4414"/>
      <c r="R4414"/>
      <c r="S4414"/>
    </row>
    <row r="4415" spans="17:19" x14ac:dyDescent="0.25">
      <c r="Q4415"/>
      <c r="R4415"/>
      <c r="S4415"/>
    </row>
    <row r="4416" spans="17:19" x14ac:dyDescent="0.25">
      <c r="Q4416"/>
      <c r="R4416"/>
      <c r="S4416"/>
    </row>
    <row r="4417" spans="17:19" x14ac:dyDescent="0.25">
      <c r="Q4417"/>
      <c r="R4417"/>
      <c r="S4417"/>
    </row>
    <row r="4418" spans="17:19" x14ac:dyDescent="0.25">
      <c r="Q4418"/>
      <c r="R4418"/>
      <c r="S4418"/>
    </row>
    <row r="4419" spans="17:19" x14ac:dyDescent="0.25">
      <c r="Q4419"/>
      <c r="R4419"/>
      <c r="S4419"/>
    </row>
    <row r="4420" spans="17:19" x14ac:dyDescent="0.25">
      <c r="Q4420"/>
      <c r="R4420"/>
      <c r="S4420"/>
    </row>
    <row r="4421" spans="17:19" x14ac:dyDescent="0.25">
      <c r="Q4421"/>
      <c r="R4421"/>
      <c r="S4421"/>
    </row>
    <row r="4422" spans="17:19" x14ac:dyDescent="0.25">
      <c r="Q4422"/>
      <c r="R4422"/>
      <c r="S4422"/>
    </row>
    <row r="4423" spans="17:19" x14ac:dyDescent="0.25">
      <c r="Q4423"/>
      <c r="R4423"/>
      <c r="S4423"/>
    </row>
    <row r="4424" spans="17:19" x14ac:dyDescent="0.25">
      <c r="Q4424"/>
      <c r="R4424"/>
      <c r="S4424"/>
    </row>
    <row r="4425" spans="17:19" x14ac:dyDescent="0.25">
      <c r="Q4425"/>
      <c r="R4425"/>
      <c r="S4425"/>
    </row>
    <row r="4426" spans="17:19" x14ac:dyDescent="0.25">
      <c r="Q4426"/>
      <c r="R4426"/>
      <c r="S4426"/>
    </row>
    <row r="4427" spans="17:19" x14ac:dyDescent="0.25">
      <c r="Q4427"/>
      <c r="R4427"/>
      <c r="S4427"/>
    </row>
    <row r="4428" spans="17:19" x14ac:dyDescent="0.25">
      <c r="Q4428"/>
      <c r="R4428"/>
      <c r="S4428"/>
    </row>
    <row r="4429" spans="17:19" x14ac:dyDescent="0.25">
      <c r="Q4429"/>
      <c r="R4429"/>
      <c r="S4429"/>
    </row>
    <row r="4430" spans="17:19" x14ac:dyDescent="0.25">
      <c r="Q4430"/>
      <c r="R4430"/>
      <c r="S4430"/>
    </row>
    <row r="4431" spans="17:19" x14ac:dyDescent="0.25">
      <c r="Q4431"/>
      <c r="R4431"/>
      <c r="S4431"/>
    </row>
    <row r="4432" spans="17:19" x14ac:dyDescent="0.25">
      <c r="Q4432"/>
      <c r="R4432"/>
      <c r="S4432"/>
    </row>
    <row r="4433" spans="17:19" x14ac:dyDescent="0.25">
      <c r="Q4433"/>
      <c r="R4433"/>
      <c r="S4433"/>
    </row>
    <row r="4434" spans="17:19" x14ac:dyDescent="0.25">
      <c r="Q4434"/>
      <c r="R4434"/>
      <c r="S4434"/>
    </row>
    <row r="4435" spans="17:19" x14ac:dyDescent="0.25">
      <c r="Q4435"/>
      <c r="R4435"/>
      <c r="S4435"/>
    </row>
    <row r="4436" spans="17:19" x14ac:dyDescent="0.25">
      <c r="Q4436"/>
      <c r="R4436"/>
      <c r="S4436"/>
    </row>
    <row r="4437" spans="17:19" x14ac:dyDescent="0.25">
      <c r="Q4437"/>
      <c r="R4437"/>
      <c r="S4437"/>
    </row>
    <row r="4438" spans="17:19" x14ac:dyDescent="0.25">
      <c r="Q4438"/>
      <c r="R4438"/>
      <c r="S4438"/>
    </row>
    <row r="4439" spans="17:19" x14ac:dyDescent="0.25">
      <c r="Q4439"/>
      <c r="R4439"/>
      <c r="S4439"/>
    </row>
    <row r="4440" spans="17:19" x14ac:dyDescent="0.25">
      <c r="Q4440"/>
      <c r="R4440"/>
      <c r="S4440"/>
    </row>
    <row r="4441" spans="17:19" x14ac:dyDescent="0.25">
      <c r="Q4441"/>
      <c r="R4441"/>
      <c r="S4441"/>
    </row>
    <row r="4442" spans="17:19" x14ac:dyDescent="0.25">
      <c r="Q4442"/>
      <c r="R4442"/>
      <c r="S4442"/>
    </row>
    <row r="4443" spans="17:19" x14ac:dyDescent="0.25">
      <c r="Q4443"/>
      <c r="R4443"/>
      <c r="S4443"/>
    </row>
    <row r="4444" spans="17:19" x14ac:dyDescent="0.25">
      <c r="Q4444"/>
      <c r="R4444"/>
      <c r="S4444"/>
    </row>
    <row r="4445" spans="17:19" x14ac:dyDescent="0.25">
      <c r="Q4445"/>
      <c r="R4445"/>
      <c r="S4445"/>
    </row>
    <row r="4446" spans="17:19" x14ac:dyDescent="0.25">
      <c r="Q4446"/>
      <c r="R4446"/>
      <c r="S4446"/>
    </row>
    <row r="4447" spans="17:19" x14ac:dyDescent="0.25">
      <c r="Q4447"/>
      <c r="R4447"/>
      <c r="S4447"/>
    </row>
    <row r="4448" spans="17:19" x14ac:dyDescent="0.25">
      <c r="Q4448"/>
      <c r="R4448"/>
      <c r="S4448"/>
    </row>
    <row r="4449" spans="17:19" x14ac:dyDescent="0.25">
      <c r="Q4449"/>
      <c r="R4449"/>
      <c r="S4449"/>
    </row>
    <row r="4450" spans="17:19" x14ac:dyDescent="0.25">
      <c r="Q4450"/>
      <c r="R4450"/>
      <c r="S4450"/>
    </row>
    <row r="4451" spans="17:19" x14ac:dyDescent="0.25">
      <c r="Q4451"/>
      <c r="R4451"/>
      <c r="S4451"/>
    </row>
    <row r="4452" spans="17:19" x14ac:dyDescent="0.25">
      <c r="Q4452"/>
      <c r="R4452"/>
      <c r="S4452"/>
    </row>
    <row r="4453" spans="17:19" x14ac:dyDescent="0.25">
      <c r="Q4453"/>
      <c r="R4453"/>
      <c r="S4453"/>
    </row>
    <row r="4454" spans="17:19" x14ac:dyDescent="0.25">
      <c r="Q4454"/>
      <c r="R4454"/>
      <c r="S4454"/>
    </row>
    <row r="4455" spans="17:19" x14ac:dyDescent="0.25">
      <c r="Q4455"/>
      <c r="R4455"/>
      <c r="S4455"/>
    </row>
    <row r="4456" spans="17:19" x14ac:dyDescent="0.25">
      <c r="Q4456"/>
      <c r="R4456"/>
      <c r="S4456"/>
    </row>
    <row r="4457" spans="17:19" x14ac:dyDescent="0.25">
      <c r="Q4457"/>
      <c r="R4457"/>
      <c r="S4457"/>
    </row>
    <row r="4458" spans="17:19" x14ac:dyDescent="0.25">
      <c r="Q4458"/>
      <c r="R4458"/>
      <c r="S4458"/>
    </row>
    <row r="4459" spans="17:19" x14ac:dyDescent="0.25">
      <c r="Q4459"/>
      <c r="R4459"/>
      <c r="S4459"/>
    </row>
    <row r="4460" spans="17:19" x14ac:dyDescent="0.25">
      <c r="Q4460"/>
      <c r="R4460"/>
      <c r="S4460"/>
    </row>
    <row r="4461" spans="17:19" x14ac:dyDescent="0.25">
      <c r="Q4461"/>
      <c r="R4461"/>
      <c r="S4461"/>
    </row>
    <row r="4462" spans="17:19" x14ac:dyDescent="0.25">
      <c r="Q4462"/>
      <c r="R4462"/>
      <c r="S4462"/>
    </row>
    <row r="4463" spans="17:19" x14ac:dyDescent="0.25">
      <c r="Q4463"/>
      <c r="R4463"/>
      <c r="S4463"/>
    </row>
    <row r="4464" spans="17:19" x14ac:dyDescent="0.25">
      <c r="Q4464"/>
      <c r="R4464"/>
      <c r="S4464"/>
    </row>
    <row r="4465" spans="17:19" x14ac:dyDescent="0.25">
      <c r="Q4465"/>
      <c r="R4465"/>
      <c r="S4465"/>
    </row>
    <row r="4466" spans="17:19" x14ac:dyDescent="0.25">
      <c r="Q4466"/>
      <c r="R4466"/>
      <c r="S4466"/>
    </row>
    <row r="4467" spans="17:19" x14ac:dyDescent="0.25">
      <c r="Q4467"/>
      <c r="R4467"/>
      <c r="S4467"/>
    </row>
    <row r="4468" spans="17:19" x14ac:dyDescent="0.25">
      <c r="Q4468"/>
      <c r="R4468"/>
      <c r="S4468"/>
    </row>
    <row r="4469" spans="17:19" x14ac:dyDescent="0.25">
      <c r="Q4469"/>
      <c r="R4469"/>
      <c r="S4469"/>
    </row>
    <row r="4470" spans="17:19" x14ac:dyDescent="0.25">
      <c r="Q4470"/>
      <c r="R4470"/>
      <c r="S4470"/>
    </row>
    <row r="4471" spans="17:19" x14ac:dyDescent="0.25">
      <c r="Q4471"/>
      <c r="R4471"/>
      <c r="S4471"/>
    </row>
    <row r="4472" spans="17:19" x14ac:dyDescent="0.25">
      <c r="Q4472"/>
      <c r="R4472"/>
      <c r="S4472"/>
    </row>
    <row r="4473" spans="17:19" x14ac:dyDescent="0.25">
      <c r="Q4473"/>
      <c r="R4473"/>
      <c r="S4473"/>
    </row>
    <row r="4474" spans="17:19" x14ac:dyDescent="0.25">
      <c r="Q4474"/>
      <c r="R4474"/>
      <c r="S4474"/>
    </row>
    <row r="4475" spans="17:19" x14ac:dyDescent="0.25">
      <c r="Q4475"/>
      <c r="R4475"/>
      <c r="S4475"/>
    </row>
    <row r="4476" spans="17:19" x14ac:dyDescent="0.25">
      <c r="Q4476"/>
      <c r="R4476"/>
      <c r="S4476"/>
    </row>
    <row r="4477" spans="17:19" x14ac:dyDescent="0.25">
      <c r="Q4477"/>
      <c r="R4477"/>
      <c r="S4477"/>
    </row>
    <row r="4478" spans="17:19" x14ac:dyDescent="0.25">
      <c r="Q4478"/>
      <c r="R4478"/>
      <c r="S4478"/>
    </row>
    <row r="4479" spans="17:19" x14ac:dyDescent="0.25">
      <c r="Q4479"/>
      <c r="R4479"/>
      <c r="S4479"/>
    </row>
    <row r="4480" spans="17:19" x14ac:dyDescent="0.25">
      <c r="Q4480"/>
      <c r="R4480"/>
      <c r="S4480"/>
    </row>
    <row r="4481" spans="17:19" x14ac:dyDescent="0.25">
      <c r="Q4481"/>
      <c r="R4481"/>
      <c r="S4481"/>
    </row>
    <row r="4482" spans="17:19" x14ac:dyDescent="0.25">
      <c r="Q4482"/>
      <c r="R4482"/>
      <c r="S4482"/>
    </row>
    <row r="4483" spans="17:19" x14ac:dyDescent="0.25">
      <c r="Q4483"/>
      <c r="R4483"/>
      <c r="S4483"/>
    </row>
    <row r="4484" spans="17:19" x14ac:dyDescent="0.25">
      <c r="Q4484"/>
      <c r="R4484"/>
      <c r="S4484"/>
    </row>
    <row r="4485" spans="17:19" x14ac:dyDescent="0.25">
      <c r="Q4485"/>
      <c r="R4485"/>
      <c r="S4485"/>
    </row>
    <row r="4486" spans="17:19" x14ac:dyDescent="0.25">
      <c r="Q4486"/>
      <c r="R4486"/>
      <c r="S4486"/>
    </row>
    <row r="4487" spans="17:19" x14ac:dyDescent="0.25">
      <c r="Q4487"/>
      <c r="R4487"/>
      <c r="S4487"/>
    </row>
    <row r="4488" spans="17:19" x14ac:dyDescent="0.25">
      <c r="Q4488"/>
      <c r="R4488"/>
      <c r="S4488"/>
    </row>
    <row r="4489" spans="17:19" x14ac:dyDescent="0.25">
      <c r="Q4489"/>
      <c r="R4489"/>
      <c r="S4489"/>
    </row>
    <row r="4490" spans="17:19" x14ac:dyDescent="0.25">
      <c r="Q4490"/>
      <c r="R4490"/>
      <c r="S4490"/>
    </row>
    <row r="4491" spans="17:19" x14ac:dyDescent="0.25">
      <c r="Q4491"/>
      <c r="R4491"/>
      <c r="S4491"/>
    </row>
    <row r="4492" spans="17:19" x14ac:dyDescent="0.25">
      <c r="Q4492"/>
      <c r="R4492"/>
      <c r="S4492"/>
    </row>
    <row r="4493" spans="17:19" x14ac:dyDescent="0.25">
      <c r="Q4493"/>
      <c r="R4493"/>
      <c r="S4493"/>
    </row>
    <row r="4494" spans="17:19" x14ac:dyDescent="0.25">
      <c r="Q4494"/>
      <c r="R4494"/>
      <c r="S4494"/>
    </row>
    <row r="4495" spans="17:19" x14ac:dyDescent="0.25">
      <c r="Q4495"/>
      <c r="R4495"/>
      <c r="S4495"/>
    </row>
    <row r="4496" spans="17:19" x14ac:dyDescent="0.25">
      <c r="Q4496"/>
      <c r="R4496"/>
      <c r="S4496"/>
    </row>
    <row r="4497" spans="17:19" x14ac:dyDescent="0.25">
      <c r="Q4497"/>
      <c r="R4497"/>
      <c r="S4497"/>
    </row>
    <row r="4498" spans="17:19" x14ac:dyDescent="0.25">
      <c r="Q4498"/>
      <c r="R4498"/>
      <c r="S4498"/>
    </row>
    <row r="4499" spans="17:19" x14ac:dyDescent="0.25">
      <c r="Q4499"/>
      <c r="R4499"/>
      <c r="S4499"/>
    </row>
    <row r="4500" spans="17:19" x14ac:dyDescent="0.25">
      <c r="Q4500"/>
      <c r="R4500"/>
      <c r="S4500"/>
    </row>
    <row r="4501" spans="17:19" x14ac:dyDescent="0.25">
      <c r="Q4501"/>
      <c r="R4501"/>
      <c r="S4501"/>
    </row>
    <row r="4502" spans="17:19" x14ac:dyDescent="0.25">
      <c r="Q4502"/>
      <c r="R4502"/>
      <c r="S4502"/>
    </row>
    <row r="4503" spans="17:19" x14ac:dyDescent="0.25">
      <c r="Q4503"/>
      <c r="R4503"/>
      <c r="S4503"/>
    </row>
    <row r="4504" spans="17:19" x14ac:dyDescent="0.25">
      <c r="Q4504"/>
      <c r="R4504"/>
      <c r="S4504"/>
    </row>
    <row r="4505" spans="17:19" x14ac:dyDescent="0.25">
      <c r="Q4505"/>
      <c r="R4505"/>
      <c r="S4505"/>
    </row>
    <row r="4506" spans="17:19" x14ac:dyDescent="0.25">
      <c r="Q4506"/>
      <c r="R4506"/>
      <c r="S4506"/>
    </row>
    <row r="4507" spans="17:19" x14ac:dyDescent="0.25">
      <c r="Q4507"/>
      <c r="R4507"/>
      <c r="S4507"/>
    </row>
    <row r="4508" spans="17:19" x14ac:dyDescent="0.25">
      <c r="Q4508"/>
      <c r="R4508"/>
      <c r="S4508"/>
    </row>
    <row r="4509" spans="17:19" x14ac:dyDescent="0.25">
      <c r="Q4509"/>
      <c r="R4509"/>
      <c r="S4509"/>
    </row>
    <row r="4510" spans="17:19" x14ac:dyDescent="0.25">
      <c r="Q4510"/>
      <c r="R4510"/>
      <c r="S4510"/>
    </row>
    <row r="4511" spans="17:19" x14ac:dyDescent="0.25">
      <c r="Q4511"/>
      <c r="R4511"/>
      <c r="S4511"/>
    </row>
    <row r="4512" spans="17:19" x14ac:dyDescent="0.25">
      <c r="Q4512"/>
      <c r="R4512"/>
      <c r="S4512"/>
    </row>
    <row r="4513" spans="17:19" x14ac:dyDescent="0.25">
      <c r="Q4513"/>
      <c r="R4513"/>
      <c r="S4513"/>
    </row>
    <row r="4514" spans="17:19" x14ac:dyDescent="0.25">
      <c r="Q4514"/>
      <c r="R4514"/>
      <c r="S4514"/>
    </row>
    <row r="4515" spans="17:19" x14ac:dyDescent="0.25">
      <c r="Q4515"/>
      <c r="R4515"/>
      <c r="S4515"/>
    </row>
    <row r="4516" spans="17:19" x14ac:dyDescent="0.25">
      <c r="Q4516"/>
      <c r="R4516"/>
      <c r="S4516"/>
    </row>
    <row r="4517" spans="17:19" x14ac:dyDescent="0.25">
      <c r="Q4517"/>
      <c r="R4517"/>
      <c r="S4517"/>
    </row>
    <row r="4518" spans="17:19" x14ac:dyDescent="0.25">
      <c r="Q4518"/>
      <c r="R4518"/>
      <c r="S4518"/>
    </row>
    <row r="4519" spans="17:19" x14ac:dyDescent="0.25">
      <c r="Q4519"/>
      <c r="R4519"/>
      <c r="S4519"/>
    </row>
    <row r="4520" spans="17:19" x14ac:dyDescent="0.25">
      <c r="Q4520"/>
      <c r="R4520"/>
      <c r="S4520"/>
    </row>
    <row r="4521" spans="17:19" x14ac:dyDescent="0.25">
      <c r="Q4521"/>
      <c r="R4521"/>
      <c r="S4521"/>
    </row>
    <row r="4522" spans="17:19" x14ac:dyDescent="0.25">
      <c r="Q4522"/>
      <c r="R4522"/>
      <c r="S4522"/>
    </row>
    <row r="4523" spans="17:19" x14ac:dyDescent="0.25">
      <c r="Q4523"/>
      <c r="R4523"/>
      <c r="S4523"/>
    </row>
    <row r="4524" spans="17:19" x14ac:dyDescent="0.25">
      <c r="Q4524"/>
      <c r="R4524"/>
      <c r="S4524"/>
    </row>
    <row r="4525" spans="17:19" x14ac:dyDescent="0.25">
      <c r="Q4525"/>
      <c r="R4525"/>
      <c r="S4525"/>
    </row>
    <row r="4526" spans="17:19" x14ac:dyDescent="0.25">
      <c r="Q4526"/>
      <c r="R4526"/>
      <c r="S4526"/>
    </row>
    <row r="4527" spans="17:19" x14ac:dyDescent="0.25">
      <c r="Q4527"/>
      <c r="R4527"/>
      <c r="S4527"/>
    </row>
    <row r="4528" spans="17:19" x14ac:dyDescent="0.25">
      <c r="Q4528"/>
      <c r="R4528"/>
      <c r="S4528"/>
    </row>
    <row r="4529" spans="17:19" x14ac:dyDescent="0.25">
      <c r="Q4529"/>
      <c r="R4529"/>
      <c r="S4529"/>
    </row>
    <row r="4530" spans="17:19" x14ac:dyDescent="0.25">
      <c r="Q4530"/>
      <c r="R4530"/>
      <c r="S4530"/>
    </row>
    <row r="4531" spans="17:19" x14ac:dyDescent="0.25">
      <c r="Q4531"/>
      <c r="R4531"/>
      <c r="S4531"/>
    </row>
    <row r="4532" spans="17:19" x14ac:dyDescent="0.25">
      <c r="Q4532"/>
      <c r="R4532"/>
      <c r="S4532"/>
    </row>
    <row r="4533" spans="17:19" x14ac:dyDescent="0.25">
      <c r="Q4533"/>
      <c r="R4533"/>
      <c r="S4533"/>
    </row>
    <row r="4534" spans="17:19" x14ac:dyDescent="0.25">
      <c r="Q4534"/>
      <c r="R4534"/>
      <c r="S4534"/>
    </row>
    <row r="4535" spans="17:19" x14ac:dyDescent="0.25">
      <c r="Q4535"/>
      <c r="R4535"/>
      <c r="S4535"/>
    </row>
    <row r="4536" spans="17:19" x14ac:dyDescent="0.25">
      <c r="Q4536"/>
      <c r="R4536"/>
      <c r="S4536"/>
    </row>
    <row r="4537" spans="17:19" x14ac:dyDescent="0.25">
      <c r="Q4537"/>
      <c r="R4537"/>
      <c r="S4537"/>
    </row>
    <row r="4538" spans="17:19" x14ac:dyDescent="0.25">
      <c r="Q4538"/>
      <c r="R4538"/>
      <c r="S4538"/>
    </row>
    <row r="4539" spans="17:19" x14ac:dyDescent="0.25">
      <c r="Q4539"/>
      <c r="R4539"/>
      <c r="S4539"/>
    </row>
    <row r="4540" spans="17:19" x14ac:dyDescent="0.25">
      <c r="Q4540"/>
      <c r="R4540"/>
      <c r="S4540"/>
    </row>
    <row r="4541" spans="17:19" x14ac:dyDescent="0.25">
      <c r="Q4541"/>
      <c r="R4541"/>
      <c r="S4541"/>
    </row>
    <row r="4542" spans="17:19" x14ac:dyDescent="0.25">
      <c r="Q4542"/>
      <c r="R4542"/>
      <c r="S4542"/>
    </row>
    <row r="4543" spans="17:19" x14ac:dyDescent="0.25">
      <c r="Q4543"/>
      <c r="R4543"/>
      <c r="S4543"/>
    </row>
    <row r="4544" spans="17:19" x14ac:dyDescent="0.25">
      <c r="Q4544"/>
      <c r="R4544"/>
      <c r="S4544"/>
    </row>
    <row r="4545" spans="17:19" x14ac:dyDescent="0.25">
      <c r="Q4545"/>
      <c r="R4545"/>
      <c r="S4545"/>
    </row>
    <row r="4546" spans="17:19" x14ac:dyDescent="0.25">
      <c r="Q4546"/>
      <c r="R4546"/>
      <c r="S4546"/>
    </row>
    <row r="4547" spans="17:19" x14ac:dyDescent="0.25">
      <c r="Q4547"/>
      <c r="R4547"/>
      <c r="S4547"/>
    </row>
    <row r="4548" spans="17:19" x14ac:dyDescent="0.25">
      <c r="Q4548"/>
      <c r="R4548"/>
      <c r="S4548"/>
    </row>
    <row r="4549" spans="17:19" x14ac:dyDescent="0.25">
      <c r="Q4549"/>
      <c r="R4549"/>
      <c r="S4549"/>
    </row>
    <row r="4550" spans="17:19" x14ac:dyDescent="0.25">
      <c r="Q4550"/>
      <c r="R4550"/>
      <c r="S4550"/>
    </row>
    <row r="4551" spans="17:19" x14ac:dyDescent="0.25">
      <c r="Q4551"/>
      <c r="R4551"/>
      <c r="S4551"/>
    </row>
    <row r="4552" spans="17:19" x14ac:dyDescent="0.25">
      <c r="Q4552"/>
      <c r="R4552"/>
      <c r="S4552"/>
    </row>
    <row r="4553" spans="17:19" x14ac:dyDescent="0.25">
      <c r="Q4553"/>
      <c r="R4553"/>
      <c r="S4553"/>
    </row>
    <row r="4554" spans="17:19" x14ac:dyDescent="0.25">
      <c r="Q4554"/>
      <c r="R4554"/>
      <c r="S4554"/>
    </row>
    <row r="4555" spans="17:19" x14ac:dyDescent="0.25">
      <c r="Q4555"/>
      <c r="R4555"/>
      <c r="S4555"/>
    </row>
    <row r="4556" spans="17:19" x14ac:dyDescent="0.25">
      <c r="Q4556"/>
      <c r="R4556"/>
      <c r="S4556"/>
    </row>
    <row r="4557" spans="17:19" x14ac:dyDescent="0.25">
      <c r="Q4557"/>
      <c r="R4557"/>
      <c r="S4557"/>
    </row>
    <row r="4558" spans="17:19" x14ac:dyDescent="0.25">
      <c r="Q4558"/>
      <c r="R4558"/>
      <c r="S4558"/>
    </row>
    <row r="4559" spans="17:19" x14ac:dyDescent="0.25">
      <c r="Q4559"/>
      <c r="R4559"/>
      <c r="S4559"/>
    </row>
    <row r="4560" spans="17:19" x14ac:dyDescent="0.25">
      <c r="Q4560"/>
      <c r="R4560"/>
      <c r="S4560"/>
    </row>
    <row r="4561" spans="17:19" x14ac:dyDescent="0.25">
      <c r="Q4561"/>
      <c r="R4561"/>
      <c r="S4561"/>
    </row>
    <row r="4562" spans="17:19" x14ac:dyDescent="0.25">
      <c r="Q4562"/>
      <c r="R4562"/>
      <c r="S4562"/>
    </row>
    <row r="4563" spans="17:19" x14ac:dyDescent="0.25">
      <c r="Q4563"/>
      <c r="R4563"/>
      <c r="S4563"/>
    </row>
    <row r="4564" spans="17:19" x14ac:dyDescent="0.25">
      <c r="Q4564"/>
      <c r="R4564"/>
      <c r="S4564"/>
    </row>
    <row r="4565" spans="17:19" x14ac:dyDescent="0.25">
      <c r="Q4565"/>
      <c r="R4565"/>
      <c r="S4565"/>
    </row>
    <row r="4566" spans="17:19" x14ac:dyDescent="0.25">
      <c r="Q4566"/>
      <c r="R4566"/>
      <c r="S4566"/>
    </row>
    <row r="4567" spans="17:19" x14ac:dyDescent="0.25">
      <c r="Q4567"/>
      <c r="R4567"/>
      <c r="S4567"/>
    </row>
    <row r="4568" spans="17:19" x14ac:dyDescent="0.25">
      <c r="Q4568"/>
      <c r="R4568"/>
      <c r="S4568"/>
    </row>
    <row r="4569" spans="17:19" x14ac:dyDescent="0.25">
      <c r="Q4569"/>
      <c r="R4569"/>
      <c r="S4569"/>
    </row>
    <row r="4570" spans="17:19" x14ac:dyDescent="0.25">
      <c r="Q4570"/>
      <c r="R4570"/>
      <c r="S4570"/>
    </row>
    <row r="4571" spans="17:19" x14ac:dyDescent="0.25">
      <c r="Q4571"/>
      <c r="R4571"/>
      <c r="S4571"/>
    </row>
    <row r="4572" spans="17:19" x14ac:dyDescent="0.25">
      <c r="Q4572"/>
      <c r="R4572"/>
      <c r="S4572"/>
    </row>
    <row r="4573" spans="17:19" x14ac:dyDescent="0.25">
      <c r="Q4573"/>
      <c r="R4573"/>
      <c r="S4573"/>
    </row>
    <row r="4574" spans="17:19" x14ac:dyDescent="0.25">
      <c r="Q4574"/>
      <c r="R4574"/>
      <c r="S4574"/>
    </row>
    <row r="4575" spans="17:19" x14ac:dyDescent="0.25">
      <c r="Q4575"/>
      <c r="R4575"/>
      <c r="S4575"/>
    </row>
    <row r="4576" spans="17:19" x14ac:dyDescent="0.25">
      <c r="Q4576"/>
      <c r="R4576"/>
      <c r="S4576"/>
    </row>
    <row r="4577" spans="17:19" x14ac:dyDescent="0.25">
      <c r="Q4577"/>
      <c r="R4577"/>
      <c r="S4577"/>
    </row>
    <row r="4578" spans="17:19" x14ac:dyDescent="0.25">
      <c r="Q4578"/>
      <c r="R4578"/>
      <c r="S4578"/>
    </row>
    <row r="4579" spans="17:19" x14ac:dyDescent="0.25">
      <c r="Q4579"/>
      <c r="R4579"/>
      <c r="S4579"/>
    </row>
    <row r="4580" spans="17:19" x14ac:dyDescent="0.25">
      <c r="Q4580"/>
      <c r="R4580"/>
      <c r="S4580"/>
    </row>
    <row r="4581" spans="17:19" x14ac:dyDescent="0.25">
      <c r="Q4581"/>
      <c r="R4581"/>
      <c r="S4581"/>
    </row>
    <row r="4582" spans="17:19" x14ac:dyDescent="0.25">
      <c r="Q4582"/>
      <c r="R4582"/>
      <c r="S4582"/>
    </row>
    <row r="4583" spans="17:19" x14ac:dyDescent="0.25">
      <c r="Q4583"/>
      <c r="R4583"/>
      <c r="S4583"/>
    </row>
    <row r="4584" spans="17:19" x14ac:dyDescent="0.25">
      <c r="Q4584"/>
      <c r="R4584"/>
      <c r="S4584"/>
    </row>
    <row r="4585" spans="17:19" x14ac:dyDescent="0.25">
      <c r="Q4585"/>
      <c r="R4585"/>
      <c r="S4585"/>
    </row>
    <row r="4586" spans="17:19" x14ac:dyDescent="0.25">
      <c r="Q4586"/>
      <c r="R4586"/>
      <c r="S4586"/>
    </row>
    <row r="4587" spans="17:19" x14ac:dyDescent="0.25">
      <c r="Q4587"/>
      <c r="R4587"/>
      <c r="S4587"/>
    </row>
    <row r="4588" spans="17:19" x14ac:dyDescent="0.25">
      <c r="Q4588"/>
      <c r="R4588"/>
      <c r="S4588"/>
    </row>
    <row r="4589" spans="17:19" x14ac:dyDescent="0.25">
      <c r="Q4589"/>
      <c r="R4589"/>
      <c r="S4589"/>
    </row>
    <row r="4590" spans="17:19" x14ac:dyDescent="0.25">
      <c r="Q4590"/>
      <c r="R4590"/>
      <c r="S4590"/>
    </row>
    <row r="4591" spans="17:19" x14ac:dyDescent="0.25">
      <c r="Q4591"/>
      <c r="R4591"/>
      <c r="S4591"/>
    </row>
    <row r="4592" spans="17:19" x14ac:dyDescent="0.25">
      <c r="Q4592"/>
      <c r="R4592"/>
      <c r="S4592"/>
    </row>
    <row r="4593" spans="17:19" x14ac:dyDescent="0.25">
      <c r="Q4593"/>
      <c r="R4593"/>
      <c r="S4593"/>
    </row>
    <row r="4594" spans="17:19" x14ac:dyDescent="0.25">
      <c r="Q4594"/>
      <c r="R4594"/>
      <c r="S4594"/>
    </row>
    <row r="4595" spans="17:19" x14ac:dyDescent="0.25">
      <c r="Q4595"/>
      <c r="R4595"/>
      <c r="S4595"/>
    </row>
    <row r="4596" spans="17:19" x14ac:dyDescent="0.25">
      <c r="Q4596"/>
      <c r="R4596"/>
      <c r="S4596"/>
    </row>
    <row r="4597" spans="17:19" x14ac:dyDescent="0.25">
      <c r="Q4597"/>
      <c r="R4597"/>
      <c r="S4597"/>
    </row>
    <row r="4598" spans="17:19" x14ac:dyDescent="0.25">
      <c r="Q4598"/>
      <c r="R4598"/>
      <c r="S4598"/>
    </row>
    <row r="4599" spans="17:19" x14ac:dyDescent="0.25">
      <c r="Q4599"/>
      <c r="R4599"/>
      <c r="S4599"/>
    </row>
    <row r="4600" spans="17:19" x14ac:dyDescent="0.25">
      <c r="Q4600"/>
      <c r="R4600"/>
      <c r="S4600"/>
    </row>
    <row r="4601" spans="17:19" x14ac:dyDescent="0.25">
      <c r="Q4601"/>
      <c r="R4601"/>
      <c r="S4601"/>
    </row>
    <row r="4602" spans="17:19" x14ac:dyDescent="0.25">
      <c r="Q4602"/>
      <c r="R4602"/>
      <c r="S4602"/>
    </row>
    <row r="4603" spans="17:19" x14ac:dyDescent="0.25">
      <c r="Q4603"/>
      <c r="R4603"/>
      <c r="S4603"/>
    </row>
    <row r="4604" spans="17:19" x14ac:dyDescent="0.25">
      <c r="Q4604"/>
      <c r="R4604"/>
      <c r="S4604"/>
    </row>
    <row r="4605" spans="17:19" x14ac:dyDescent="0.25">
      <c r="Q4605"/>
      <c r="R4605"/>
      <c r="S4605"/>
    </row>
    <row r="4606" spans="17:19" x14ac:dyDescent="0.25">
      <c r="Q4606"/>
      <c r="R4606"/>
      <c r="S4606"/>
    </row>
    <row r="4607" spans="17:19" x14ac:dyDescent="0.25">
      <c r="Q4607"/>
      <c r="R4607"/>
      <c r="S4607"/>
    </row>
    <row r="4608" spans="17:19" x14ac:dyDescent="0.25">
      <c r="Q4608"/>
      <c r="R4608"/>
      <c r="S4608"/>
    </row>
    <row r="4609" spans="17:19" x14ac:dyDescent="0.25">
      <c r="Q4609"/>
      <c r="R4609"/>
      <c r="S4609"/>
    </row>
    <row r="4610" spans="17:19" x14ac:dyDescent="0.25">
      <c r="Q4610"/>
      <c r="R4610"/>
      <c r="S4610"/>
    </row>
    <row r="4611" spans="17:19" x14ac:dyDescent="0.25">
      <c r="Q4611"/>
      <c r="R4611"/>
      <c r="S4611"/>
    </row>
    <row r="4612" spans="17:19" x14ac:dyDescent="0.25">
      <c r="Q4612"/>
      <c r="R4612"/>
      <c r="S4612"/>
    </row>
    <row r="4613" spans="17:19" x14ac:dyDescent="0.25">
      <c r="Q4613"/>
      <c r="R4613"/>
      <c r="S4613"/>
    </row>
    <row r="4614" spans="17:19" x14ac:dyDescent="0.25">
      <c r="Q4614"/>
      <c r="R4614"/>
      <c r="S4614"/>
    </row>
    <row r="4615" spans="17:19" x14ac:dyDescent="0.25">
      <c r="Q4615"/>
      <c r="R4615"/>
      <c r="S4615"/>
    </row>
    <row r="4616" spans="17:19" x14ac:dyDescent="0.25">
      <c r="Q4616"/>
      <c r="R4616"/>
      <c r="S4616"/>
    </row>
    <row r="4617" spans="17:19" x14ac:dyDescent="0.25">
      <c r="Q4617"/>
      <c r="R4617"/>
      <c r="S4617"/>
    </row>
    <row r="4618" spans="17:19" x14ac:dyDescent="0.25">
      <c r="Q4618"/>
      <c r="R4618"/>
      <c r="S4618"/>
    </row>
    <row r="4619" spans="17:19" x14ac:dyDescent="0.25">
      <c r="Q4619"/>
      <c r="R4619"/>
      <c r="S4619"/>
    </row>
    <row r="4620" spans="17:19" x14ac:dyDescent="0.25">
      <c r="Q4620"/>
      <c r="R4620"/>
      <c r="S4620"/>
    </row>
    <row r="4621" spans="17:19" x14ac:dyDescent="0.25">
      <c r="Q4621"/>
      <c r="R4621"/>
      <c r="S4621"/>
    </row>
    <row r="4622" spans="17:19" x14ac:dyDescent="0.25">
      <c r="Q4622"/>
      <c r="R4622"/>
      <c r="S4622"/>
    </row>
    <row r="4623" spans="17:19" x14ac:dyDescent="0.25">
      <c r="Q4623"/>
      <c r="R4623"/>
      <c r="S4623"/>
    </row>
    <row r="4624" spans="17:19" x14ac:dyDescent="0.25">
      <c r="Q4624"/>
      <c r="R4624"/>
      <c r="S4624"/>
    </row>
    <row r="4625" spans="17:19" x14ac:dyDescent="0.25">
      <c r="Q4625"/>
      <c r="R4625"/>
      <c r="S4625"/>
    </row>
    <row r="4626" spans="17:19" x14ac:dyDescent="0.25">
      <c r="Q4626"/>
      <c r="R4626"/>
      <c r="S4626"/>
    </row>
    <row r="4627" spans="17:19" x14ac:dyDescent="0.25">
      <c r="Q4627"/>
      <c r="R4627"/>
      <c r="S4627"/>
    </row>
    <row r="4628" spans="17:19" x14ac:dyDescent="0.25">
      <c r="Q4628"/>
      <c r="R4628"/>
      <c r="S4628"/>
    </row>
    <row r="4629" spans="17:19" x14ac:dyDescent="0.25">
      <c r="Q4629"/>
      <c r="R4629"/>
      <c r="S4629"/>
    </row>
    <row r="4630" spans="17:19" x14ac:dyDescent="0.25">
      <c r="Q4630"/>
      <c r="R4630"/>
      <c r="S4630"/>
    </row>
    <row r="4631" spans="17:19" x14ac:dyDescent="0.25">
      <c r="Q4631"/>
      <c r="R4631"/>
      <c r="S4631"/>
    </row>
    <row r="4632" spans="17:19" x14ac:dyDescent="0.25">
      <c r="Q4632"/>
      <c r="R4632"/>
      <c r="S4632"/>
    </row>
    <row r="4633" spans="17:19" x14ac:dyDescent="0.25">
      <c r="Q4633"/>
      <c r="R4633"/>
      <c r="S4633"/>
    </row>
    <row r="4634" spans="17:19" x14ac:dyDescent="0.25">
      <c r="Q4634"/>
      <c r="R4634"/>
      <c r="S4634"/>
    </row>
    <row r="4635" spans="17:19" x14ac:dyDescent="0.25">
      <c r="Q4635"/>
      <c r="R4635"/>
      <c r="S4635"/>
    </row>
    <row r="4636" spans="17:19" x14ac:dyDescent="0.25">
      <c r="Q4636"/>
      <c r="R4636"/>
      <c r="S4636"/>
    </row>
    <row r="4637" spans="17:19" x14ac:dyDescent="0.25">
      <c r="Q4637"/>
      <c r="R4637"/>
      <c r="S4637"/>
    </row>
    <row r="4638" spans="17:19" x14ac:dyDescent="0.25">
      <c r="Q4638"/>
      <c r="R4638"/>
      <c r="S4638"/>
    </row>
    <row r="4639" spans="17:19" x14ac:dyDescent="0.25">
      <c r="Q4639"/>
      <c r="R4639"/>
      <c r="S4639"/>
    </row>
    <row r="4640" spans="17:19" x14ac:dyDescent="0.25">
      <c r="Q4640"/>
      <c r="R4640"/>
      <c r="S4640"/>
    </row>
    <row r="4641" spans="17:19" x14ac:dyDescent="0.25">
      <c r="Q4641"/>
      <c r="R4641"/>
      <c r="S4641"/>
    </row>
    <row r="4642" spans="17:19" x14ac:dyDescent="0.25">
      <c r="Q4642"/>
      <c r="R4642"/>
      <c r="S4642"/>
    </row>
    <row r="4643" spans="17:19" x14ac:dyDescent="0.25">
      <c r="Q4643"/>
      <c r="R4643"/>
      <c r="S4643"/>
    </row>
    <row r="4644" spans="17:19" x14ac:dyDescent="0.25">
      <c r="Q4644"/>
      <c r="R4644"/>
      <c r="S4644"/>
    </row>
    <row r="4645" spans="17:19" x14ac:dyDescent="0.25">
      <c r="Q4645"/>
      <c r="R4645"/>
      <c r="S4645"/>
    </row>
    <row r="4646" spans="17:19" x14ac:dyDescent="0.25">
      <c r="Q4646"/>
      <c r="R4646"/>
      <c r="S4646"/>
    </row>
    <row r="4647" spans="17:19" x14ac:dyDescent="0.25">
      <c r="Q4647"/>
      <c r="R4647"/>
      <c r="S4647"/>
    </row>
    <row r="4648" spans="17:19" x14ac:dyDescent="0.25">
      <c r="Q4648"/>
      <c r="R4648"/>
      <c r="S4648"/>
    </row>
    <row r="4649" spans="17:19" x14ac:dyDescent="0.25">
      <c r="Q4649"/>
      <c r="R4649"/>
      <c r="S4649"/>
    </row>
    <row r="4650" spans="17:19" x14ac:dyDescent="0.25">
      <c r="Q4650"/>
      <c r="R4650"/>
      <c r="S4650"/>
    </row>
    <row r="4651" spans="17:19" x14ac:dyDescent="0.25">
      <c r="Q4651"/>
      <c r="R4651"/>
      <c r="S4651"/>
    </row>
    <row r="4652" spans="17:19" x14ac:dyDescent="0.25">
      <c r="Q4652"/>
      <c r="R4652"/>
      <c r="S4652"/>
    </row>
    <row r="4653" spans="17:19" x14ac:dyDescent="0.25">
      <c r="Q4653"/>
      <c r="R4653"/>
      <c r="S4653"/>
    </row>
    <row r="4654" spans="17:19" x14ac:dyDescent="0.25">
      <c r="Q4654"/>
      <c r="R4654"/>
      <c r="S4654"/>
    </row>
    <row r="4655" spans="17:19" x14ac:dyDescent="0.25">
      <c r="Q4655"/>
      <c r="R4655"/>
      <c r="S4655"/>
    </row>
    <row r="4656" spans="17:19" x14ac:dyDescent="0.25">
      <c r="Q4656"/>
      <c r="R4656"/>
      <c r="S4656"/>
    </row>
    <row r="4657" spans="17:19" x14ac:dyDescent="0.25">
      <c r="Q4657"/>
      <c r="R4657"/>
      <c r="S4657"/>
    </row>
    <row r="4658" spans="17:19" x14ac:dyDescent="0.25">
      <c r="Q4658"/>
      <c r="R4658"/>
      <c r="S4658"/>
    </row>
    <row r="4659" spans="17:19" x14ac:dyDescent="0.25">
      <c r="Q4659"/>
      <c r="R4659"/>
      <c r="S4659"/>
    </row>
    <row r="4660" spans="17:19" x14ac:dyDescent="0.25">
      <c r="Q4660"/>
      <c r="R4660"/>
      <c r="S4660"/>
    </row>
    <row r="4661" spans="17:19" x14ac:dyDescent="0.25">
      <c r="Q4661"/>
      <c r="R4661"/>
      <c r="S4661"/>
    </row>
    <row r="4662" spans="17:19" x14ac:dyDescent="0.25">
      <c r="Q4662"/>
      <c r="R4662"/>
      <c r="S4662"/>
    </row>
    <row r="4663" spans="17:19" x14ac:dyDescent="0.25">
      <c r="Q4663"/>
      <c r="R4663"/>
      <c r="S4663"/>
    </row>
    <row r="4664" spans="17:19" x14ac:dyDescent="0.25">
      <c r="Q4664"/>
      <c r="R4664"/>
      <c r="S4664"/>
    </row>
    <row r="4665" spans="17:19" x14ac:dyDescent="0.25">
      <c r="Q4665"/>
      <c r="R4665"/>
      <c r="S4665"/>
    </row>
    <row r="4666" spans="17:19" x14ac:dyDescent="0.25">
      <c r="Q4666"/>
      <c r="R4666"/>
      <c r="S4666"/>
    </row>
    <row r="4667" spans="17:19" x14ac:dyDescent="0.25">
      <c r="Q4667"/>
      <c r="R4667"/>
      <c r="S4667"/>
    </row>
    <row r="4668" spans="17:19" x14ac:dyDescent="0.25">
      <c r="Q4668"/>
      <c r="R4668"/>
      <c r="S4668"/>
    </row>
    <row r="4669" spans="17:19" x14ac:dyDescent="0.25">
      <c r="Q4669"/>
      <c r="R4669"/>
      <c r="S4669"/>
    </row>
    <row r="4670" spans="17:19" x14ac:dyDescent="0.25">
      <c r="Q4670"/>
      <c r="R4670"/>
      <c r="S4670"/>
    </row>
    <row r="4671" spans="17:19" x14ac:dyDescent="0.25">
      <c r="Q4671"/>
      <c r="R4671"/>
      <c r="S4671"/>
    </row>
    <row r="4672" spans="17:19" x14ac:dyDescent="0.25">
      <c r="Q4672"/>
      <c r="R4672"/>
      <c r="S4672"/>
    </row>
    <row r="4673" spans="17:19" x14ac:dyDescent="0.25">
      <c r="Q4673"/>
      <c r="R4673"/>
      <c r="S4673"/>
    </row>
    <row r="4674" spans="17:19" x14ac:dyDescent="0.25">
      <c r="Q4674"/>
      <c r="R4674"/>
      <c r="S4674"/>
    </row>
    <row r="4675" spans="17:19" x14ac:dyDescent="0.25">
      <c r="Q4675"/>
      <c r="R4675"/>
      <c r="S4675"/>
    </row>
    <row r="4676" spans="17:19" x14ac:dyDescent="0.25">
      <c r="Q4676"/>
      <c r="R4676"/>
      <c r="S4676"/>
    </row>
    <row r="4677" spans="17:19" x14ac:dyDescent="0.25">
      <c r="Q4677"/>
      <c r="R4677"/>
      <c r="S4677"/>
    </row>
    <row r="4678" spans="17:19" x14ac:dyDescent="0.25">
      <c r="Q4678"/>
      <c r="R4678"/>
      <c r="S4678"/>
    </row>
    <row r="4679" spans="17:19" x14ac:dyDescent="0.25">
      <c r="Q4679"/>
      <c r="R4679"/>
      <c r="S4679"/>
    </row>
    <row r="4680" spans="17:19" x14ac:dyDescent="0.25">
      <c r="Q4680"/>
      <c r="R4680"/>
      <c r="S4680"/>
    </row>
    <row r="4681" spans="17:19" x14ac:dyDescent="0.25">
      <c r="Q4681"/>
      <c r="R4681"/>
      <c r="S4681"/>
    </row>
    <row r="4682" spans="17:19" x14ac:dyDescent="0.25">
      <c r="Q4682"/>
      <c r="R4682"/>
      <c r="S4682"/>
    </row>
    <row r="4683" spans="17:19" x14ac:dyDescent="0.25">
      <c r="Q4683"/>
      <c r="R4683"/>
      <c r="S4683"/>
    </row>
    <row r="4684" spans="17:19" x14ac:dyDescent="0.25">
      <c r="Q4684"/>
      <c r="R4684"/>
      <c r="S4684"/>
    </row>
    <row r="4685" spans="17:19" x14ac:dyDescent="0.25">
      <c r="Q4685"/>
      <c r="R4685"/>
      <c r="S4685"/>
    </row>
    <row r="4686" spans="17:19" x14ac:dyDescent="0.25">
      <c r="Q4686"/>
      <c r="R4686"/>
      <c r="S4686"/>
    </row>
    <row r="4687" spans="17:19" x14ac:dyDescent="0.25">
      <c r="Q4687"/>
      <c r="R4687"/>
      <c r="S4687"/>
    </row>
    <row r="4688" spans="17:19" x14ac:dyDescent="0.25">
      <c r="Q4688"/>
      <c r="R4688"/>
      <c r="S4688"/>
    </row>
    <row r="4689" spans="17:19" x14ac:dyDescent="0.25">
      <c r="Q4689"/>
      <c r="R4689"/>
      <c r="S4689"/>
    </row>
    <row r="4690" spans="17:19" x14ac:dyDescent="0.25">
      <c r="Q4690"/>
      <c r="R4690"/>
      <c r="S4690"/>
    </row>
    <row r="4691" spans="17:19" x14ac:dyDescent="0.25">
      <c r="Q4691"/>
      <c r="R4691"/>
      <c r="S4691"/>
    </row>
    <row r="4692" spans="17:19" x14ac:dyDescent="0.25">
      <c r="Q4692"/>
      <c r="R4692"/>
      <c r="S4692"/>
    </row>
    <row r="4693" spans="17:19" x14ac:dyDescent="0.25">
      <c r="Q4693"/>
      <c r="R4693"/>
      <c r="S4693"/>
    </row>
    <row r="4694" spans="17:19" x14ac:dyDescent="0.25">
      <c r="Q4694"/>
      <c r="R4694"/>
      <c r="S4694"/>
    </row>
    <row r="4695" spans="17:19" x14ac:dyDescent="0.25">
      <c r="Q4695"/>
      <c r="R4695"/>
      <c r="S4695"/>
    </row>
    <row r="4696" spans="17:19" x14ac:dyDescent="0.25">
      <c r="Q4696"/>
      <c r="R4696"/>
      <c r="S4696"/>
    </row>
    <row r="4697" spans="17:19" x14ac:dyDescent="0.25">
      <c r="Q4697"/>
      <c r="R4697"/>
      <c r="S4697"/>
    </row>
    <row r="4698" spans="17:19" x14ac:dyDescent="0.25">
      <c r="Q4698"/>
      <c r="R4698"/>
      <c r="S4698"/>
    </row>
    <row r="4699" spans="17:19" x14ac:dyDescent="0.25">
      <c r="Q4699"/>
      <c r="R4699"/>
      <c r="S4699"/>
    </row>
    <row r="4700" spans="17:19" x14ac:dyDescent="0.25">
      <c r="Q4700"/>
      <c r="R4700"/>
      <c r="S4700"/>
    </row>
    <row r="4701" spans="17:19" x14ac:dyDescent="0.25">
      <c r="Q4701"/>
      <c r="R4701"/>
      <c r="S4701"/>
    </row>
    <row r="4702" spans="17:19" x14ac:dyDescent="0.25">
      <c r="Q4702"/>
      <c r="R4702"/>
      <c r="S4702"/>
    </row>
    <row r="4703" spans="17:19" x14ac:dyDescent="0.25">
      <c r="Q4703"/>
      <c r="R4703"/>
      <c r="S4703"/>
    </row>
    <row r="4704" spans="17:19" x14ac:dyDescent="0.25">
      <c r="Q4704"/>
      <c r="R4704"/>
      <c r="S4704"/>
    </row>
    <row r="4705" spans="17:19" x14ac:dyDescent="0.25">
      <c r="Q4705"/>
      <c r="R4705"/>
      <c r="S4705"/>
    </row>
    <row r="4706" spans="17:19" x14ac:dyDescent="0.25">
      <c r="Q4706"/>
      <c r="R4706"/>
      <c r="S4706"/>
    </row>
    <row r="4707" spans="17:19" x14ac:dyDescent="0.25">
      <c r="Q4707"/>
      <c r="R4707"/>
      <c r="S4707"/>
    </row>
    <row r="4708" spans="17:19" x14ac:dyDescent="0.25">
      <c r="Q4708"/>
      <c r="R4708"/>
      <c r="S4708"/>
    </row>
    <row r="4709" spans="17:19" x14ac:dyDescent="0.25">
      <c r="Q4709"/>
      <c r="R4709"/>
      <c r="S4709"/>
    </row>
    <row r="4710" spans="17:19" x14ac:dyDescent="0.25">
      <c r="Q4710"/>
      <c r="R4710"/>
      <c r="S4710"/>
    </row>
    <row r="4711" spans="17:19" x14ac:dyDescent="0.25">
      <c r="Q4711"/>
      <c r="R4711"/>
      <c r="S4711"/>
    </row>
    <row r="4712" spans="17:19" x14ac:dyDescent="0.25">
      <c r="Q4712"/>
      <c r="R4712"/>
      <c r="S4712"/>
    </row>
    <row r="4713" spans="17:19" x14ac:dyDescent="0.25">
      <c r="Q4713"/>
      <c r="R4713"/>
      <c r="S4713"/>
    </row>
    <row r="4714" spans="17:19" x14ac:dyDescent="0.25">
      <c r="Q4714"/>
      <c r="R4714"/>
      <c r="S4714"/>
    </row>
    <row r="4715" spans="17:19" x14ac:dyDescent="0.25">
      <c r="Q4715"/>
      <c r="R4715"/>
      <c r="S4715"/>
    </row>
    <row r="4716" spans="17:19" x14ac:dyDescent="0.25">
      <c r="Q4716"/>
      <c r="R4716"/>
      <c r="S4716"/>
    </row>
    <row r="4717" spans="17:19" x14ac:dyDescent="0.25">
      <c r="Q4717"/>
      <c r="R4717"/>
      <c r="S4717"/>
    </row>
    <row r="4718" spans="17:19" x14ac:dyDescent="0.25">
      <c r="Q4718"/>
      <c r="R4718"/>
      <c r="S4718"/>
    </row>
    <row r="4719" spans="17:19" x14ac:dyDescent="0.25">
      <c r="Q4719"/>
      <c r="R4719"/>
      <c r="S4719"/>
    </row>
    <row r="4720" spans="17:19" x14ac:dyDescent="0.25">
      <c r="Q4720"/>
      <c r="R4720"/>
      <c r="S4720"/>
    </row>
    <row r="4721" spans="17:19" x14ac:dyDescent="0.25">
      <c r="Q4721"/>
      <c r="R4721"/>
      <c r="S4721"/>
    </row>
    <row r="4722" spans="17:19" x14ac:dyDescent="0.25">
      <c r="Q4722"/>
      <c r="R4722"/>
      <c r="S4722"/>
    </row>
    <row r="4723" spans="17:19" x14ac:dyDescent="0.25">
      <c r="Q4723"/>
      <c r="R4723"/>
      <c r="S4723"/>
    </row>
    <row r="4724" spans="17:19" x14ac:dyDescent="0.25">
      <c r="Q4724"/>
      <c r="R4724"/>
      <c r="S4724"/>
    </row>
    <row r="4725" spans="17:19" x14ac:dyDescent="0.25">
      <c r="Q4725"/>
      <c r="R4725"/>
      <c r="S4725"/>
    </row>
    <row r="4726" spans="17:19" x14ac:dyDescent="0.25">
      <c r="Q4726"/>
      <c r="R4726"/>
      <c r="S4726"/>
    </row>
    <row r="4727" spans="17:19" x14ac:dyDescent="0.25">
      <c r="Q4727"/>
      <c r="R4727"/>
      <c r="S4727"/>
    </row>
    <row r="4728" spans="17:19" x14ac:dyDescent="0.25">
      <c r="Q4728"/>
      <c r="R4728"/>
      <c r="S4728"/>
    </row>
    <row r="4729" spans="17:19" x14ac:dyDescent="0.25">
      <c r="Q4729"/>
      <c r="R4729"/>
      <c r="S4729"/>
    </row>
    <row r="4730" spans="17:19" x14ac:dyDescent="0.25">
      <c r="Q4730"/>
      <c r="R4730"/>
      <c r="S4730"/>
    </row>
    <row r="4731" spans="17:19" x14ac:dyDescent="0.25">
      <c r="Q4731"/>
      <c r="R4731"/>
      <c r="S4731"/>
    </row>
    <row r="4732" spans="17:19" x14ac:dyDescent="0.25">
      <c r="Q4732"/>
      <c r="R4732"/>
      <c r="S4732"/>
    </row>
    <row r="4733" spans="17:19" x14ac:dyDescent="0.25">
      <c r="Q4733"/>
      <c r="R4733"/>
      <c r="S4733"/>
    </row>
    <row r="4734" spans="17:19" x14ac:dyDescent="0.25">
      <c r="Q4734"/>
      <c r="R4734"/>
      <c r="S4734"/>
    </row>
    <row r="4735" spans="17:19" x14ac:dyDescent="0.25">
      <c r="Q4735"/>
      <c r="R4735"/>
      <c r="S4735"/>
    </row>
    <row r="4736" spans="17:19" x14ac:dyDescent="0.25">
      <c r="Q4736"/>
      <c r="R4736"/>
      <c r="S4736"/>
    </row>
    <row r="4737" spans="17:19" x14ac:dyDescent="0.25">
      <c r="Q4737"/>
      <c r="R4737"/>
      <c r="S4737"/>
    </row>
    <row r="4738" spans="17:19" x14ac:dyDescent="0.25">
      <c r="Q4738"/>
      <c r="R4738"/>
      <c r="S4738"/>
    </row>
    <row r="4739" spans="17:19" x14ac:dyDescent="0.25">
      <c r="Q4739"/>
      <c r="R4739"/>
      <c r="S4739"/>
    </row>
    <row r="4740" spans="17:19" x14ac:dyDescent="0.25">
      <c r="Q4740"/>
      <c r="R4740"/>
      <c r="S4740"/>
    </row>
    <row r="4741" spans="17:19" x14ac:dyDescent="0.25">
      <c r="Q4741"/>
      <c r="R4741"/>
      <c r="S4741"/>
    </row>
    <row r="4742" spans="17:19" x14ac:dyDescent="0.25">
      <c r="Q4742"/>
      <c r="R4742"/>
      <c r="S4742"/>
    </row>
    <row r="4743" spans="17:19" x14ac:dyDescent="0.25">
      <c r="Q4743"/>
      <c r="R4743"/>
      <c r="S4743"/>
    </row>
    <row r="4744" spans="17:19" x14ac:dyDescent="0.25">
      <c r="Q4744"/>
      <c r="R4744"/>
      <c r="S4744"/>
    </row>
    <row r="4745" spans="17:19" x14ac:dyDescent="0.25">
      <c r="Q4745"/>
      <c r="R4745"/>
      <c r="S4745"/>
    </row>
    <row r="4746" spans="17:19" x14ac:dyDescent="0.25">
      <c r="Q4746"/>
      <c r="R4746"/>
      <c r="S4746"/>
    </row>
    <row r="4747" spans="17:19" x14ac:dyDescent="0.25">
      <c r="Q4747"/>
      <c r="R4747"/>
      <c r="S4747"/>
    </row>
    <row r="4748" spans="17:19" x14ac:dyDescent="0.25">
      <c r="Q4748"/>
      <c r="R4748"/>
      <c r="S4748"/>
    </row>
    <row r="4749" spans="17:19" x14ac:dyDescent="0.25">
      <c r="Q4749"/>
      <c r="R4749"/>
      <c r="S4749"/>
    </row>
    <row r="4750" spans="17:19" x14ac:dyDescent="0.25">
      <c r="Q4750"/>
      <c r="R4750"/>
      <c r="S4750"/>
    </row>
    <row r="4751" spans="17:19" x14ac:dyDescent="0.25">
      <c r="Q4751"/>
      <c r="R4751"/>
      <c r="S4751"/>
    </row>
    <row r="4752" spans="17:19" x14ac:dyDescent="0.25">
      <c r="Q4752"/>
      <c r="R4752"/>
      <c r="S4752"/>
    </row>
    <row r="4753" spans="17:19" x14ac:dyDescent="0.25">
      <c r="Q4753"/>
      <c r="R4753"/>
      <c r="S4753"/>
    </row>
    <row r="4754" spans="17:19" x14ac:dyDescent="0.25">
      <c r="Q4754"/>
      <c r="R4754"/>
      <c r="S4754"/>
    </row>
    <row r="4755" spans="17:19" x14ac:dyDescent="0.25">
      <c r="Q4755"/>
      <c r="R4755"/>
      <c r="S4755"/>
    </row>
    <row r="4756" spans="17:19" x14ac:dyDescent="0.25">
      <c r="Q4756"/>
      <c r="R4756"/>
      <c r="S4756"/>
    </row>
    <row r="4757" spans="17:19" x14ac:dyDescent="0.25">
      <c r="Q4757"/>
      <c r="R4757"/>
      <c r="S4757"/>
    </row>
    <row r="4758" spans="17:19" x14ac:dyDescent="0.25">
      <c r="Q4758"/>
      <c r="R4758"/>
      <c r="S4758"/>
    </row>
    <row r="4759" spans="17:19" x14ac:dyDescent="0.25">
      <c r="Q4759"/>
      <c r="R4759"/>
      <c r="S4759"/>
    </row>
    <row r="4760" spans="17:19" x14ac:dyDescent="0.25">
      <c r="Q4760"/>
      <c r="R4760"/>
      <c r="S4760"/>
    </row>
    <row r="4761" spans="17:19" x14ac:dyDescent="0.25">
      <c r="Q4761"/>
      <c r="R4761"/>
      <c r="S4761"/>
    </row>
    <row r="4762" spans="17:19" x14ac:dyDescent="0.25">
      <c r="Q4762"/>
      <c r="R4762"/>
      <c r="S4762"/>
    </row>
    <row r="4763" spans="17:19" x14ac:dyDescent="0.25">
      <c r="Q4763"/>
      <c r="R4763"/>
      <c r="S4763"/>
    </row>
    <row r="4764" spans="17:19" x14ac:dyDescent="0.25">
      <c r="Q4764"/>
      <c r="R4764"/>
      <c r="S4764"/>
    </row>
    <row r="4765" spans="17:19" x14ac:dyDescent="0.25">
      <c r="Q4765"/>
      <c r="R4765"/>
      <c r="S4765"/>
    </row>
    <row r="4766" spans="17:19" x14ac:dyDescent="0.25">
      <c r="Q4766"/>
      <c r="R4766"/>
      <c r="S4766"/>
    </row>
    <row r="4767" spans="17:19" x14ac:dyDescent="0.25">
      <c r="Q4767"/>
      <c r="R4767"/>
      <c r="S4767"/>
    </row>
    <row r="4768" spans="17:19" x14ac:dyDescent="0.25">
      <c r="Q4768"/>
      <c r="R4768"/>
      <c r="S4768"/>
    </row>
    <row r="4769" spans="17:19" x14ac:dyDescent="0.25">
      <c r="Q4769"/>
      <c r="R4769"/>
      <c r="S4769"/>
    </row>
    <row r="4770" spans="17:19" x14ac:dyDescent="0.25">
      <c r="Q4770"/>
      <c r="R4770"/>
      <c r="S4770"/>
    </row>
    <row r="4771" spans="17:19" x14ac:dyDescent="0.25">
      <c r="Q4771"/>
      <c r="R4771"/>
      <c r="S4771"/>
    </row>
    <row r="4772" spans="17:19" x14ac:dyDescent="0.25">
      <c r="Q4772"/>
      <c r="R4772"/>
      <c r="S4772"/>
    </row>
    <row r="4773" spans="17:19" x14ac:dyDescent="0.25">
      <c r="Q4773"/>
      <c r="R4773"/>
      <c r="S4773"/>
    </row>
    <row r="4774" spans="17:19" x14ac:dyDescent="0.25">
      <c r="Q4774"/>
      <c r="R4774"/>
      <c r="S4774"/>
    </row>
    <row r="4775" spans="17:19" x14ac:dyDescent="0.25">
      <c r="Q4775"/>
      <c r="R4775"/>
      <c r="S4775"/>
    </row>
    <row r="4776" spans="17:19" x14ac:dyDescent="0.25">
      <c r="Q4776"/>
      <c r="R4776"/>
      <c r="S4776"/>
    </row>
    <row r="4777" spans="17:19" x14ac:dyDescent="0.25">
      <c r="Q4777"/>
      <c r="R4777"/>
      <c r="S4777"/>
    </row>
    <row r="4778" spans="17:19" x14ac:dyDescent="0.25">
      <c r="Q4778"/>
      <c r="R4778"/>
      <c r="S4778"/>
    </row>
    <row r="4779" spans="17:19" x14ac:dyDescent="0.25">
      <c r="Q4779"/>
      <c r="R4779"/>
      <c r="S4779"/>
    </row>
    <row r="4780" spans="17:19" x14ac:dyDescent="0.25">
      <c r="Q4780"/>
      <c r="R4780"/>
      <c r="S4780"/>
    </row>
    <row r="4781" spans="17:19" x14ac:dyDescent="0.25">
      <c r="Q4781"/>
      <c r="R4781"/>
      <c r="S4781"/>
    </row>
    <row r="4782" spans="17:19" x14ac:dyDescent="0.25">
      <c r="Q4782"/>
      <c r="R4782"/>
      <c r="S4782"/>
    </row>
    <row r="4783" spans="17:19" x14ac:dyDescent="0.25">
      <c r="Q4783"/>
      <c r="R4783"/>
      <c r="S4783"/>
    </row>
    <row r="4784" spans="17:19" x14ac:dyDescent="0.25">
      <c r="Q4784"/>
      <c r="R4784"/>
      <c r="S4784"/>
    </row>
    <row r="4785" spans="17:19" x14ac:dyDescent="0.25">
      <c r="Q4785"/>
      <c r="R4785"/>
      <c r="S4785"/>
    </row>
    <row r="4786" spans="17:19" x14ac:dyDescent="0.25">
      <c r="Q4786"/>
      <c r="R4786"/>
      <c r="S4786"/>
    </row>
    <row r="4787" spans="17:19" x14ac:dyDescent="0.25">
      <c r="Q4787"/>
      <c r="R4787"/>
      <c r="S4787"/>
    </row>
    <row r="4788" spans="17:19" x14ac:dyDescent="0.25">
      <c r="Q4788"/>
      <c r="R4788"/>
      <c r="S4788"/>
    </row>
    <row r="4789" spans="17:19" x14ac:dyDescent="0.25">
      <c r="Q4789"/>
      <c r="R4789"/>
      <c r="S4789"/>
    </row>
    <row r="4790" spans="17:19" x14ac:dyDescent="0.25">
      <c r="Q4790"/>
      <c r="R4790"/>
      <c r="S4790"/>
    </row>
    <row r="4791" spans="17:19" x14ac:dyDescent="0.25">
      <c r="Q4791"/>
      <c r="R4791"/>
      <c r="S4791"/>
    </row>
    <row r="4792" spans="17:19" x14ac:dyDescent="0.25">
      <c r="Q4792"/>
      <c r="R4792"/>
      <c r="S4792"/>
    </row>
    <row r="4793" spans="17:19" x14ac:dyDescent="0.25">
      <c r="Q4793"/>
      <c r="R4793"/>
      <c r="S4793"/>
    </row>
    <row r="4794" spans="17:19" x14ac:dyDescent="0.25">
      <c r="Q4794"/>
      <c r="R4794"/>
      <c r="S4794"/>
    </row>
    <row r="4795" spans="17:19" x14ac:dyDescent="0.25">
      <c r="Q4795"/>
      <c r="R4795"/>
      <c r="S4795"/>
    </row>
    <row r="4796" spans="17:19" x14ac:dyDescent="0.25">
      <c r="Q4796"/>
      <c r="R4796"/>
      <c r="S4796"/>
    </row>
    <row r="4797" spans="17:19" x14ac:dyDescent="0.25">
      <c r="Q4797"/>
      <c r="R4797"/>
      <c r="S4797"/>
    </row>
    <row r="4798" spans="17:19" x14ac:dyDescent="0.25">
      <c r="Q4798"/>
      <c r="R4798"/>
      <c r="S4798"/>
    </row>
    <row r="4799" spans="17:19" x14ac:dyDescent="0.25">
      <c r="Q4799"/>
      <c r="R4799"/>
      <c r="S4799"/>
    </row>
    <row r="4800" spans="17:19" x14ac:dyDescent="0.25">
      <c r="Q4800"/>
      <c r="R4800"/>
      <c r="S4800"/>
    </row>
    <row r="4801" spans="17:19" x14ac:dyDescent="0.25">
      <c r="Q4801"/>
      <c r="R4801"/>
      <c r="S4801"/>
    </row>
    <row r="4802" spans="17:19" x14ac:dyDescent="0.25">
      <c r="Q4802"/>
      <c r="R4802"/>
      <c r="S4802"/>
    </row>
    <row r="4803" spans="17:19" x14ac:dyDescent="0.25">
      <c r="Q4803"/>
      <c r="R4803"/>
      <c r="S4803"/>
    </row>
    <row r="4804" spans="17:19" x14ac:dyDescent="0.25">
      <c r="Q4804"/>
      <c r="R4804"/>
      <c r="S4804"/>
    </row>
    <row r="4805" spans="17:19" x14ac:dyDescent="0.25">
      <c r="Q4805"/>
      <c r="R4805"/>
      <c r="S4805"/>
    </row>
    <row r="4806" spans="17:19" x14ac:dyDescent="0.25">
      <c r="Q4806"/>
      <c r="R4806"/>
      <c r="S4806"/>
    </row>
    <row r="4807" spans="17:19" x14ac:dyDescent="0.25">
      <c r="Q4807"/>
      <c r="R4807"/>
      <c r="S4807"/>
    </row>
    <row r="4808" spans="17:19" x14ac:dyDescent="0.25">
      <c r="Q4808"/>
      <c r="R4808"/>
      <c r="S4808"/>
    </row>
    <row r="4809" spans="17:19" x14ac:dyDescent="0.25">
      <c r="Q4809"/>
      <c r="R4809"/>
      <c r="S4809"/>
    </row>
    <row r="4810" spans="17:19" x14ac:dyDescent="0.25">
      <c r="Q4810"/>
      <c r="R4810"/>
      <c r="S4810"/>
    </row>
    <row r="4811" spans="17:19" x14ac:dyDescent="0.25">
      <c r="Q4811"/>
      <c r="R4811"/>
      <c r="S4811"/>
    </row>
    <row r="4812" spans="17:19" x14ac:dyDescent="0.25">
      <c r="Q4812"/>
      <c r="R4812"/>
      <c r="S4812"/>
    </row>
    <row r="4813" spans="17:19" x14ac:dyDescent="0.25">
      <c r="Q4813"/>
      <c r="R4813"/>
      <c r="S4813"/>
    </row>
    <row r="4814" spans="17:19" x14ac:dyDescent="0.25">
      <c r="Q4814"/>
      <c r="R4814"/>
      <c r="S4814"/>
    </row>
    <row r="4815" spans="17:19" x14ac:dyDescent="0.25">
      <c r="Q4815"/>
      <c r="R4815"/>
      <c r="S4815"/>
    </row>
    <row r="4816" spans="17:19" x14ac:dyDescent="0.25">
      <c r="Q4816"/>
      <c r="R4816"/>
      <c r="S4816"/>
    </row>
    <row r="4817" spans="17:19" x14ac:dyDescent="0.25">
      <c r="Q4817"/>
      <c r="R4817"/>
      <c r="S4817"/>
    </row>
    <row r="4818" spans="17:19" x14ac:dyDescent="0.25">
      <c r="Q4818"/>
      <c r="R4818"/>
      <c r="S4818"/>
    </row>
    <row r="4819" spans="17:19" x14ac:dyDescent="0.25">
      <c r="Q4819"/>
      <c r="R4819"/>
      <c r="S4819"/>
    </row>
    <row r="4820" spans="17:19" x14ac:dyDescent="0.25">
      <c r="Q4820"/>
      <c r="R4820"/>
      <c r="S4820"/>
    </row>
    <row r="4821" spans="17:19" x14ac:dyDescent="0.25">
      <c r="Q4821"/>
      <c r="R4821"/>
      <c r="S4821"/>
    </row>
    <row r="4822" spans="17:19" x14ac:dyDescent="0.25">
      <c r="Q4822"/>
      <c r="R4822"/>
      <c r="S4822"/>
    </row>
    <row r="4823" spans="17:19" x14ac:dyDescent="0.25">
      <c r="Q4823"/>
      <c r="R4823"/>
      <c r="S4823"/>
    </row>
    <row r="4824" spans="17:19" x14ac:dyDescent="0.25">
      <c r="Q4824"/>
      <c r="R4824"/>
      <c r="S4824"/>
    </row>
    <row r="4825" spans="17:19" x14ac:dyDescent="0.25">
      <c r="Q4825"/>
      <c r="R4825"/>
      <c r="S4825"/>
    </row>
    <row r="4826" spans="17:19" x14ac:dyDescent="0.25">
      <c r="Q4826"/>
      <c r="R4826"/>
      <c r="S4826"/>
    </row>
    <row r="4827" spans="17:19" x14ac:dyDescent="0.25">
      <c r="Q4827"/>
      <c r="R4827"/>
      <c r="S4827"/>
    </row>
    <row r="4828" spans="17:19" x14ac:dyDescent="0.25">
      <c r="Q4828"/>
      <c r="R4828"/>
      <c r="S4828"/>
    </row>
    <row r="4829" spans="17:19" x14ac:dyDescent="0.25">
      <c r="Q4829"/>
      <c r="R4829"/>
      <c r="S4829"/>
    </row>
    <row r="4830" spans="17:19" x14ac:dyDescent="0.25">
      <c r="Q4830"/>
      <c r="R4830"/>
      <c r="S4830"/>
    </row>
    <row r="4831" spans="17:19" x14ac:dyDescent="0.25">
      <c r="Q4831"/>
      <c r="R4831"/>
      <c r="S4831"/>
    </row>
    <row r="4832" spans="17:19" x14ac:dyDescent="0.25">
      <c r="Q4832"/>
      <c r="R4832"/>
      <c r="S4832"/>
    </row>
    <row r="4833" spans="17:19" x14ac:dyDescent="0.25">
      <c r="Q4833"/>
      <c r="R4833"/>
      <c r="S4833"/>
    </row>
    <row r="4834" spans="17:19" x14ac:dyDescent="0.25">
      <c r="Q4834"/>
      <c r="R4834"/>
      <c r="S4834"/>
    </row>
    <row r="4835" spans="17:19" x14ac:dyDescent="0.25">
      <c r="Q4835"/>
      <c r="R4835"/>
      <c r="S4835"/>
    </row>
    <row r="4836" spans="17:19" x14ac:dyDescent="0.25">
      <c r="Q4836"/>
      <c r="R4836"/>
      <c r="S4836"/>
    </row>
    <row r="4837" spans="17:19" x14ac:dyDescent="0.25">
      <c r="Q4837"/>
      <c r="R4837"/>
      <c r="S4837"/>
    </row>
    <row r="4838" spans="17:19" x14ac:dyDescent="0.25">
      <c r="Q4838"/>
      <c r="R4838"/>
      <c r="S4838"/>
    </row>
    <row r="4839" spans="17:19" x14ac:dyDescent="0.25">
      <c r="Q4839"/>
      <c r="R4839"/>
      <c r="S4839"/>
    </row>
    <row r="4840" spans="17:19" x14ac:dyDescent="0.25">
      <c r="Q4840"/>
      <c r="R4840"/>
      <c r="S4840"/>
    </row>
    <row r="4841" spans="17:19" x14ac:dyDescent="0.25">
      <c r="Q4841"/>
      <c r="R4841"/>
      <c r="S4841"/>
    </row>
    <row r="4842" spans="17:19" x14ac:dyDescent="0.25">
      <c r="Q4842"/>
      <c r="R4842"/>
      <c r="S4842"/>
    </row>
    <row r="4843" spans="17:19" x14ac:dyDescent="0.25">
      <c r="Q4843"/>
      <c r="R4843"/>
      <c r="S4843"/>
    </row>
    <row r="4844" spans="17:19" x14ac:dyDescent="0.25">
      <c r="Q4844"/>
      <c r="R4844"/>
      <c r="S4844"/>
    </row>
    <row r="4845" spans="17:19" x14ac:dyDescent="0.25">
      <c r="Q4845"/>
      <c r="R4845"/>
      <c r="S4845"/>
    </row>
    <row r="4846" spans="17:19" x14ac:dyDescent="0.25">
      <c r="Q4846"/>
      <c r="R4846"/>
      <c r="S4846"/>
    </row>
    <row r="4847" spans="17:19" x14ac:dyDescent="0.25">
      <c r="Q4847"/>
      <c r="R4847"/>
      <c r="S4847"/>
    </row>
    <row r="4848" spans="17:19" x14ac:dyDescent="0.25">
      <c r="Q4848"/>
      <c r="R4848"/>
      <c r="S4848"/>
    </row>
    <row r="4849" spans="17:19" x14ac:dyDescent="0.25">
      <c r="Q4849"/>
      <c r="R4849"/>
      <c r="S4849"/>
    </row>
    <row r="4850" spans="17:19" x14ac:dyDescent="0.25">
      <c r="Q4850"/>
      <c r="R4850"/>
      <c r="S4850"/>
    </row>
    <row r="4851" spans="17:19" x14ac:dyDescent="0.25">
      <c r="Q4851"/>
      <c r="R4851"/>
      <c r="S4851"/>
    </row>
    <row r="4852" spans="17:19" x14ac:dyDescent="0.25">
      <c r="Q4852"/>
      <c r="R4852"/>
      <c r="S4852"/>
    </row>
    <row r="4853" spans="17:19" x14ac:dyDescent="0.25">
      <c r="Q4853"/>
      <c r="R4853"/>
      <c r="S4853"/>
    </row>
    <row r="4854" spans="17:19" x14ac:dyDescent="0.25">
      <c r="Q4854"/>
      <c r="R4854"/>
      <c r="S4854"/>
    </row>
    <row r="4855" spans="17:19" x14ac:dyDescent="0.25">
      <c r="Q4855"/>
      <c r="R4855"/>
      <c r="S4855"/>
    </row>
    <row r="4856" spans="17:19" x14ac:dyDescent="0.25">
      <c r="Q4856"/>
      <c r="R4856"/>
      <c r="S4856"/>
    </row>
    <row r="4857" spans="17:19" x14ac:dyDescent="0.25">
      <c r="Q4857"/>
      <c r="R4857"/>
      <c r="S4857"/>
    </row>
    <row r="4858" spans="17:19" x14ac:dyDescent="0.25">
      <c r="Q4858"/>
      <c r="R4858"/>
      <c r="S4858"/>
    </row>
    <row r="4859" spans="17:19" x14ac:dyDescent="0.25">
      <c r="Q4859"/>
      <c r="R4859"/>
      <c r="S4859"/>
    </row>
    <row r="4860" spans="17:19" x14ac:dyDescent="0.25">
      <c r="Q4860"/>
      <c r="R4860"/>
      <c r="S4860"/>
    </row>
    <row r="4861" spans="17:19" x14ac:dyDescent="0.25">
      <c r="Q4861"/>
      <c r="R4861"/>
      <c r="S4861"/>
    </row>
    <row r="4862" spans="17:19" x14ac:dyDescent="0.25">
      <c r="Q4862"/>
      <c r="R4862"/>
      <c r="S4862"/>
    </row>
    <row r="4863" spans="17:19" x14ac:dyDescent="0.25">
      <c r="Q4863"/>
      <c r="R4863"/>
      <c r="S4863"/>
    </row>
    <row r="4864" spans="17:19" x14ac:dyDescent="0.25">
      <c r="Q4864"/>
      <c r="R4864"/>
      <c r="S4864"/>
    </row>
    <row r="4865" spans="17:19" x14ac:dyDescent="0.25">
      <c r="Q4865"/>
      <c r="R4865"/>
      <c r="S4865"/>
    </row>
    <row r="4866" spans="17:19" x14ac:dyDescent="0.25">
      <c r="Q4866"/>
      <c r="R4866"/>
      <c r="S4866"/>
    </row>
    <row r="4867" spans="17:19" x14ac:dyDescent="0.25">
      <c r="Q4867"/>
      <c r="R4867"/>
      <c r="S4867"/>
    </row>
    <row r="4868" spans="17:19" x14ac:dyDescent="0.25">
      <c r="Q4868"/>
      <c r="R4868"/>
      <c r="S4868"/>
    </row>
    <row r="4869" spans="17:19" x14ac:dyDescent="0.25">
      <c r="Q4869"/>
      <c r="R4869"/>
      <c r="S4869"/>
    </row>
    <row r="4870" spans="17:19" x14ac:dyDescent="0.25">
      <c r="Q4870"/>
      <c r="R4870"/>
      <c r="S4870"/>
    </row>
    <row r="4871" spans="17:19" x14ac:dyDescent="0.25">
      <c r="Q4871"/>
      <c r="R4871"/>
      <c r="S4871"/>
    </row>
    <row r="4872" spans="17:19" x14ac:dyDescent="0.25">
      <c r="Q4872"/>
      <c r="R4872"/>
      <c r="S4872"/>
    </row>
    <row r="4873" spans="17:19" x14ac:dyDescent="0.25">
      <c r="Q4873"/>
      <c r="R4873"/>
      <c r="S4873"/>
    </row>
    <row r="4874" spans="17:19" x14ac:dyDescent="0.25">
      <c r="Q4874"/>
      <c r="R4874"/>
      <c r="S4874"/>
    </row>
    <row r="4875" spans="17:19" x14ac:dyDescent="0.25">
      <c r="Q4875"/>
      <c r="R4875"/>
      <c r="S4875"/>
    </row>
    <row r="4876" spans="17:19" x14ac:dyDescent="0.25">
      <c r="Q4876"/>
      <c r="R4876"/>
      <c r="S4876"/>
    </row>
    <row r="4877" spans="17:19" x14ac:dyDescent="0.25">
      <c r="Q4877"/>
      <c r="R4877"/>
      <c r="S4877"/>
    </row>
    <row r="4878" spans="17:19" x14ac:dyDescent="0.25">
      <c r="Q4878"/>
      <c r="R4878"/>
      <c r="S4878"/>
    </row>
    <row r="4879" spans="17:19" x14ac:dyDescent="0.25">
      <c r="Q4879"/>
      <c r="R4879"/>
      <c r="S4879"/>
    </row>
    <row r="4880" spans="17:19" x14ac:dyDescent="0.25">
      <c r="Q4880"/>
      <c r="R4880"/>
      <c r="S4880"/>
    </row>
    <row r="4881" spans="17:19" x14ac:dyDescent="0.25">
      <c r="Q4881"/>
      <c r="R4881"/>
      <c r="S4881"/>
    </row>
    <row r="4882" spans="17:19" x14ac:dyDescent="0.25">
      <c r="Q4882"/>
      <c r="R4882"/>
      <c r="S4882"/>
    </row>
    <row r="4883" spans="17:19" x14ac:dyDescent="0.25">
      <c r="Q4883"/>
      <c r="R4883"/>
      <c r="S4883"/>
    </row>
    <row r="4884" spans="17:19" x14ac:dyDescent="0.25">
      <c r="Q4884"/>
      <c r="R4884"/>
      <c r="S4884"/>
    </row>
    <row r="4885" spans="17:19" x14ac:dyDescent="0.25">
      <c r="Q4885"/>
      <c r="R4885"/>
      <c r="S4885"/>
    </row>
    <row r="4886" spans="17:19" x14ac:dyDescent="0.25">
      <c r="Q4886"/>
      <c r="R4886"/>
      <c r="S4886"/>
    </row>
    <row r="4887" spans="17:19" x14ac:dyDescent="0.25">
      <c r="Q4887"/>
      <c r="R4887"/>
      <c r="S4887"/>
    </row>
    <row r="4888" spans="17:19" x14ac:dyDescent="0.25">
      <c r="Q4888"/>
      <c r="R4888"/>
      <c r="S4888"/>
    </row>
    <row r="4889" spans="17:19" x14ac:dyDescent="0.25">
      <c r="Q4889"/>
      <c r="R4889"/>
      <c r="S4889"/>
    </row>
    <row r="4890" spans="17:19" x14ac:dyDescent="0.25">
      <c r="Q4890"/>
      <c r="R4890"/>
      <c r="S4890"/>
    </row>
    <row r="4891" spans="17:19" x14ac:dyDescent="0.25">
      <c r="Q4891"/>
      <c r="R4891"/>
      <c r="S4891"/>
    </row>
    <row r="4892" spans="17:19" x14ac:dyDescent="0.25">
      <c r="Q4892"/>
      <c r="R4892"/>
      <c r="S4892"/>
    </row>
    <row r="4893" spans="17:19" x14ac:dyDescent="0.25">
      <c r="Q4893"/>
      <c r="R4893"/>
      <c r="S4893"/>
    </row>
    <row r="4894" spans="17:19" x14ac:dyDescent="0.25">
      <c r="Q4894"/>
      <c r="R4894"/>
      <c r="S4894"/>
    </row>
    <row r="4895" spans="17:19" x14ac:dyDescent="0.25">
      <c r="Q4895"/>
      <c r="R4895"/>
      <c r="S4895"/>
    </row>
    <row r="4896" spans="17:19" x14ac:dyDescent="0.25">
      <c r="Q4896"/>
      <c r="R4896"/>
      <c r="S4896"/>
    </row>
    <row r="4897" spans="17:19" x14ac:dyDescent="0.25">
      <c r="Q4897"/>
      <c r="R4897"/>
      <c r="S4897"/>
    </row>
    <row r="4898" spans="17:19" x14ac:dyDescent="0.25">
      <c r="Q4898"/>
      <c r="R4898"/>
      <c r="S4898"/>
    </row>
    <row r="4899" spans="17:19" x14ac:dyDescent="0.25">
      <c r="Q4899"/>
      <c r="R4899"/>
      <c r="S4899"/>
    </row>
    <row r="4900" spans="17:19" x14ac:dyDescent="0.25">
      <c r="Q4900"/>
      <c r="R4900"/>
      <c r="S4900"/>
    </row>
    <row r="4901" spans="17:19" x14ac:dyDescent="0.25">
      <c r="Q4901"/>
      <c r="R4901"/>
      <c r="S4901"/>
    </row>
    <row r="4902" spans="17:19" x14ac:dyDescent="0.25">
      <c r="Q4902"/>
      <c r="R4902"/>
      <c r="S4902"/>
    </row>
    <row r="4903" spans="17:19" x14ac:dyDescent="0.25">
      <c r="Q4903"/>
      <c r="R4903"/>
      <c r="S4903"/>
    </row>
    <row r="4904" spans="17:19" x14ac:dyDescent="0.25">
      <c r="Q4904"/>
      <c r="R4904"/>
      <c r="S4904"/>
    </row>
    <row r="4905" spans="17:19" x14ac:dyDescent="0.25">
      <c r="Q4905"/>
      <c r="R4905"/>
      <c r="S4905"/>
    </row>
    <row r="4906" spans="17:19" x14ac:dyDescent="0.25">
      <c r="Q4906"/>
      <c r="R4906"/>
      <c r="S4906"/>
    </row>
    <row r="4907" spans="17:19" x14ac:dyDescent="0.25">
      <c r="Q4907"/>
      <c r="R4907"/>
      <c r="S4907"/>
    </row>
    <row r="4908" spans="17:19" x14ac:dyDescent="0.25">
      <c r="Q4908"/>
      <c r="R4908"/>
      <c r="S4908"/>
    </row>
    <row r="4909" spans="17:19" x14ac:dyDescent="0.25">
      <c r="Q4909"/>
      <c r="R4909"/>
      <c r="S4909"/>
    </row>
    <row r="4910" spans="17:19" x14ac:dyDescent="0.25">
      <c r="Q4910"/>
      <c r="R4910"/>
      <c r="S4910"/>
    </row>
    <row r="4911" spans="17:19" x14ac:dyDescent="0.25">
      <c r="Q4911"/>
      <c r="R4911"/>
      <c r="S4911"/>
    </row>
    <row r="4912" spans="17:19" x14ac:dyDescent="0.25">
      <c r="Q4912"/>
      <c r="R4912"/>
      <c r="S4912"/>
    </row>
    <row r="4913" spans="17:19" x14ac:dyDescent="0.25">
      <c r="Q4913"/>
      <c r="R4913"/>
      <c r="S4913"/>
    </row>
    <row r="4914" spans="17:19" x14ac:dyDescent="0.25">
      <c r="Q4914"/>
      <c r="R4914"/>
      <c r="S4914"/>
    </row>
    <row r="4915" spans="17:19" x14ac:dyDescent="0.25">
      <c r="Q4915"/>
      <c r="R4915"/>
      <c r="S4915"/>
    </row>
    <row r="4916" spans="17:19" x14ac:dyDescent="0.25">
      <c r="Q4916"/>
      <c r="R4916"/>
      <c r="S4916"/>
    </row>
    <row r="4917" spans="17:19" x14ac:dyDescent="0.25">
      <c r="Q4917"/>
      <c r="R4917"/>
      <c r="S4917"/>
    </row>
    <row r="4918" spans="17:19" x14ac:dyDescent="0.25">
      <c r="Q4918"/>
      <c r="R4918"/>
      <c r="S4918"/>
    </row>
    <row r="4919" spans="17:19" x14ac:dyDescent="0.25">
      <c r="Q4919"/>
      <c r="R4919"/>
      <c r="S4919"/>
    </row>
    <row r="4920" spans="17:19" x14ac:dyDescent="0.25">
      <c r="Q4920"/>
      <c r="R4920"/>
      <c r="S4920"/>
    </row>
    <row r="4921" spans="17:19" x14ac:dyDescent="0.25">
      <c r="Q4921"/>
      <c r="R4921"/>
      <c r="S4921"/>
    </row>
    <row r="4922" spans="17:19" x14ac:dyDescent="0.25">
      <c r="Q4922"/>
      <c r="R4922"/>
      <c r="S4922"/>
    </row>
    <row r="4923" spans="17:19" x14ac:dyDescent="0.25">
      <c r="Q4923"/>
      <c r="R4923"/>
      <c r="S4923"/>
    </row>
    <row r="4924" spans="17:19" x14ac:dyDescent="0.25">
      <c r="Q4924"/>
      <c r="R4924"/>
      <c r="S4924"/>
    </row>
    <row r="4925" spans="17:19" x14ac:dyDescent="0.25">
      <c r="Q4925"/>
      <c r="R4925"/>
      <c r="S4925"/>
    </row>
    <row r="4926" spans="17:19" x14ac:dyDescent="0.25">
      <c r="Q4926"/>
      <c r="R4926"/>
      <c r="S4926"/>
    </row>
    <row r="4927" spans="17:19" x14ac:dyDescent="0.25">
      <c r="Q4927"/>
      <c r="R4927"/>
      <c r="S4927"/>
    </row>
    <row r="4928" spans="17:19" x14ac:dyDescent="0.25">
      <c r="Q4928"/>
      <c r="R4928"/>
      <c r="S4928"/>
    </row>
    <row r="4929" spans="17:19" x14ac:dyDescent="0.25">
      <c r="Q4929"/>
      <c r="R4929"/>
      <c r="S4929"/>
    </row>
    <row r="4930" spans="17:19" x14ac:dyDescent="0.25">
      <c r="Q4930"/>
      <c r="R4930"/>
      <c r="S4930"/>
    </row>
    <row r="4931" spans="17:19" x14ac:dyDescent="0.25">
      <c r="Q4931"/>
      <c r="R4931"/>
      <c r="S4931"/>
    </row>
    <row r="4932" spans="17:19" x14ac:dyDescent="0.25">
      <c r="Q4932"/>
      <c r="R4932"/>
      <c r="S4932"/>
    </row>
    <row r="4933" spans="17:19" x14ac:dyDescent="0.25">
      <c r="Q4933"/>
      <c r="R4933"/>
      <c r="S4933"/>
    </row>
    <row r="4934" spans="17:19" x14ac:dyDescent="0.25">
      <c r="Q4934"/>
      <c r="R4934"/>
      <c r="S4934"/>
    </row>
    <row r="4935" spans="17:19" x14ac:dyDescent="0.25">
      <c r="Q4935"/>
      <c r="R4935"/>
      <c r="S4935"/>
    </row>
    <row r="4936" spans="17:19" x14ac:dyDescent="0.25">
      <c r="Q4936"/>
      <c r="R4936"/>
      <c r="S4936"/>
    </row>
    <row r="4937" spans="17:19" x14ac:dyDescent="0.25">
      <c r="Q4937"/>
      <c r="R4937"/>
      <c r="S4937"/>
    </row>
    <row r="4938" spans="17:19" x14ac:dyDescent="0.25">
      <c r="Q4938"/>
      <c r="R4938"/>
      <c r="S4938"/>
    </row>
    <row r="4939" spans="17:19" x14ac:dyDescent="0.25">
      <c r="Q4939"/>
      <c r="R4939"/>
      <c r="S4939"/>
    </row>
    <row r="4940" spans="17:19" x14ac:dyDescent="0.25">
      <c r="Q4940"/>
      <c r="R4940"/>
      <c r="S4940"/>
    </row>
    <row r="4941" spans="17:19" x14ac:dyDescent="0.25">
      <c r="Q4941"/>
      <c r="R4941"/>
      <c r="S4941"/>
    </row>
    <row r="4942" spans="17:19" x14ac:dyDescent="0.25">
      <c r="Q4942"/>
      <c r="R4942"/>
      <c r="S4942"/>
    </row>
    <row r="4943" spans="17:19" x14ac:dyDescent="0.25">
      <c r="Q4943"/>
      <c r="R4943"/>
      <c r="S4943"/>
    </row>
    <row r="4944" spans="17:19" x14ac:dyDescent="0.25">
      <c r="Q4944"/>
      <c r="R4944"/>
      <c r="S4944"/>
    </row>
    <row r="4945" spans="17:19" x14ac:dyDescent="0.25">
      <c r="Q4945"/>
      <c r="R4945"/>
      <c r="S4945"/>
    </row>
    <row r="4946" spans="17:19" x14ac:dyDescent="0.25">
      <c r="Q4946"/>
      <c r="R4946"/>
      <c r="S4946"/>
    </row>
    <row r="4947" spans="17:19" x14ac:dyDescent="0.25">
      <c r="Q4947"/>
      <c r="R4947"/>
      <c r="S4947"/>
    </row>
    <row r="4948" spans="17:19" x14ac:dyDescent="0.25">
      <c r="Q4948"/>
      <c r="R4948"/>
      <c r="S4948"/>
    </row>
    <row r="4949" spans="17:19" x14ac:dyDescent="0.25">
      <c r="Q4949"/>
      <c r="R4949"/>
      <c r="S4949"/>
    </row>
    <row r="4950" spans="17:19" x14ac:dyDescent="0.25">
      <c r="Q4950"/>
      <c r="R4950"/>
      <c r="S4950"/>
    </row>
    <row r="4951" spans="17:19" x14ac:dyDescent="0.25">
      <c r="Q4951"/>
      <c r="R4951"/>
      <c r="S4951"/>
    </row>
    <row r="4952" spans="17:19" x14ac:dyDescent="0.25">
      <c r="Q4952"/>
      <c r="R4952"/>
      <c r="S4952"/>
    </row>
    <row r="4953" spans="17:19" x14ac:dyDescent="0.25">
      <c r="Q4953"/>
      <c r="R4953"/>
      <c r="S4953"/>
    </row>
    <row r="4954" spans="17:19" x14ac:dyDescent="0.25">
      <c r="Q4954"/>
      <c r="R4954"/>
      <c r="S4954"/>
    </row>
    <row r="4955" spans="17:19" x14ac:dyDescent="0.25">
      <c r="Q4955"/>
      <c r="R4955"/>
      <c r="S4955"/>
    </row>
    <row r="4956" spans="17:19" x14ac:dyDescent="0.25">
      <c r="Q4956"/>
      <c r="R4956"/>
      <c r="S4956"/>
    </row>
    <row r="4957" spans="17:19" x14ac:dyDescent="0.25">
      <c r="Q4957"/>
      <c r="R4957"/>
      <c r="S4957"/>
    </row>
    <row r="4958" spans="17:19" x14ac:dyDescent="0.25">
      <c r="Q4958"/>
      <c r="R4958"/>
      <c r="S4958"/>
    </row>
    <row r="4959" spans="17:19" x14ac:dyDescent="0.25">
      <c r="Q4959"/>
      <c r="R4959"/>
      <c r="S4959"/>
    </row>
    <row r="4960" spans="17:19" x14ac:dyDescent="0.25">
      <c r="Q4960"/>
      <c r="R4960"/>
      <c r="S4960"/>
    </row>
    <row r="4961" spans="17:19" x14ac:dyDescent="0.25">
      <c r="Q4961"/>
      <c r="R4961"/>
      <c r="S4961"/>
    </row>
    <row r="4962" spans="17:19" x14ac:dyDescent="0.25">
      <c r="Q4962"/>
      <c r="R4962"/>
      <c r="S4962"/>
    </row>
    <row r="4963" spans="17:19" x14ac:dyDescent="0.25">
      <c r="Q4963"/>
      <c r="R4963"/>
      <c r="S4963"/>
    </row>
    <row r="4964" spans="17:19" x14ac:dyDescent="0.25">
      <c r="Q4964"/>
      <c r="R4964"/>
      <c r="S4964"/>
    </row>
    <row r="4965" spans="17:19" x14ac:dyDescent="0.25">
      <c r="Q4965"/>
      <c r="R4965"/>
      <c r="S4965"/>
    </row>
    <row r="4966" spans="17:19" x14ac:dyDescent="0.25">
      <c r="Q4966"/>
      <c r="R4966"/>
      <c r="S4966"/>
    </row>
    <row r="4967" spans="17:19" x14ac:dyDescent="0.25">
      <c r="Q4967"/>
      <c r="R4967"/>
      <c r="S4967"/>
    </row>
    <row r="4968" spans="17:19" x14ac:dyDescent="0.25">
      <c r="Q4968"/>
      <c r="R4968"/>
      <c r="S4968"/>
    </row>
    <row r="4969" spans="17:19" x14ac:dyDescent="0.25">
      <c r="Q4969"/>
      <c r="R4969"/>
      <c r="S4969"/>
    </row>
    <row r="4970" spans="17:19" x14ac:dyDescent="0.25">
      <c r="Q4970"/>
      <c r="R4970"/>
      <c r="S4970"/>
    </row>
    <row r="4971" spans="17:19" x14ac:dyDescent="0.25">
      <c r="Q4971"/>
      <c r="R4971"/>
      <c r="S4971"/>
    </row>
    <row r="4972" spans="17:19" x14ac:dyDescent="0.25">
      <c r="Q4972"/>
      <c r="R4972"/>
      <c r="S4972"/>
    </row>
    <row r="4973" spans="17:19" x14ac:dyDescent="0.25">
      <c r="Q4973"/>
      <c r="R4973"/>
      <c r="S4973"/>
    </row>
    <row r="4974" spans="17:19" x14ac:dyDescent="0.25">
      <c r="Q4974"/>
      <c r="R4974"/>
      <c r="S4974"/>
    </row>
    <row r="4975" spans="17:19" x14ac:dyDescent="0.25">
      <c r="Q4975"/>
      <c r="R4975"/>
      <c r="S4975"/>
    </row>
    <row r="4976" spans="17:19" x14ac:dyDescent="0.25">
      <c r="Q4976"/>
      <c r="R4976"/>
      <c r="S4976"/>
    </row>
    <row r="4977" spans="17:19" x14ac:dyDescent="0.25">
      <c r="Q4977"/>
      <c r="R4977"/>
      <c r="S4977"/>
    </row>
    <row r="4978" spans="17:19" x14ac:dyDescent="0.25">
      <c r="Q4978"/>
      <c r="R4978"/>
      <c r="S4978"/>
    </row>
    <row r="4979" spans="17:19" x14ac:dyDescent="0.25">
      <c r="Q4979"/>
      <c r="R4979"/>
      <c r="S4979"/>
    </row>
    <row r="4980" spans="17:19" x14ac:dyDescent="0.25">
      <c r="Q4980"/>
      <c r="R4980"/>
      <c r="S4980"/>
    </row>
    <row r="4981" spans="17:19" x14ac:dyDescent="0.25">
      <c r="Q4981"/>
      <c r="R4981"/>
      <c r="S4981"/>
    </row>
    <row r="4982" spans="17:19" x14ac:dyDescent="0.25">
      <c r="Q4982"/>
      <c r="R4982"/>
      <c r="S4982"/>
    </row>
    <row r="4983" spans="17:19" x14ac:dyDescent="0.25">
      <c r="Q4983"/>
      <c r="R4983"/>
      <c r="S4983"/>
    </row>
    <row r="4984" spans="17:19" x14ac:dyDescent="0.25">
      <c r="Q4984"/>
      <c r="R4984"/>
      <c r="S4984"/>
    </row>
    <row r="4985" spans="17:19" x14ac:dyDescent="0.25">
      <c r="Q4985"/>
      <c r="R4985"/>
      <c r="S4985"/>
    </row>
    <row r="4986" spans="17:19" x14ac:dyDescent="0.25">
      <c r="Q4986"/>
      <c r="R4986"/>
      <c r="S4986"/>
    </row>
    <row r="4987" spans="17:19" x14ac:dyDescent="0.25">
      <c r="Q4987"/>
      <c r="R4987"/>
      <c r="S4987"/>
    </row>
    <row r="4988" spans="17:19" x14ac:dyDescent="0.25">
      <c r="Q4988"/>
      <c r="R4988"/>
      <c r="S4988"/>
    </row>
    <row r="4989" spans="17:19" x14ac:dyDescent="0.25">
      <c r="Q4989"/>
      <c r="R4989"/>
      <c r="S4989"/>
    </row>
    <row r="4990" spans="17:19" x14ac:dyDescent="0.25">
      <c r="Q4990"/>
      <c r="R4990"/>
      <c r="S4990"/>
    </row>
    <row r="4991" spans="17:19" x14ac:dyDescent="0.25">
      <c r="Q4991"/>
      <c r="R4991"/>
      <c r="S4991"/>
    </row>
    <row r="4992" spans="17:19" x14ac:dyDescent="0.25">
      <c r="Q4992"/>
      <c r="R4992"/>
      <c r="S4992"/>
    </row>
    <row r="4993" spans="17:19" x14ac:dyDescent="0.25">
      <c r="Q4993"/>
      <c r="R4993"/>
      <c r="S4993"/>
    </row>
    <row r="4994" spans="17:19" x14ac:dyDescent="0.25">
      <c r="Q4994"/>
      <c r="R4994"/>
      <c r="S4994"/>
    </row>
    <row r="4995" spans="17:19" x14ac:dyDescent="0.25">
      <c r="Q4995"/>
      <c r="R4995"/>
      <c r="S4995"/>
    </row>
    <row r="4996" spans="17:19" x14ac:dyDescent="0.25">
      <c r="Q4996"/>
      <c r="R4996"/>
      <c r="S4996"/>
    </row>
    <row r="4997" spans="17:19" x14ac:dyDescent="0.25">
      <c r="Q4997"/>
      <c r="R4997"/>
      <c r="S4997"/>
    </row>
    <row r="4998" spans="17:19" x14ac:dyDescent="0.25">
      <c r="Q4998"/>
      <c r="R4998"/>
      <c r="S4998"/>
    </row>
    <row r="4999" spans="17:19" x14ac:dyDescent="0.25">
      <c r="Q4999"/>
      <c r="R4999"/>
      <c r="S4999"/>
    </row>
    <row r="5000" spans="17:19" x14ac:dyDescent="0.25">
      <c r="Q5000"/>
      <c r="R5000"/>
      <c r="S5000"/>
    </row>
    <row r="5001" spans="17:19" x14ac:dyDescent="0.25">
      <c r="Q5001"/>
      <c r="R5001"/>
      <c r="S5001"/>
    </row>
    <row r="5002" spans="17:19" x14ac:dyDescent="0.25">
      <c r="Q5002"/>
      <c r="R5002"/>
      <c r="S5002"/>
    </row>
    <row r="5003" spans="17:19" x14ac:dyDescent="0.25">
      <c r="Q5003"/>
      <c r="R5003"/>
      <c r="S5003"/>
    </row>
    <row r="5004" spans="17:19" x14ac:dyDescent="0.25">
      <c r="Q5004"/>
      <c r="R5004"/>
      <c r="S5004"/>
    </row>
    <row r="5005" spans="17:19" x14ac:dyDescent="0.25">
      <c r="Q5005"/>
      <c r="R5005"/>
      <c r="S5005"/>
    </row>
    <row r="5006" spans="17:19" x14ac:dyDescent="0.25">
      <c r="Q5006"/>
      <c r="R5006"/>
      <c r="S5006"/>
    </row>
    <row r="5007" spans="17:19" x14ac:dyDescent="0.25">
      <c r="Q5007"/>
      <c r="R5007"/>
      <c r="S5007"/>
    </row>
    <row r="5008" spans="17:19" x14ac:dyDescent="0.25">
      <c r="Q5008"/>
      <c r="R5008"/>
      <c r="S5008"/>
    </row>
    <row r="5009" spans="17:19" x14ac:dyDescent="0.25">
      <c r="Q5009"/>
      <c r="R5009"/>
      <c r="S5009"/>
    </row>
    <row r="5010" spans="17:19" x14ac:dyDescent="0.25">
      <c r="Q5010"/>
      <c r="R5010"/>
      <c r="S5010"/>
    </row>
    <row r="5011" spans="17:19" x14ac:dyDescent="0.25">
      <c r="Q5011"/>
      <c r="R5011"/>
      <c r="S5011"/>
    </row>
    <row r="5012" spans="17:19" x14ac:dyDescent="0.25">
      <c r="Q5012"/>
      <c r="R5012"/>
      <c r="S5012"/>
    </row>
    <row r="5013" spans="17:19" x14ac:dyDescent="0.25">
      <c r="Q5013"/>
      <c r="R5013"/>
      <c r="S5013"/>
    </row>
    <row r="5014" spans="17:19" x14ac:dyDescent="0.25">
      <c r="Q5014"/>
      <c r="R5014"/>
      <c r="S5014"/>
    </row>
    <row r="5015" spans="17:19" x14ac:dyDescent="0.25">
      <c r="Q5015"/>
      <c r="R5015"/>
      <c r="S5015"/>
    </row>
    <row r="5016" spans="17:19" x14ac:dyDescent="0.25">
      <c r="Q5016"/>
      <c r="R5016"/>
      <c r="S5016"/>
    </row>
    <row r="5017" spans="17:19" x14ac:dyDescent="0.25">
      <c r="Q5017"/>
      <c r="R5017"/>
      <c r="S5017"/>
    </row>
    <row r="5018" spans="17:19" x14ac:dyDescent="0.25">
      <c r="Q5018"/>
      <c r="R5018"/>
      <c r="S5018"/>
    </row>
    <row r="5019" spans="17:19" x14ac:dyDescent="0.25">
      <c r="Q5019"/>
      <c r="R5019"/>
      <c r="S5019"/>
    </row>
    <row r="5020" spans="17:19" x14ac:dyDescent="0.25">
      <c r="Q5020"/>
      <c r="R5020"/>
      <c r="S5020"/>
    </row>
    <row r="5021" spans="17:19" x14ac:dyDescent="0.25">
      <c r="Q5021"/>
      <c r="R5021"/>
      <c r="S5021"/>
    </row>
    <row r="5022" spans="17:19" x14ac:dyDescent="0.25">
      <c r="Q5022"/>
      <c r="R5022"/>
      <c r="S5022"/>
    </row>
    <row r="5023" spans="17:19" x14ac:dyDescent="0.25">
      <c r="Q5023"/>
      <c r="R5023"/>
      <c r="S5023"/>
    </row>
    <row r="5024" spans="17:19" x14ac:dyDescent="0.25">
      <c r="Q5024"/>
      <c r="R5024"/>
      <c r="S5024"/>
    </row>
    <row r="5025" spans="17:19" x14ac:dyDescent="0.25">
      <c r="Q5025"/>
      <c r="R5025"/>
      <c r="S5025"/>
    </row>
    <row r="5026" spans="17:19" x14ac:dyDescent="0.25">
      <c r="Q5026"/>
      <c r="R5026"/>
      <c r="S5026"/>
    </row>
    <row r="5027" spans="17:19" x14ac:dyDescent="0.25">
      <c r="Q5027"/>
      <c r="R5027"/>
      <c r="S5027"/>
    </row>
    <row r="5028" spans="17:19" x14ac:dyDescent="0.25">
      <c r="Q5028"/>
      <c r="R5028"/>
      <c r="S5028"/>
    </row>
    <row r="5029" spans="17:19" x14ac:dyDescent="0.25">
      <c r="Q5029"/>
      <c r="R5029"/>
      <c r="S5029"/>
    </row>
    <row r="5030" spans="17:19" x14ac:dyDescent="0.25">
      <c r="Q5030"/>
      <c r="R5030"/>
      <c r="S5030"/>
    </row>
    <row r="5031" spans="17:19" x14ac:dyDescent="0.25">
      <c r="Q5031"/>
      <c r="R5031"/>
      <c r="S5031"/>
    </row>
    <row r="5032" spans="17:19" x14ac:dyDescent="0.25">
      <c r="Q5032"/>
      <c r="R5032"/>
      <c r="S5032"/>
    </row>
    <row r="5033" spans="17:19" x14ac:dyDescent="0.25">
      <c r="Q5033"/>
      <c r="R5033"/>
      <c r="S5033"/>
    </row>
    <row r="5034" spans="17:19" x14ac:dyDescent="0.25">
      <c r="Q5034"/>
      <c r="R5034"/>
      <c r="S5034"/>
    </row>
    <row r="5035" spans="17:19" x14ac:dyDescent="0.25">
      <c r="Q5035"/>
      <c r="R5035"/>
      <c r="S5035"/>
    </row>
    <row r="5036" spans="17:19" x14ac:dyDescent="0.25">
      <c r="Q5036"/>
      <c r="R5036"/>
      <c r="S5036"/>
    </row>
    <row r="5037" spans="17:19" x14ac:dyDescent="0.25">
      <c r="Q5037"/>
      <c r="R5037"/>
      <c r="S5037"/>
    </row>
    <row r="5038" spans="17:19" x14ac:dyDescent="0.25">
      <c r="Q5038"/>
      <c r="R5038"/>
      <c r="S5038"/>
    </row>
    <row r="5039" spans="17:19" x14ac:dyDescent="0.25">
      <c r="Q5039"/>
      <c r="R5039"/>
      <c r="S5039"/>
    </row>
    <row r="5040" spans="17:19" x14ac:dyDescent="0.25">
      <c r="Q5040"/>
      <c r="R5040"/>
      <c r="S5040"/>
    </row>
    <row r="5041" spans="17:19" x14ac:dyDescent="0.25">
      <c r="Q5041"/>
      <c r="R5041"/>
      <c r="S5041"/>
    </row>
    <row r="5042" spans="17:19" x14ac:dyDescent="0.25">
      <c r="Q5042"/>
      <c r="R5042"/>
      <c r="S5042"/>
    </row>
    <row r="5043" spans="17:19" x14ac:dyDescent="0.25">
      <c r="Q5043"/>
      <c r="R5043"/>
      <c r="S5043"/>
    </row>
    <row r="5044" spans="17:19" x14ac:dyDescent="0.25">
      <c r="Q5044"/>
      <c r="R5044"/>
      <c r="S5044"/>
    </row>
    <row r="5045" spans="17:19" x14ac:dyDescent="0.25">
      <c r="Q5045"/>
      <c r="R5045"/>
      <c r="S5045"/>
    </row>
    <row r="5046" spans="17:19" x14ac:dyDescent="0.25">
      <c r="Q5046"/>
      <c r="R5046"/>
      <c r="S5046"/>
    </row>
    <row r="5047" spans="17:19" x14ac:dyDescent="0.25">
      <c r="Q5047"/>
      <c r="R5047"/>
      <c r="S5047"/>
    </row>
    <row r="5048" spans="17:19" x14ac:dyDescent="0.25">
      <c r="Q5048"/>
      <c r="R5048"/>
      <c r="S5048"/>
    </row>
    <row r="5049" spans="17:19" x14ac:dyDescent="0.25">
      <c r="Q5049"/>
      <c r="R5049"/>
      <c r="S5049"/>
    </row>
    <row r="5050" spans="17:19" x14ac:dyDescent="0.25">
      <c r="Q5050"/>
      <c r="R5050"/>
      <c r="S5050"/>
    </row>
    <row r="5051" spans="17:19" x14ac:dyDescent="0.25">
      <c r="Q5051"/>
      <c r="R5051"/>
      <c r="S5051"/>
    </row>
    <row r="5052" spans="17:19" x14ac:dyDescent="0.25">
      <c r="Q5052"/>
      <c r="R5052"/>
      <c r="S5052"/>
    </row>
    <row r="5053" spans="17:19" x14ac:dyDescent="0.25">
      <c r="Q5053"/>
      <c r="R5053"/>
      <c r="S5053"/>
    </row>
    <row r="5054" spans="17:19" x14ac:dyDescent="0.25">
      <c r="Q5054"/>
      <c r="R5054"/>
      <c r="S5054"/>
    </row>
    <row r="5055" spans="17:19" x14ac:dyDescent="0.25">
      <c r="Q5055"/>
      <c r="R5055"/>
      <c r="S5055"/>
    </row>
    <row r="5056" spans="17:19" x14ac:dyDescent="0.25">
      <c r="Q5056"/>
      <c r="R5056"/>
      <c r="S5056"/>
    </row>
    <row r="5057" spans="17:19" x14ac:dyDescent="0.25">
      <c r="Q5057"/>
      <c r="R5057"/>
      <c r="S5057"/>
    </row>
    <row r="5058" spans="17:19" x14ac:dyDescent="0.25">
      <c r="Q5058"/>
      <c r="R5058"/>
      <c r="S5058"/>
    </row>
    <row r="5059" spans="17:19" x14ac:dyDescent="0.25">
      <c r="Q5059"/>
      <c r="R5059"/>
      <c r="S5059"/>
    </row>
    <row r="5060" spans="17:19" x14ac:dyDescent="0.25">
      <c r="Q5060"/>
      <c r="R5060"/>
      <c r="S5060"/>
    </row>
    <row r="5061" spans="17:19" x14ac:dyDescent="0.25">
      <c r="Q5061"/>
      <c r="R5061"/>
      <c r="S5061"/>
    </row>
    <row r="5062" spans="17:19" x14ac:dyDescent="0.25">
      <c r="Q5062"/>
      <c r="R5062"/>
      <c r="S5062"/>
    </row>
    <row r="5063" spans="17:19" x14ac:dyDescent="0.25">
      <c r="Q5063"/>
      <c r="R5063"/>
      <c r="S5063"/>
    </row>
    <row r="5064" spans="17:19" x14ac:dyDescent="0.25">
      <c r="Q5064"/>
      <c r="R5064"/>
      <c r="S5064"/>
    </row>
    <row r="5065" spans="17:19" x14ac:dyDescent="0.25">
      <c r="Q5065"/>
      <c r="R5065"/>
      <c r="S5065"/>
    </row>
    <row r="5066" spans="17:19" x14ac:dyDescent="0.25">
      <c r="Q5066"/>
      <c r="R5066"/>
      <c r="S5066"/>
    </row>
    <row r="5067" spans="17:19" x14ac:dyDescent="0.25">
      <c r="Q5067"/>
      <c r="R5067"/>
      <c r="S5067"/>
    </row>
    <row r="5068" spans="17:19" x14ac:dyDescent="0.25">
      <c r="Q5068"/>
      <c r="R5068"/>
      <c r="S5068"/>
    </row>
    <row r="5069" spans="17:19" x14ac:dyDescent="0.25">
      <c r="Q5069"/>
      <c r="R5069"/>
      <c r="S5069"/>
    </row>
    <row r="5070" spans="17:19" x14ac:dyDescent="0.25">
      <c r="Q5070"/>
      <c r="R5070"/>
      <c r="S5070"/>
    </row>
    <row r="5071" spans="17:19" x14ac:dyDescent="0.25">
      <c r="Q5071"/>
      <c r="R5071"/>
      <c r="S5071"/>
    </row>
    <row r="5072" spans="17:19" x14ac:dyDescent="0.25">
      <c r="Q5072"/>
      <c r="R5072"/>
      <c r="S5072"/>
    </row>
    <row r="5073" spans="17:19" x14ac:dyDescent="0.25">
      <c r="Q5073"/>
      <c r="R5073"/>
      <c r="S5073"/>
    </row>
    <row r="5074" spans="17:19" x14ac:dyDescent="0.25">
      <c r="Q5074"/>
      <c r="R5074"/>
      <c r="S5074"/>
    </row>
    <row r="5075" spans="17:19" x14ac:dyDescent="0.25">
      <c r="Q5075"/>
      <c r="R5075"/>
      <c r="S5075"/>
    </row>
    <row r="5076" spans="17:19" x14ac:dyDescent="0.25">
      <c r="Q5076"/>
      <c r="R5076"/>
      <c r="S5076"/>
    </row>
    <row r="5077" spans="17:19" x14ac:dyDescent="0.25">
      <c r="Q5077"/>
      <c r="R5077"/>
      <c r="S5077"/>
    </row>
    <row r="5078" spans="17:19" x14ac:dyDescent="0.25">
      <c r="Q5078"/>
      <c r="R5078"/>
      <c r="S5078"/>
    </row>
    <row r="5079" spans="17:19" x14ac:dyDescent="0.25">
      <c r="Q5079"/>
      <c r="R5079"/>
      <c r="S5079"/>
    </row>
    <row r="5080" spans="17:19" x14ac:dyDescent="0.25">
      <c r="Q5080"/>
      <c r="R5080"/>
      <c r="S5080"/>
    </row>
    <row r="5081" spans="17:19" x14ac:dyDescent="0.25">
      <c r="Q5081"/>
      <c r="R5081"/>
      <c r="S5081"/>
    </row>
    <row r="5082" spans="17:19" x14ac:dyDescent="0.25">
      <c r="Q5082"/>
      <c r="R5082"/>
      <c r="S5082"/>
    </row>
    <row r="5083" spans="17:19" x14ac:dyDescent="0.25">
      <c r="Q5083"/>
      <c r="R5083"/>
      <c r="S5083"/>
    </row>
    <row r="5084" spans="17:19" x14ac:dyDescent="0.25">
      <c r="Q5084"/>
      <c r="R5084"/>
      <c r="S5084"/>
    </row>
    <row r="5085" spans="17:19" x14ac:dyDescent="0.25">
      <c r="Q5085"/>
      <c r="R5085"/>
      <c r="S5085"/>
    </row>
    <row r="5086" spans="17:19" x14ac:dyDescent="0.25">
      <c r="Q5086"/>
      <c r="R5086"/>
      <c r="S5086"/>
    </row>
    <row r="5087" spans="17:19" x14ac:dyDescent="0.25">
      <c r="Q5087"/>
      <c r="R5087"/>
      <c r="S5087"/>
    </row>
    <row r="5088" spans="17:19" x14ac:dyDescent="0.25">
      <c r="Q5088"/>
      <c r="R5088"/>
      <c r="S5088"/>
    </row>
    <row r="5089" spans="17:19" x14ac:dyDescent="0.25">
      <c r="Q5089"/>
      <c r="R5089"/>
      <c r="S5089"/>
    </row>
    <row r="5090" spans="17:19" x14ac:dyDescent="0.25">
      <c r="Q5090"/>
      <c r="R5090"/>
      <c r="S5090"/>
    </row>
    <row r="5091" spans="17:19" x14ac:dyDescent="0.25">
      <c r="Q5091"/>
      <c r="R5091"/>
      <c r="S5091"/>
    </row>
    <row r="5092" spans="17:19" x14ac:dyDescent="0.25">
      <c r="Q5092"/>
      <c r="R5092"/>
      <c r="S5092"/>
    </row>
    <row r="5093" spans="17:19" x14ac:dyDescent="0.25">
      <c r="Q5093"/>
      <c r="R5093"/>
      <c r="S5093"/>
    </row>
    <row r="5094" spans="17:19" x14ac:dyDescent="0.25">
      <c r="Q5094"/>
      <c r="R5094"/>
      <c r="S5094"/>
    </row>
    <row r="5095" spans="17:19" x14ac:dyDescent="0.25">
      <c r="Q5095"/>
      <c r="R5095"/>
      <c r="S5095"/>
    </row>
    <row r="5096" spans="17:19" x14ac:dyDescent="0.25">
      <c r="Q5096"/>
      <c r="R5096"/>
      <c r="S5096"/>
    </row>
    <row r="5097" spans="17:19" x14ac:dyDescent="0.25">
      <c r="Q5097"/>
      <c r="R5097"/>
      <c r="S5097"/>
    </row>
    <row r="5098" spans="17:19" x14ac:dyDescent="0.25">
      <c r="Q5098"/>
      <c r="R5098"/>
      <c r="S5098"/>
    </row>
    <row r="5099" spans="17:19" x14ac:dyDescent="0.25">
      <c r="Q5099"/>
      <c r="R5099"/>
      <c r="S5099"/>
    </row>
    <row r="5100" spans="17:19" x14ac:dyDescent="0.25">
      <c r="Q5100"/>
      <c r="R5100"/>
      <c r="S5100"/>
    </row>
    <row r="5101" spans="17:19" x14ac:dyDescent="0.25">
      <c r="Q5101"/>
      <c r="R5101"/>
      <c r="S5101"/>
    </row>
    <row r="5102" spans="17:19" x14ac:dyDescent="0.25">
      <c r="Q5102"/>
      <c r="R5102"/>
      <c r="S5102"/>
    </row>
    <row r="5103" spans="17:19" x14ac:dyDescent="0.25">
      <c r="Q5103"/>
      <c r="R5103"/>
      <c r="S5103"/>
    </row>
    <row r="5104" spans="17:19" x14ac:dyDescent="0.25">
      <c r="Q5104"/>
      <c r="R5104"/>
      <c r="S5104"/>
    </row>
    <row r="5105" spans="17:19" x14ac:dyDescent="0.25">
      <c r="Q5105"/>
      <c r="R5105"/>
      <c r="S5105"/>
    </row>
    <row r="5106" spans="17:19" x14ac:dyDescent="0.25">
      <c r="Q5106"/>
      <c r="R5106"/>
      <c r="S5106"/>
    </row>
    <row r="5107" spans="17:19" x14ac:dyDescent="0.25">
      <c r="Q5107"/>
      <c r="R5107"/>
      <c r="S5107"/>
    </row>
    <row r="5108" spans="17:19" x14ac:dyDescent="0.25">
      <c r="Q5108"/>
      <c r="R5108"/>
      <c r="S5108"/>
    </row>
    <row r="5109" spans="17:19" x14ac:dyDescent="0.25">
      <c r="Q5109"/>
      <c r="R5109"/>
      <c r="S5109"/>
    </row>
    <row r="5110" spans="17:19" x14ac:dyDescent="0.25">
      <c r="Q5110"/>
      <c r="R5110"/>
      <c r="S5110"/>
    </row>
    <row r="5111" spans="17:19" x14ac:dyDescent="0.25">
      <c r="Q5111"/>
      <c r="R5111"/>
      <c r="S5111"/>
    </row>
    <row r="5112" spans="17:19" x14ac:dyDescent="0.25">
      <c r="Q5112"/>
      <c r="R5112"/>
      <c r="S5112"/>
    </row>
    <row r="5113" spans="17:19" x14ac:dyDescent="0.25">
      <c r="Q5113"/>
      <c r="R5113"/>
      <c r="S5113"/>
    </row>
    <row r="5114" spans="17:19" x14ac:dyDescent="0.25">
      <c r="Q5114"/>
      <c r="R5114"/>
      <c r="S5114"/>
    </row>
    <row r="5115" spans="17:19" x14ac:dyDescent="0.25">
      <c r="Q5115"/>
      <c r="R5115"/>
      <c r="S5115"/>
    </row>
    <row r="5116" spans="17:19" x14ac:dyDescent="0.25">
      <c r="Q5116"/>
      <c r="R5116"/>
      <c r="S5116"/>
    </row>
    <row r="5117" spans="17:19" x14ac:dyDescent="0.25">
      <c r="Q5117"/>
      <c r="R5117"/>
      <c r="S5117"/>
    </row>
    <row r="5118" spans="17:19" x14ac:dyDescent="0.25">
      <c r="Q5118"/>
      <c r="R5118"/>
      <c r="S5118"/>
    </row>
    <row r="5119" spans="17:19" x14ac:dyDescent="0.25">
      <c r="Q5119"/>
      <c r="R5119"/>
      <c r="S5119"/>
    </row>
    <row r="5120" spans="17:19" x14ac:dyDescent="0.25">
      <c r="Q5120"/>
      <c r="R5120"/>
      <c r="S5120"/>
    </row>
    <row r="5121" spans="17:19" x14ac:dyDescent="0.25">
      <c r="Q5121"/>
      <c r="R5121"/>
      <c r="S5121"/>
    </row>
    <row r="5122" spans="17:19" x14ac:dyDescent="0.25">
      <c r="Q5122"/>
      <c r="R5122"/>
      <c r="S5122"/>
    </row>
    <row r="5123" spans="17:19" x14ac:dyDescent="0.25">
      <c r="Q5123"/>
      <c r="R5123"/>
      <c r="S5123"/>
    </row>
    <row r="5124" spans="17:19" x14ac:dyDescent="0.25">
      <c r="Q5124"/>
      <c r="R5124"/>
      <c r="S5124"/>
    </row>
    <row r="5125" spans="17:19" x14ac:dyDescent="0.25">
      <c r="Q5125"/>
      <c r="R5125"/>
      <c r="S5125"/>
    </row>
    <row r="5126" spans="17:19" x14ac:dyDescent="0.25">
      <c r="Q5126"/>
      <c r="R5126"/>
      <c r="S5126"/>
    </row>
    <row r="5127" spans="17:19" x14ac:dyDescent="0.25">
      <c r="Q5127"/>
      <c r="R5127"/>
      <c r="S5127"/>
    </row>
    <row r="5128" spans="17:19" x14ac:dyDescent="0.25">
      <c r="Q5128"/>
      <c r="R5128"/>
      <c r="S5128"/>
    </row>
    <row r="5129" spans="17:19" x14ac:dyDescent="0.25">
      <c r="Q5129"/>
      <c r="R5129"/>
      <c r="S5129"/>
    </row>
    <row r="5130" spans="17:19" x14ac:dyDescent="0.25">
      <c r="Q5130"/>
      <c r="R5130"/>
      <c r="S5130"/>
    </row>
    <row r="5131" spans="17:19" x14ac:dyDescent="0.25">
      <c r="Q5131"/>
      <c r="R5131"/>
      <c r="S5131"/>
    </row>
    <row r="5132" spans="17:19" x14ac:dyDescent="0.25">
      <c r="Q5132"/>
      <c r="R5132"/>
      <c r="S5132"/>
    </row>
    <row r="5133" spans="17:19" x14ac:dyDescent="0.25">
      <c r="Q5133"/>
      <c r="R5133"/>
      <c r="S5133"/>
    </row>
    <row r="5134" spans="17:19" x14ac:dyDescent="0.25">
      <c r="Q5134"/>
      <c r="R5134"/>
      <c r="S5134"/>
    </row>
    <row r="5135" spans="17:19" x14ac:dyDescent="0.25">
      <c r="Q5135"/>
      <c r="R5135"/>
      <c r="S5135"/>
    </row>
    <row r="5136" spans="17:19" x14ac:dyDescent="0.25">
      <c r="Q5136"/>
      <c r="R5136"/>
      <c r="S5136"/>
    </row>
    <row r="5137" spans="17:19" x14ac:dyDescent="0.25">
      <c r="Q5137"/>
      <c r="R5137"/>
      <c r="S5137"/>
    </row>
    <row r="5138" spans="17:19" x14ac:dyDescent="0.25">
      <c r="Q5138"/>
      <c r="R5138"/>
      <c r="S5138"/>
    </row>
    <row r="5139" spans="17:19" x14ac:dyDescent="0.25">
      <c r="Q5139"/>
      <c r="R5139"/>
      <c r="S5139"/>
    </row>
    <row r="5140" spans="17:19" x14ac:dyDescent="0.25">
      <c r="Q5140"/>
      <c r="R5140"/>
      <c r="S5140"/>
    </row>
    <row r="5141" spans="17:19" x14ac:dyDescent="0.25">
      <c r="Q5141"/>
      <c r="R5141"/>
      <c r="S5141"/>
    </row>
    <row r="5142" spans="17:19" x14ac:dyDescent="0.25">
      <c r="Q5142"/>
      <c r="R5142"/>
      <c r="S5142"/>
    </row>
    <row r="5143" spans="17:19" x14ac:dyDescent="0.25">
      <c r="Q5143"/>
      <c r="R5143"/>
      <c r="S5143"/>
    </row>
    <row r="5144" spans="17:19" x14ac:dyDescent="0.25">
      <c r="Q5144"/>
      <c r="R5144"/>
      <c r="S5144"/>
    </row>
    <row r="5145" spans="17:19" x14ac:dyDescent="0.25">
      <c r="Q5145"/>
      <c r="R5145"/>
      <c r="S5145"/>
    </row>
    <row r="5146" spans="17:19" x14ac:dyDescent="0.25">
      <c r="Q5146"/>
      <c r="R5146"/>
      <c r="S5146"/>
    </row>
    <row r="5147" spans="17:19" x14ac:dyDescent="0.25">
      <c r="Q5147"/>
      <c r="R5147"/>
      <c r="S5147"/>
    </row>
    <row r="5148" spans="17:19" x14ac:dyDescent="0.25">
      <c r="Q5148"/>
      <c r="R5148"/>
      <c r="S5148"/>
    </row>
    <row r="5149" spans="17:19" x14ac:dyDescent="0.25">
      <c r="Q5149"/>
      <c r="R5149"/>
      <c r="S5149"/>
    </row>
    <row r="5150" spans="17:19" x14ac:dyDescent="0.25">
      <c r="Q5150"/>
      <c r="R5150"/>
      <c r="S5150"/>
    </row>
    <row r="5151" spans="17:19" x14ac:dyDescent="0.25">
      <c r="Q5151"/>
      <c r="R5151"/>
      <c r="S5151"/>
    </row>
    <row r="5152" spans="17:19" x14ac:dyDescent="0.25">
      <c r="Q5152"/>
      <c r="R5152"/>
      <c r="S5152"/>
    </row>
    <row r="5153" spans="17:19" x14ac:dyDescent="0.25">
      <c r="Q5153"/>
      <c r="R5153"/>
      <c r="S5153"/>
    </row>
    <row r="5154" spans="17:19" x14ac:dyDescent="0.25">
      <c r="Q5154"/>
      <c r="R5154"/>
      <c r="S5154"/>
    </row>
    <row r="5155" spans="17:19" x14ac:dyDescent="0.25">
      <c r="Q5155"/>
      <c r="R5155"/>
      <c r="S5155"/>
    </row>
    <row r="5156" spans="17:19" x14ac:dyDescent="0.25">
      <c r="Q5156"/>
      <c r="R5156"/>
      <c r="S5156"/>
    </row>
    <row r="5157" spans="17:19" x14ac:dyDescent="0.25">
      <c r="Q5157"/>
      <c r="R5157"/>
      <c r="S5157"/>
    </row>
    <row r="5158" spans="17:19" x14ac:dyDescent="0.25">
      <c r="Q5158"/>
      <c r="R5158"/>
      <c r="S5158"/>
    </row>
    <row r="5159" spans="17:19" x14ac:dyDescent="0.25">
      <c r="Q5159"/>
      <c r="R5159"/>
      <c r="S5159"/>
    </row>
    <row r="5160" spans="17:19" x14ac:dyDescent="0.25">
      <c r="Q5160"/>
      <c r="R5160"/>
      <c r="S5160"/>
    </row>
    <row r="5161" spans="17:19" x14ac:dyDescent="0.25">
      <c r="Q5161"/>
      <c r="R5161"/>
      <c r="S5161"/>
    </row>
    <row r="5162" spans="17:19" x14ac:dyDescent="0.25">
      <c r="Q5162"/>
      <c r="R5162"/>
      <c r="S5162"/>
    </row>
    <row r="5163" spans="17:19" x14ac:dyDescent="0.25">
      <c r="Q5163"/>
      <c r="R5163"/>
      <c r="S5163"/>
    </row>
    <row r="5164" spans="17:19" x14ac:dyDescent="0.25">
      <c r="Q5164"/>
      <c r="R5164"/>
      <c r="S5164"/>
    </row>
    <row r="5165" spans="17:19" x14ac:dyDescent="0.25">
      <c r="Q5165"/>
      <c r="R5165"/>
      <c r="S5165"/>
    </row>
    <row r="5166" spans="17:19" x14ac:dyDescent="0.25">
      <c r="Q5166"/>
      <c r="R5166"/>
      <c r="S5166"/>
    </row>
    <row r="5167" spans="17:19" x14ac:dyDescent="0.25">
      <c r="Q5167"/>
      <c r="R5167"/>
      <c r="S5167"/>
    </row>
    <row r="5168" spans="17:19" x14ac:dyDescent="0.25">
      <c r="Q5168"/>
      <c r="R5168"/>
      <c r="S5168"/>
    </row>
    <row r="5169" spans="17:19" x14ac:dyDescent="0.25">
      <c r="Q5169"/>
      <c r="R5169"/>
      <c r="S5169"/>
    </row>
    <row r="5170" spans="17:19" x14ac:dyDescent="0.25">
      <c r="Q5170"/>
      <c r="R5170"/>
      <c r="S5170"/>
    </row>
    <row r="5171" spans="17:19" x14ac:dyDescent="0.25">
      <c r="Q5171"/>
      <c r="R5171"/>
      <c r="S5171"/>
    </row>
    <row r="5172" spans="17:19" x14ac:dyDescent="0.25">
      <c r="Q5172"/>
      <c r="R5172"/>
      <c r="S5172"/>
    </row>
    <row r="5173" spans="17:19" x14ac:dyDescent="0.25">
      <c r="Q5173"/>
      <c r="R5173"/>
      <c r="S5173"/>
    </row>
    <row r="5174" spans="17:19" x14ac:dyDescent="0.25">
      <c r="Q5174"/>
      <c r="R5174"/>
      <c r="S5174"/>
    </row>
    <row r="5175" spans="17:19" x14ac:dyDescent="0.25">
      <c r="Q5175"/>
      <c r="R5175"/>
      <c r="S5175"/>
    </row>
    <row r="5176" spans="17:19" x14ac:dyDescent="0.25">
      <c r="Q5176"/>
      <c r="R5176"/>
      <c r="S5176"/>
    </row>
    <row r="5177" spans="17:19" x14ac:dyDescent="0.25">
      <c r="Q5177"/>
      <c r="R5177"/>
      <c r="S5177"/>
    </row>
    <row r="5178" spans="17:19" x14ac:dyDescent="0.25">
      <c r="Q5178"/>
      <c r="R5178"/>
      <c r="S5178"/>
    </row>
    <row r="5179" spans="17:19" x14ac:dyDescent="0.25">
      <c r="Q5179"/>
      <c r="R5179"/>
      <c r="S5179"/>
    </row>
    <row r="5180" spans="17:19" x14ac:dyDescent="0.25">
      <c r="Q5180"/>
      <c r="R5180"/>
      <c r="S5180"/>
    </row>
    <row r="5181" spans="17:19" x14ac:dyDescent="0.25">
      <c r="Q5181"/>
      <c r="R5181"/>
      <c r="S5181"/>
    </row>
    <row r="5182" spans="17:19" x14ac:dyDescent="0.25">
      <c r="Q5182"/>
      <c r="R5182"/>
      <c r="S5182"/>
    </row>
    <row r="5183" spans="17:19" x14ac:dyDescent="0.25">
      <c r="Q5183"/>
      <c r="R5183"/>
      <c r="S5183"/>
    </row>
    <row r="5184" spans="17:19" x14ac:dyDescent="0.25">
      <c r="Q5184"/>
      <c r="R5184"/>
      <c r="S5184"/>
    </row>
    <row r="5185" spans="17:19" x14ac:dyDescent="0.25">
      <c r="Q5185"/>
      <c r="R5185"/>
      <c r="S5185"/>
    </row>
    <row r="5186" spans="17:19" x14ac:dyDescent="0.25">
      <c r="Q5186"/>
      <c r="R5186"/>
      <c r="S5186"/>
    </row>
    <row r="5187" spans="17:19" x14ac:dyDescent="0.25">
      <c r="Q5187"/>
      <c r="R5187"/>
      <c r="S5187"/>
    </row>
    <row r="5188" spans="17:19" x14ac:dyDescent="0.25">
      <c r="Q5188"/>
      <c r="R5188"/>
      <c r="S5188"/>
    </row>
    <row r="5189" spans="17:19" x14ac:dyDescent="0.25">
      <c r="Q5189"/>
      <c r="R5189"/>
      <c r="S5189"/>
    </row>
    <row r="5190" spans="17:19" x14ac:dyDescent="0.25">
      <c r="Q5190"/>
      <c r="R5190"/>
      <c r="S5190"/>
    </row>
    <row r="5191" spans="17:19" x14ac:dyDescent="0.25">
      <c r="Q5191"/>
      <c r="R5191"/>
      <c r="S5191"/>
    </row>
    <row r="5192" spans="17:19" x14ac:dyDescent="0.25">
      <c r="Q5192"/>
      <c r="R5192"/>
      <c r="S5192"/>
    </row>
    <row r="5193" spans="17:19" x14ac:dyDescent="0.25">
      <c r="Q5193"/>
      <c r="R5193"/>
      <c r="S5193"/>
    </row>
    <row r="5194" spans="17:19" x14ac:dyDescent="0.25">
      <c r="Q5194"/>
      <c r="R5194"/>
      <c r="S5194"/>
    </row>
    <row r="5195" spans="17:19" x14ac:dyDescent="0.25">
      <c r="Q5195"/>
      <c r="R5195"/>
      <c r="S5195"/>
    </row>
    <row r="5196" spans="17:19" x14ac:dyDescent="0.25">
      <c r="Q5196"/>
      <c r="R5196"/>
      <c r="S5196"/>
    </row>
    <row r="5197" spans="17:19" x14ac:dyDescent="0.25">
      <c r="Q5197"/>
      <c r="R5197"/>
      <c r="S5197"/>
    </row>
    <row r="5198" spans="17:19" x14ac:dyDescent="0.25">
      <c r="Q5198"/>
      <c r="R5198"/>
      <c r="S5198"/>
    </row>
    <row r="5199" spans="17:19" x14ac:dyDescent="0.25">
      <c r="Q5199"/>
      <c r="R5199"/>
      <c r="S5199"/>
    </row>
    <row r="5200" spans="17:19" x14ac:dyDescent="0.25">
      <c r="Q5200"/>
      <c r="R5200"/>
      <c r="S5200"/>
    </row>
    <row r="5201" spans="17:19" x14ac:dyDescent="0.25">
      <c r="Q5201"/>
      <c r="R5201"/>
      <c r="S5201"/>
    </row>
    <row r="5202" spans="17:19" x14ac:dyDescent="0.25">
      <c r="Q5202"/>
      <c r="R5202"/>
      <c r="S5202"/>
    </row>
    <row r="5203" spans="17:19" x14ac:dyDescent="0.25">
      <c r="Q5203"/>
      <c r="R5203"/>
      <c r="S5203"/>
    </row>
    <row r="5204" spans="17:19" x14ac:dyDescent="0.25">
      <c r="Q5204"/>
      <c r="R5204"/>
      <c r="S5204"/>
    </row>
    <row r="5205" spans="17:19" x14ac:dyDescent="0.25">
      <c r="Q5205"/>
      <c r="R5205"/>
      <c r="S5205"/>
    </row>
    <row r="5206" spans="17:19" x14ac:dyDescent="0.25">
      <c r="Q5206"/>
      <c r="R5206"/>
      <c r="S5206"/>
    </row>
    <row r="5207" spans="17:19" x14ac:dyDescent="0.25">
      <c r="Q5207"/>
      <c r="R5207"/>
      <c r="S5207"/>
    </row>
    <row r="5208" spans="17:19" x14ac:dyDescent="0.25">
      <c r="Q5208"/>
      <c r="R5208"/>
      <c r="S5208"/>
    </row>
    <row r="5209" spans="17:19" x14ac:dyDescent="0.25">
      <c r="Q5209"/>
      <c r="R5209"/>
      <c r="S5209"/>
    </row>
    <row r="5210" spans="17:19" x14ac:dyDescent="0.25">
      <c r="Q5210"/>
      <c r="R5210"/>
      <c r="S5210"/>
    </row>
    <row r="5211" spans="17:19" x14ac:dyDescent="0.25">
      <c r="Q5211"/>
      <c r="R5211"/>
      <c r="S5211"/>
    </row>
    <row r="5212" spans="17:19" x14ac:dyDescent="0.25">
      <c r="Q5212"/>
      <c r="R5212"/>
      <c r="S5212"/>
    </row>
    <row r="5213" spans="17:19" x14ac:dyDescent="0.25">
      <c r="Q5213"/>
      <c r="R5213"/>
      <c r="S5213"/>
    </row>
    <row r="5214" spans="17:19" x14ac:dyDescent="0.25">
      <c r="Q5214"/>
      <c r="R5214"/>
      <c r="S5214"/>
    </row>
    <row r="5215" spans="17:19" x14ac:dyDescent="0.25">
      <c r="Q5215"/>
      <c r="R5215"/>
      <c r="S5215"/>
    </row>
    <row r="5216" spans="17:19" x14ac:dyDescent="0.25">
      <c r="Q5216"/>
      <c r="R5216"/>
      <c r="S5216"/>
    </row>
    <row r="5217" spans="17:19" x14ac:dyDescent="0.25">
      <c r="Q5217"/>
      <c r="R5217"/>
      <c r="S5217"/>
    </row>
    <row r="5218" spans="17:19" x14ac:dyDescent="0.25">
      <c r="Q5218"/>
      <c r="R5218"/>
      <c r="S5218"/>
    </row>
    <row r="5219" spans="17:19" x14ac:dyDescent="0.25">
      <c r="Q5219"/>
      <c r="R5219"/>
      <c r="S5219"/>
    </row>
    <row r="5220" spans="17:19" x14ac:dyDescent="0.25">
      <c r="Q5220"/>
      <c r="R5220"/>
      <c r="S5220"/>
    </row>
    <row r="5221" spans="17:19" x14ac:dyDescent="0.25">
      <c r="Q5221"/>
      <c r="R5221"/>
      <c r="S5221"/>
    </row>
    <row r="5222" spans="17:19" x14ac:dyDescent="0.25">
      <c r="Q5222"/>
      <c r="R5222"/>
      <c r="S5222"/>
    </row>
    <row r="5223" spans="17:19" x14ac:dyDescent="0.25">
      <c r="Q5223"/>
      <c r="R5223"/>
      <c r="S5223"/>
    </row>
    <row r="5224" spans="17:19" x14ac:dyDescent="0.25">
      <c r="Q5224"/>
      <c r="R5224"/>
      <c r="S5224"/>
    </row>
    <row r="5225" spans="17:19" x14ac:dyDescent="0.25">
      <c r="Q5225"/>
      <c r="R5225"/>
      <c r="S5225"/>
    </row>
    <row r="5226" spans="17:19" x14ac:dyDescent="0.25">
      <c r="Q5226"/>
      <c r="R5226"/>
      <c r="S5226"/>
    </row>
    <row r="5227" spans="17:19" x14ac:dyDescent="0.25">
      <c r="Q5227"/>
      <c r="R5227"/>
      <c r="S5227"/>
    </row>
    <row r="5228" spans="17:19" x14ac:dyDescent="0.25">
      <c r="Q5228"/>
      <c r="R5228"/>
      <c r="S5228"/>
    </row>
    <row r="5229" spans="17:19" x14ac:dyDescent="0.25">
      <c r="Q5229"/>
      <c r="R5229"/>
      <c r="S5229"/>
    </row>
    <row r="5230" spans="17:19" x14ac:dyDescent="0.25">
      <c r="Q5230"/>
      <c r="R5230"/>
      <c r="S5230"/>
    </row>
    <row r="5231" spans="17:19" x14ac:dyDescent="0.25">
      <c r="Q5231"/>
      <c r="R5231"/>
      <c r="S5231"/>
    </row>
    <row r="5232" spans="17:19" x14ac:dyDescent="0.25">
      <c r="Q5232"/>
      <c r="R5232"/>
      <c r="S5232"/>
    </row>
    <row r="5233" spans="17:19" x14ac:dyDescent="0.25">
      <c r="Q5233"/>
      <c r="R5233"/>
      <c r="S5233"/>
    </row>
    <row r="5234" spans="17:19" x14ac:dyDescent="0.25">
      <c r="Q5234"/>
      <c r="R5234"/>
      <c r="S5234"/>
    </row>
    <row r="5235" spans="17:19" x14ac:dyDescent="0.25">
      <c r="Q5235"/>
      <c r="R5235"/>
      <c r="S5235"/>
    </row>
    <row r="5236" spans="17:19" x14ac:dyDescent="0.25">
      <c r="Q5236"/>
      <c r="R5236"/>
      <c r="S5236"/>
    </row>
    <row r="5237" spans="17:19" x14ac:dyDescent="0.25">
      <c r="Q5237"/>
      <c r="R5237"/>
      <c r="S5237"/>
    </row>
    <row r="5238" spans="17:19" x14ac:dyDescent="0.25">
      <c r="Q5238"/>
      <c r="R5238"/>
      <c r="S5238"/>
    </row>
    <row r="5239" spans="17:19" x14ac:dyDescent="0.25">
      <c r="Q5239"/>
      <c r="R5239"/>
      <c r="S5239"/>
    </row>
    <row r="5240" spans="17:19" x14ac:dyDescent="0.25">
      <c r="Q5240"/>
      <c r="R5240"/>
      <c r="S5240"/>
    </row>
    <row r="5241" spans="17:19" x14ac:dyDescent="0.25">
      <c r="Q5241"/>
      <c r="R5241"/>
      <c r="S5241"/>
    </row>
    <row r="5242" spans="17:19" x14ac:dyDescent="0.25">
      <c r="Q5242"/>
      <c r="R5242"/>
      <c r="S5242"/>
    </row>
    <row r="5243" spans="17:19" x14ac:dyDescent="0.25">
      <c r="Q5243"/>
      <c r="R5243"/>
      <c r="S5243"/>
    </row>
    <row r="5244" spans="17:19" x14ac:dyDescent="0.25">
      <c r="Q5244"/>
      <c r="R5244"/>
      <c r="S5244"/>
    </row>
    <row r="5245" spans="17:19" x14ac:dyDescent="0.25">
      <c r="Q5245"/>
      <c r="R5245"/>
      <c r="S5245"/>
    </row>
    <row r="5246" spans="17:19" x14ac:dyDescent="0.25">
      <c r="Q5246"/>
      <c r="R5246"/>
      <c r="S5246"/>
    </row>
    <row r="5247" spans="17:19" x14ac:dyDescent="0.25">
      <c r="Q5247"/>
      <c r="R5247"/>
      <c r="S5247"/>
    </row>
    <row r="5248" spans="17:19" x14ac:dyDescent="0.25">
      <c r="Q5248"/>
      <c r="R5248"/>
      <c r="S5248"/>
    </row>
    <row r="5249" spans="17:19" x14ac:dyDescent="0.25">
      <c r="Q5249"/>
      <c r="R5249"/>
      <c r="S5249"/>
    </row>
    <row r="5250" spans="17:19" x14ac:dyDescent="0.25">
      <c r="Q5250"/>
      <c r="R5250"/>
      <c r="S5250"/>
    </row>
    <row r="5251" spans="17:19" x14ac:dyDescent="0.25">
      <c r="Q5251"/>
      <c r="R5251"/>
      <c r="S5251"/>
    </row>
    <row r="5252" spans="17:19" x14ac:dyDescent="0.25">
      <c r="Q5252"/>
      <c r="R5252"/>
      <c r="S5252"/>
    </row>
    <row r="5253" spans="17:19" x14ac:dyDescent="0.25">
      <c r="Q5253"/>
      <c r="R5253"/>
      <c r="S5253"/>
    </row>
    <row r="5254" spans="17:19" x14ac:dyDescent="0.25">
      <c r="Q5254"/>
      <c r="R5254"/>
      <c r="S5254"/>
    </row>
    <row r="5255" spans="17:19" x14ac:dyDescent="0.25">
      <c r="Q5255"/>
      <c r="R5255"/>
      <c r="S5255"/>
    </row>
    <row r="5256" spans="17:19" x14ac:dyDescent="0.25">
      <c r="Q5256"/>
      <c r="R5256"/>
      <c r="S5256"/>
    </row>
    <row r="5257" spans="17:19" x14ac:dyDescent="0.25">
      <c r="Q5257"/>
      <c r="R5257"/>
      <c r="S5257"/>
    </row>
    <row r="5258" spans="17:19" x14ac:dyDescent="0.25">
      <c r="Q5258"/>
      <c r="R5258"/>
      <c r="S5258"/>
    </row>
    <row r="5259" spans="17:19" x14ac:dyDescent="0.25">
      <c r="Q5259"/>
      <c r="R5259"/>
      <c r="S5259"/>
    </row>
    <row r="5260" spans="17:19" x14ac:dyDescent="0.25">
      <c r="Q5260"/>
      <c r="R5260"/>
      <c r="S5260"/>
    </row>
    <row r="5261" spans="17:19" x14ac:dyDescent="0.25">
      <c r="Q5261"/>
      <c r="R5261"/>
      <c r="S5261"/>
    </row>
    <row r="5262" spans="17:19" x14ac:dyDescent="0.25">
      <c r="Q5262"/>
      <c r="R5262"/>
      <c r="S5262"/>
    </row>
    <row r="5263" spans="17:19" x14ac:dyDescent="0.25">
      <c r="Q5263"/>
      <c r="R5263"/>
      <c r="S5263"/>
    </row>
    <row r="5264" spans="17:19" x14ac:dyDescent="0.25">
      <c r="Q5264"/>
      <c r="R5264"/>
      <c r="S5264"/>
    </row>
    <row r="5265" spans="17:19" x14ac:dyDescent="0.25">
      <c r="Q5265"/>
      <c r="R5265"/>
      <c r="S5265"/>
    </row>
    <row r="5266" spans="17:19" x14ac:dyDescent="0.25">
      <c r="Q5266"/>
      <c r="R5266"/>
      <c r="S5266"/>
    </row>
    <row r="5267" spans="17:19" x14ac:dyDescent="0.25">
      <c r="Q5267"/>
      <c r="R5267"/>
      <c r="S5267"/>
    </row>
    <row r="5268" spans="17:19" x14ac:dyDescent="0.25">
      <c r="Q5268"/>
      <c r="R5268"/>
      <c r="S5268"/>
    </row>
    <row r="5269" spans="17:19" x14ac:dyDescent="0.25">
      <c r="Q5269"/>
      <c r="R5269"/>
      <c r="S5269"/>
    </row>
    <row r="5270" spans="17:19" x14ac:dyDescent="0.25">
      <c r="Q5270"/>
      <c r="R5270"/>
      <c r="S5270"/>
    </row>
    <row r="5271" spans="17:19" x14ac:dyDescent="0.25">
      <c r="Q5271"/>
      <c r="R5271"/>
      <c r="S5271"/>
    </row>
    <row r="5272" spans="17:19" x14ac:dyDescent="0.25">
      <c r="Q5272"/>
      <c r="R5272"/>
      <c r="S5272"/>
    </row>
    <row r="5273" spans="17:19" x14ac:dyDescent="0.25">
      <c r="Q5273"/>
      <c r="R5273"/>
      <c r="S5273"/>
    </row>
    <row r="5274" spans="17:19" x14ac:dyDescent="0.25">
      <c r="Q5274"/>
      <c r="R5274"/>
      <c r="S5274"/>
    </row>
    <row r="5275" spans="17:19" x14ac:dyDescent="0.25">
      <c r="Q5275"/>
      <c r="R5275"/>
      <c r="S5275"/>
    </row>
    <row r="5276" spans="17:19" x14ac:dyDescent="0.25">
      <c r="Q5276"/>
      <c r="R5276"/>
      <c r="S5276"/>
    </row>
    <row r="5277" spans="17:19" x14ac:dyDescent="0.25">
      <c r="Q5277"/>
      <c r="R5277"/>
      <c r="S5277"/>
    </row>
    <row r="5278" spans="17:19" x14ac:dyDescent="0.25">
      <c r="Q5278"/>
      <c r="R5278"/>
      <c r="S5278"/>
    </row>
    <row r="5279" spans="17:19" x14ac:dyDescent="0.25">
      <c r="Q5279"/>
      <c r="R5279"/>
      <c r="S5279"/>
    </row>
    <row r="5280" spans="17:19" x14ac:dyDescent="0.25">
      <c r="Q5280"/>
      <c r="R5280"/>
      <c r="S5280"/>
    </row>
    <row r="5281" spans="17:19" x14ac:dyDescent="0.25">
      <c r="Q5281"/>
      <c r="R5281"/>
      <c r="S5281"/>
    </row>
    <row r="5282" spans="17:19" x14ac:dyDescent="0.25">
      <c r="Q5282"/>
      <c r="R5282"/>
      <c r="S5282"/>
    </row>
    <row r="5283" spans="17:19" x14ac:dyDescent="0.25">
      <c r="Q5283"/>
      <c r="R5283"/>
      <c r="S5283"/>
    </row>
    <row r="5284" spans="17:19" x14ac:dyDescent="0.25">
      <c r="Q5284"/>
      <c r="R5284"/>
      <c r="S5284"/>
    </row>
    <row r="5285" spans="17:19" x14ac:dyDescent="0.25">
      <c r="Q5285"/>
      <c r="R5285"/>
      <c r="S5285"/>
    </row>
    <row r="5286" spans="17:19" x14ac:dyDescent="0.25">
      <c r="Q5286"/>
      <c r="R5286"/>
      <c r="S5286"/>
    </row>
    <row r="5287" spans="17:19" x14ac:dyDescent="0.25">
      <c r="Q5287"/>
      <c r="R5287"/>
      <c r="S5287"/>
    </row>
    <row r="5288" spans="17:19" x14ac:dyDescent="0.25">
      <c r="Q5288"/>
      <c r="R5288"/>
      <c r="S5288"/>
    </row>
    <row r="5289" spans="17:19" x14ac:dyDescent="0.25">
      <c r="Q5289"/>
      <c r="R5289"/>
      <c r="S5289"/>
    </row>
    <row r="5290" spans="17:19" x14ac:dyDescent="0.25">
      <c r="Q5290"/>
      <c r="R5290"/>
      <c r="S5290"/>
    </row>
    <row r="5291" spans="17:19" x14ac:dyDescent="0.25">
      <c r="Q5291"/>
      <c r="R5291"/>
      <c r="S5291"/>
    </row>
    <row r="5292" spans="17:19" x14ac:dyDescent="0.25">
      <c r="Q5292"/>
      <c r="R5292"/>
      <c r="S5292"/>
    </row>
    <row r="5293" spans="17:19" x14ac:dyDescent="0.25">
      <c r="Q5293"/>
      <c r="R5293"/>
      <c r="S5293"/>
    </row>
    <row r="5294" spans="17:19" x14ac:dyDescent="0.25">
      <c r="Q5294"/>
      <c r="R5294"/>
      <c r="S5294"/>
    </row>
    <row r="5295" spans="17:19" x14ac:dyDescent="0.25">
      <c r="Q5295"/>
      <c r="R5295"/>
      <c r="S5295"/>
    </row>
    <row r="5296" spans="17:19" x14ac:dyDescent="0.25">
      <c r="Q5296"/>
      <c r="R5296"/>
      <c r="S5296"/>
    </row>
    <row r="5297" spans="17:19" x14ac:dyDescent="0.25">
      <c r="Q5297"/>
      <c r="R5297"/>
      <c r="S5297"/>
    </row>
    <row r="5298" spans="17:19" x14ac:dyDescent="0.25">
      <c r="Q5298"/>
      <c r="R5298"/>
      <c r="S5298"/>
    </row>
    <row r="5299" spans="17:19" x14ac:dyDescent="0.25">
      <c r="Q5299"/>
      <c r="R5299"/>
      <c r="S5299"/>
    </row>
    <row r="5300" spans="17:19" x14ac:dyDescent="0.25">
      <c r="Q5300"/>
      <c r="R5300"/>
      <c r="S5300"/>
    </row>
    <row r="5301" spans="17:19" x14ac:dyDescent="0.25">
      <c r="Q5301"/>
      <c r="R5301"/>
      <c r="S5301"/>
    </row>
    <row r="5302" spans="17:19" x14ac:dyDescent="0.25">
      <c r="Q5302"/>
      <c r="R5302"/>
      <c r="S5302"/>
    </row>
    <row r="5303" spans="17:19" x14ac:dyDescent="0.25">
      <c r="Q5303"/>
      <c r="R5303"/>
      <c r="S5303"/>
    </row>
    <row r="5304" spans="17:19" x14ac:dyDescent="0.25">
      <c r="Q5304"/>
      <c r="R5304"/>
      <c r="S5304"/>
    </row>
    <row r="5305" spans="17:19" x14ac:dyDescent="0.25">
      <c r="Q5305"/>
      <c r="R5305"/>
      <c r="S5305"/>
    </row>
    <row r="5306" spans="17:19" x14ac:dyDescent="0.25">
      <c r="Q5306"/>
      <c r="R5306"/>
      <c r="S5306"/>
    </row>
    <row r="5307" spans="17:19" x14ac:dyDescent="0.25">
      <c r="Q5307"/>
      <c r="R5307"/>
      <c r="S5307"/>
    </row>
    <row r="5308" spans="17:19" x14ac:dyDescent="0.25">
      <c r="Q5308"/>
      <c r="R5308"/>
      <c r="S5308"/>
    </row>
    <row r="5309" spans="17:19" x14ac:dyDescent="0.25">
      <c r="Q5309"/>
      <c r="R5309"/>
      <c r="S5309"/>
    </row>
    <row r="5310" spans="17:19" x14ac:dyDescent="0.25">
      <c r="Q5310"/>
      <c r="R5310"/>
      <c r="S5310"/>
    </row>
    <row r="5311" spans="17:19" x14ac:dyDescent="0.25">
      <c r="Q5311"/>
      <c r="R5311"/>
      <c r="S5311"/>
    </row>
    <row r="5312" spans="17:19" x14ac:dyDescent="0.25">
      <c r="Q5312"/>
      <c r="R5312"/>
      <c r="S5312"/>
    </row>
    <row r="5313" spans="17:19" x14ac:dyDescent="0.25">
      <c r="Q5313"/>
      <c r="R5313"/>
      <c r="S5313"/>
    </row>
    <row r="5314" spans="17:19" x14ac:dyDescent="0.25">
      <c r="Q5314"/>
      <c r="R5314"/>
      <c r="S5314"/>
    </row>
    <row r="5315" spans="17:19" x14ac:dyDescent="0.25">
      <c r="Q5315"/>
      <c r="R5315"/>
      <c r="S5315"/>
    </row>
    <row r="5316" spans="17:19" x14ac:dyDescent="0.25">
      <c r="Q5316"/>
      <c r="R5316"/>
      <c r="S5316"/>
    </row>
    <row r="5317" spans="17:19" x14ac:dyDescent="0.25">
      <c r="Q5317"/>
      <c r="R5317"/>
      <c r="S5317"/>
    </row>
    <row r="5318" spans="17:19" x14ac:dyDescent="0.25">
      <c r="Q5318"/>
      <c r="R5318"/>
      <c r="S5318"/>
    </row>
    <row r="5319" spans="17:19" x14ac:dyDescent="0.25">
      <c r="Q5319"/>
      <c r="R5319"/>
      <c r="S5319"/>
    </row>
    <row r="5320" spans="17:19" x14ac:dyDescent="0.25">
      <c r="Q5320"/>
      <c r="R5320"/>
      <c r="S5320"/>
    </row>
    <row r="5321" spans="17:19" x14ac:dyDescent="0.25">
      <c r="Q5321"/>
      <c r="R5321"/>
      <c r="S5321"/>
    </row>
    <row r="5322" spans="17:19" x14ac:dyDescent="0.25">
      <c r="Q5322"/>
      <c r="R5322"/>
      <c r="S5322"/>
    </row>
    <row r="5323" spans="17:19" x14ac:dyDescent="0.25">
      <c r="Q5323"/>
      <c r="R5323"/>
      <c r="S5323"/>
    </row>
    <row r="5324" spans="17:19" x14ac:dyDescent="0.25">
      <c r="Q5324"/>
      <c r="R5324"/>
      <c r="S5324"/>
    </row>
    <row r="5325" spans="17:19" x14ac:dyDescent="0.25">
      <c r="Q5325"/>
      <c r="R5325"/>
      <c r="S5325"/>
    </row>
    <row r="5326" spans="17:19" x14ac:dyDescent="0.25">
      <c r="Q5326"/>
      <c r="R5326"/>
      <c r="S5326"/>
    </row>
    <row r="5327" spans="17:19" x14ac:dyDescent="0.25">
      <c r="Q5327"/>
      <c r="R5327"/>
      <c r="S5327"/>
    </row>
    <row r="5328" spans="17:19" x14ac:dyDescent="0.25">
      <c r="Q5328"/>
      <c r="R5328"/>
      <c r="S5328"/>
    </row>
    <row r="5329" spans="17:19" x14ac:dyDescent="0.25">
      <c r="Q5329"/>
      <c r="R5329"/>
      <c r="S5329"/>
    </row>
    <row r="5330" spans="17:19" x14ac:dyDescent="0.25">
      <c r="Q5330"/>
      <c r="R5330"/>
      <c r="S5330"/>
    </row>
    <row r="5331" spans="17:19" x14ac:dyDescent="0.25">
      <c r="Q5331"/>
      <c r="R5331"/>
      <c r="S5331"/>
    </row>
    <row r="5332" spans="17:19" x14ac:dyDescent="0.25">
      <c r="Q5332"/>
      <c r="R5332"/>
      <c r="S5332"/>
    </row>
    <row r="5333" spans="17:19" x14ac:dyDescent="0.25">
      <c r="Q5333"/>
      <c r="R5333"/>
      <c r="S5333"/>
    </row>
    <row r="5334" spans="17:19" x14ac:dyDescent="0.25">
      <c r="Q5334"/>
      <c r="R5334"/>
      <c r="S5334"/>
    </row>
    <row r="5335" spans="17:19" x14ac:dyDescent="0.25">
      <c r="Q5335"/>
      <c r="R5335"/>
      <c r="S5335"/>
    </row>
    <row r="5336" spans="17:19" x14ac:dyDescent="0.25">
      <c r="Q5336"/>
      <c r="R5336"/>
      <c r="S5336"/>
    </row>
    <row r="5337" spans="17:19" x14ac:dyDescent="0.25">
      <c r="Q5337"/>
      <c r="R5337"/>
      <c r="S5337"/>
    </row>
    <row r="5338" spans="17:19" x14ac:dyDescent="0.25">
      <c r="Q5338"/>
      <c r="R5338"/>
      <c r="S5338"/>
    </row>
    <row r="5339" spans="17:19" x14ac:dyDescent="0.25">
      <c r="Q5339"/>
      <c r="R5339"/>
      <c r="S5339"/>
    </row>
    <row r="5340" spans="17:19" x14ac:dyDescent="0.25">
      <c r="Q5340"/>
      <c r="R5340"/>
      <c r="S5340"/>
    </row>
    <row r="5341" spans="17:19" x14ac:dyDescent="0.25">
      <c r="Q5341"/>
      <c r="R5341"/>
      <c r="S5341"/>
    </row>
    <row r="5342" spans="17:19" x14ac:dyDescent="0.25">
      <c r="Q5342"/>
      <c r="R5342"/>
      <c r="S5342"/>
    </row>
    <row r="5343" spans="17:19" x14ac:dyDescent="0.25">
      <c r="Q5343"/>
      <c r="R5343"/>
      <c r="S5343"/>
    </row>
    <row r="5344" spans="17:19" x14ac:dyDescent="0.25">
      <c r="Q5344"/>
      <c r="R5344"/>
      <c r="S5344"/>
    </row>
    <row r="5345" spans="17:19" x14ac:dyDescent="0.25">
      <c r="Q5345"/>
      <c r="R5345"/>
      <c r="S5345"/>
    </row>
    <row r="5346" spans="17:19" x14ac:dyDescent="0.25">
      <c r="Q5346"/>
      <c r="R5346"/>
      <c r="S5346"/>
    </row>
    <row r="5347" spans="17:19" x14ac:dyDescent="0.25">
      <c r="Q5347"/>
      <c r="R5347"/>
      <c r="S5347"/>
    </row>
    <row r="5348" spans="17:19" x14ac:dyDescent="0.25">
      <c r="Q5348"/>
      <c r="R5348"/>
      <c r="S5348"/>
    </row>
    <row r="5349" spans="17:19" x14ac:dyDescent="0.25">
      <c r="Q5349"/>
      <c r="R5349"/>
      <c r="S5349"/>
    </row>
    <row r="5350" spans="17:19" x14ac:dyDescent="0.25">
      <c r="Q5350"/>
      <c r="R5350"/>
      <c r="S5350"/>
    </row>
    <row r="5351" spans="17:19" x14ac:dyDescent="0.25">
      <c r="Q5351"/>
      <c r="R5351"/>
      <c r="S5351"/>
    </row>
    <row r="5352" spans="17:19" x14ac:dyDescent="0.25">
      <c r="Q5352"/>
      <c r="R5352"/>
      <c r="S5352"/>
    </row>
    <row r="5353" spans="17:19" x14ac:dyDescent="0.25">
      <c r="Q5353"/>
      <c r="R5353"/>
      <c r="S5353"/>
    </row>
    <row r="5354" spans="17:19" x14ac:dyDescent="0.25">
      <c r="Q5354"/>
      <c r="R5354"/>
      <c r="S5354"/>
    </row>
    <row r="5355" spans="17:19" x14ac:dyDescent="0.25">
      <c r="Q5355"/>
      <c r="R5355"/>
      <c r="S5355"/>
    </row>
    <row r="5356" spans="17:19" x14ac:dyDescent="0.25">
      <c r="Q5356"/>
      <c r="R5356"/>
      <c r="S5356"/>
    </row>
    <row r="5357" spans="17:19" x14ac:dyDescent="0.25">
      <c r="Q5357"/>
      <c r="R5357"/>
      <c r="S5357"/>
    </row>
    <row r="5358" spans="17:19" x14ac:dyDescent="0.25">
      <c r="Q5358"/>
      <c r="R5358"/>
      <c r="S5358"/>
    </row>
    <row r="5359" spans="17:19" x14ac:dyDescent="0.25">
      <c r="Q5359"/>
      <c r="R5359"/>
      <c r="S5359"/>
    </row>
    <row r="5360" spans="17:19" x14ac:dyDescent="0.25">
      <c r="Q5360"/>
      <c r="R5360"/>
      <c r="S5360"/>
    </row>
    <row r="5361" spans="17:19" x14ac:dyDescent="0.25">
      <c r="Q5361"/>
      <c r="R5361"/>
      <c r="S5361"/>
    </row>
    <row r="5362" spans="17:19" x14ac:dyDescent="0.25">
      <c r="Q5362"/>
      <c r="R5362"/>
      <c r="S5362"/>
    </row>
    <row r="5363" spans="17:19" x14ac:dyDescent="0.25">
      <c r="Q5363"/>
      <c r="R5363"/>
      <c r="S5363"/>
    </row>
    <row r="5364" spans="17:19" x14ac:dyDescent="0.25">
      <c r="Q5364"/>
      <c r="R5364"/>
      <c r="S5364"/>
    </row>
    <row r="5365" spans="17:19" x14ac:dyDescent="0.25">
      <c r="Q5365"/>
      <c r="R5365"/>
      <c r="S5365"/>
    </row>
    <row r="5366" spans="17:19" x14ac:dyDescent="0.25">
      <c r="Q5366"/>
      <c r="R5366"/>
      <c r="S5366"/>
    </row>
    <row r="5367" spans="17:19" x14ac:dyDescent="0.25">
      <c r="Q5367"/>
      <c r="R5367"/>
      <c r="S5367"/>
    </row>
    <row r="5368" spans="17:19" x14ac:dyDescent="0.25">
      <c r="Q5368"/>
      <c r="R5368"/>
      <c r="S5368"/>
    </row>
    <row r="5369" spans="17:19" x14ac:dyDescent="0.25">
      <c r="Q5369"/>
      <c r="R5369"/>
      <c r="S5369"/>
    </row>
    <row r="5370" spans="17:19" x14ac:dyDescent="0.25">
      <c r="Q5370"/>
      <c r="R5370"/>
      <c r="S5370"/>
    </row>
    <row r="5371" spans="17:19" x14ac:dyDescent="0.25">
      <c r="Q5371"/>
      <c r="R5371"/>
      <c r="S5371"/>
    </row>
    <row r="5372" spans="17:19" x14ac:dyDescent="0.25">
      <c r="Q5372"/>
      <c r="R5372"/>
      <c r="S5372"/>
    </row>
    <row r="5373" spans="17:19" x14ac:dyDescent="0.25">
      <c r="Q5373"/>
      <c r="R5373"/>
      <c r="S5373"/>
    </row>
    <row r="5374" spans="17:19" x14ac:dyDescent="0.25">
      <c r="Q5374"/>
      <c r="R5374"/>
      <c r="S5374"/>
    </row>
    <row r="5375" spans="17:19" x14ac:dyDescent="0.25">
      <c r="Q5375"/>
      <c r="R5375"/>
      <c r="S5375"/>
    </row>
    <row r="5376" spans="17:19" x14ac:dyDescent="0.25">
      <c r="Q5376"/>
      <c r="R5376"/>
      <c r="S5376"/>
    </row>
    <row r="5377" spans="17:19" x14ac:dyDescent="0.25">
      <c r="Q5377"/>
      <c r="R5377"/>
      <c r="S5377"/>
    </row>
    <row r="5378" spans="17:19" x14ac:dyDescent="0.25">
      <c r="Q5378"/>
      <c r="R5378"/>
      <c r="S5378"/>
    </row>
    <row r="5379" spans="17:19" x14ac:dyDescent="0.25">
      <c r="Q5379"/>
      <c r="R5379"/>
      <c r="S5379"/>
    </row>
    <row r="5380" spans="17:19" x14ac:dyDescent="0.25">
      <c r="Q5380"/>
      <c r="R5380"/>
      <c r="S5380"/>
    </row>
    <row r="5381" spans="17:19" x14ac:dyDescent="0.25">
      <c r="Q5381"/>
      <c r="R5381"/>
      <c r="S5381"/>
    </row>
    <row r="5382" spans="17:19" x14ac:dyDescent="0.25">
      <c r="Q5382"/>
      <c r="R5382"/>
      <c r="S5382"/>
    </row>
    <row r="5383" spans="17:19" x14ac:dyDescent="0.25">
      <c r="Q5383"/>
      <c r="R5383"/>
      <c r="S5383"/>
    </row>
    <row r="5384" spans="17:19" x14ac:dyDescent="0.25">
      <c r="Q5384"/>
      <c r="R5384"/>
      <c r="S5384"/>
    </row>
    <row r="5385" spans="17:19" x14ac:dyDescent="0.25">
      <c r="Q5385"/>
      <c r="R5385"/>
      <c r="S5385"/>
    </row>
    <row r="5386" spans="17:19" x14ac:dyDescent="0.25">
      <c r="Q5386"/>
      <c r="R5386"/>
      <c r="S5386"/>
    </row>
    <row r="5387" spans="17:19" x14ac:dyDescent="0.25">
      <c r="Q5387"/>
      <c r="R5387"/>
      <c r="S5387"/>
    </row>
    <row r="5388" spans="17:19" x14ac:dyDescent="0.25">
      <c r="Q5388"/>
      <c r="R5388"/>
      <c r="S5388"/>
    </row>
    <row r="5389" spans="17:19" x14ac:dyDescent="0.25">
      <c r="Q5389"/>
      <c r="R5389"/>
      <c r="S5389"/>
    </row>
    <row r="5390" spans="17:19" x14ac:dyDescent="0.25">
      <c r="Q5390"/>
      <c r="R5390"/>
      <c r="S5390"/>
    </row>
    <row r="5391" spans="17:19" x14ac:dyDescent="0.25">
      <c r="Q5391"/>
      <c r="R5391"/>
      <c r="S5391"/>
    </row>
    <row r="5392" spans="17:19" x14ac:dyDescent="0.25">
      <c r="Q5392"/>
      <c r="R5392"/>
      <c r="S5392"/>
    </row>
    <row r="5393" spans="17:19" x14ac:dyDescent="0.25">
      <c r="Q5393"/>
      <c r="R5393"/>
      <c r="S5393"/>
    </row>
    <row r="5394" spans="17:19" x14ac:dyDescent="0.25">
      <c r="Q5394"/>
      <c r="R5394"/>
      <c r="S5394"/>
    </row>
    <row r="5395" spans="17:19" x14ac:dyDescent="0.25">
      <c r="Q5395"/>
      <c r="R5395"/>
      <c r="S5395"/>
    </row>
    <row r="5396" spans="17:19" x14ac:dyDescent="0.25">
      <c r="Q5396"/>
      <c r="R5396"/>
      <c r="S5396"/>
    </row>
    <row r="5397" spans="17:19" x14ac:dyDescent="0.25">
      <c r="Q5397"/>
      <c r="R5397"/>
      <c r="S5397"/>
    </row>
    <row r="5398" spans="17:19" x14ac:dyDescent="0.25">
      <c r="Q5398"/>
      <c r="R5398"/>
      <c r="S5398"/>
    </row>
    <row r="5399" spans="17:19" x14ac:dyDescent="0.25">
      <c r="Q5399"/>
      <c r="R5399"/>
      <c r="S5399"/>
    </row>
    <row r="5400" spans="17:19" x14ac:dyDescent="0.25">
      <c r="Q5400"/>
      <c r="R5400"/>
      <c r="S5400"/>
    </row>
    <row r="5401" spans="17:19" x14ac:dyDescent="0.25">
      <c r="Q5401"/>
      <c r="R5401"/>
      <c r="S5401"/>
    </row>
    <row r="5402" spans="17:19" x14ac:dyDescent="0.25">
      <c r="Q5402"/>
      <c r="R5402"/>
      <c r="S5402"/>
    </row>
    <row r="5403" spans="17:19" x14ac:dyDescent="0.25">
      <c r="Q5403"/>
      <c r="R5403"/>
      <c r="S5403"/>
    </row>
    <row r="5404" spans="17:19" x14ac:dyDescent="0.25">
      <c r="Q5404"/>
      <c r="R5404"/>
      <c r="S5404"/>
    </row>
    <row r="5405" spans="17:19" x14ac:dyDescent="0.25">
      <c r="Q5405"/>
      <c r="R5405"/>
      <c r="S5405"/>
    </row>
    <row r="5406" spans="17:19" x14ac:dyDescent="0.25">
      <c r="Q5406"/>
      <c r="R5406"/>
      <c r="S5406"/>
    </row>
    <row r="5407" spans="17:19" x14ac:dyDescent="0.25">
      <c r="Q5407"/>
      <c r="R5407"/>
      <c r="S5407"/>
    </row>
    <row r="5408" spans="17:19" x14ac:dyDescent="0.25">
      <c r="Q5408"/>
      <c r="R5408"/>
      <c r="S5408"/>
    </row>
    <row r="5409" spans="17:19" x14ac:dyDescent="0.25">
      <c r="Q5409"/>
      <c r="R5409"/>
      <c r="S5409"/>
    </row>
    <row r="5410" spans="17:19" x14ac:dyDescent="0.25">
      <c r="Q5410"/>
      <c r="R5410"/>
      <c r="S5410"/>
    </row>
    <row r="5411" spans="17:19" x14ac:dyDescent="0.25">
      <c r="Q5411"/>
      <c r="R5411"/>
      <c r="S5411"/>
    </row>
    <row r="5412" spans="17:19" x14ac:dyDescent="0.25">
      <c r="Q5412"/>
      <c r="R5412"/>
      <c r="S5412"/>
    </row>
    <row r="5413" spans="17:19" x14ac:dyDescent="0.25">
      <c r="Q5413"/>
      <c r="R5413"/>
      <c r="S5413"/>
    </row>
    <row r="5414" spans="17:19" x14ac:dyDescent="0.25">
      <c r="Q5414"/>
      <c r="R5414"/>
      <c r="S5414"/>
    </row>
    <row r="5415" spans="17:19" x14ac:dyDescent="0.25">
      <c r="Q5415"/>
      <c r="R5415"/>
      <c r="S5415"/>
    </row>
    <row r="5416" spans="17:19" x14ac:dyDescent="0.25">
      <c r="Q5416"/>
      <c r="R5416"/>
      <c r="S5416"/>
    </row>
    <row r="5417" spans="17:19" x14ac:dyDescent="0.25">
      <c r="Q5417"/>
      <c r="R5417"/>
      <c r="S5417"/>
    </row>
    <row r="5418" spans="17:19" x14ac:dyDescent="0.25">
      <c r="Q5418"/>
      <c r="R5418"/>
      <c r="S5418"/>
    </row>
    <row r="5419" spans="17:19" x14ac:dyDescent="0.25">
      <c r="Q5419"/>
      <c r="R5419"/>
      <c r="S5419"/>
    </row>
    <row r="5420" spans="17:19" x14ac:dyDescent="0.25">
      <c r="Q5420"/>
      <c r="R5420"/>
      <c r="S5420"/>
    </row>
    <row r="5421" spans="17:19" x14ac:dyDescent="0.25">
      <c r="Q5421"/>
      <c r="R5421"/>
      <c r="S5421"/>
    </row>
    <row r="5422" spans="17:19" x14ac:dyDescent="0.25">
      <c r="Q5422"/>
      <c r="R5422"/>
      <c r="S5422"/>
    </row>
    <row r="5423" spans="17:19" x14ac:dyDescent="0.25">
      <c r="Q5423"/>
      <c r="R5423"/>
      <c r="S5423"/>
    </row>
    <row r="5424" spans="17:19" x14ac:dyDescent="0.25">
      <c r="Q5424"/>
      <c r="R5424"/>
      <c r="S5424"/>
    </row>
    <row r="5425" spans="17:19" x14ac:dyDescent="0.25">
      <c r="Q5425"/>
      <c r="R5425"/>
      <c r="S5425"/>
    </row>
    <row r="5426" spans="17:19" x14ac:dyDescent="0.25">
      <c r="Q5426"/>
      <c r="R5426"/>
      <c r="S5426"/>
    </row>
    <row r="5427" spans="17:19" x14ac:dyDescent="0.25">
      <c r="Q5427"/>
      <c r="R5427"/>
      <c r="S5427"/>
    </row>
    <row r="5428" spans="17:19" x14ac:dyDescent="0.25">
      <c r="Q5428"/>
      <c r="R5428"/>
      <c r="S5428"/>
    </row>
    <row r="5429" spans="17:19" x14ac:dyDescent="0.25">
      <c r="Q5429"/>
      <c r="R5429"/>
      <c r="S5429"/>
    </row>
    <row r="5430" spans="17:19" x14ac:dyDescent="0.25">
      <c r="Q5430"/>
      <c r="R5430"/>
      <c r="S5430"/>
    </row>
    <row r="5431" spans="17:19" x14ac:dyDescent="0.25">
      <c r="Q5431"/>
      <c r="R5431"/>
      <c r="S5431"/>
    </row>
    <row r="5432" spans="17:19" x14ac:dyDescent="0.25">
      <c r="Q5432"/>
      <c r="R5432"/>
      <c r="S5432"/>
    </row>
    <row r="5433" spans="17:19" x14ac:dyDescent="0.25">
      <c r="Q5433"/>
      <c r="R5433"/>
      <c r="S5433"/>
    </row>
    <row r="5434" spans="17:19" x14ac:dyDescent="0.25">
      <c r="Q5434"/>
      <c r="R5434"/>
      <c r="S5434"/>
    </row>
    <row r="5435" spans="17:19" x14ac:dyDescent="0.25">
      <c r="Q5435"/>
      <c r="R5435"/>
      <c r="S5435"/>
    </row>
    <row r="5436" spans="17:19" x14ac:dyDescent="0.25">
      <c r="Q5436"/>
      <c r="R5436"/>
      <c r="S5436"/>
    </row>
    <row r="5437" spans="17:19" x14ac:dyDescent="0.25">
      <c r="Q5437"/>
      <c r="R5437"/>
      <c r="S5437"/>
    </row>
    <row r="5438" spans="17:19" x14ac:dyDescent="0.25">
      <c r="Q5438"/>
      <c r="R5438"/>
      <c r="S5438"/>
    </row>
    <row r="5439" spans="17:19" x14ac:dyDescent="0.25">
      <c r="Q5439"/>
      <c r="R5439"/>
      <c r="S5439"/>
    </row>
    <row r="5440" spans="17:19" x14ac:dyDescent="0.25">
      <c r="Q5440"/>
      <c r="R5440"/>
      <c r="S5440"/>
    </row>
    <row r="5441" spans="17:19" x14ac:dyDescent="0.25">
      <c r="Q5441"/>
      <c r="R5441"/>
      <c r="S5441"/>
    </row>
    <row r="5442" spans="17:19" x14ac:dyDescent="0.25">
      <c r="Q5442"/>
      <c r="R5442"/>
      <c r="S5442"/>
    </row>
    <row r="5443" spans="17:19" x14ac:dyDescent="0.25">
      <c r="Q5443"/>
      <c r="R5443"/>
      <c r="S5443"/>
    </row>
    <row r="5444" spans="17:19" x14ac:dyDescent="0.25">
      <c r="Q5444"/>
      <c r="R5444"/>
      <c r="S5444"/>
    </row>
    <row r="5445" spans="17:19" x14ac:dyDescent="0.25">
      <c r="Q5445"/>
      <c r="R5445"/>
      <c r="S5445"/>
    </row>
    <row r="5446" spans="17:19" x14ac:dyDescent="0.25">
      <c r="Q5446"/>
      <c r="R5446"/>
      <c r="S5446"/>
    </row>
    <row r="5447" spans="17:19" x14ac:dyDescent="0.25">
      <c r="Q5447"/>
      <c r="R5447"/>
      <c r="S5447"/>
    </row>
    <row r="5448" spans="17:19" x14ac:dyDescent="0.25">
      <c r="Q5448"/>
      <c r="R5448"/>
      <c r="S5448"/>
    </row>
    <row r="5449" spans="17:19" x14ac:dyDescent="0.25">
      <c r="Q5449"/>
      <c r="R5449"/>
      <c r="S5449"/>
    </row>
    <row r="5450" spans="17:19" x14ac:dyDescent="0.25">
      <c r="Q5450"/>
      <c r="R5450"/>
      <c r="S5450"/>
    </row>
    <row r="5451" spans="17:19" x14ac:dyDescent="0.25">
      <c r="Q5451"/>
      <c r="R5451"/>
      <c r="S5451"/>
    </row>
    <row r="5452" spans="17:19" x14ac:dyDescent="0.25">
      <c r="Q5452"/>
      <c r="R5452"/>
      <c r="S5452"/>
    </row>
    <row r="5453" spans="17:19" x14ac:dyDescent="0.25">
      <c r="Q5453"/>
      <c r="R5453"/>
      <c r="S5453"/>
    </row>
    <row r="5454" spans="17:19" x14ac:dyDescent="0.25">
      <c r="Q5454"/>
      <c r="R5454"/>
      <c r="S5454"/>
    </row>
    <row r="5455" spans="17:19" x14ac:dyDescent="0.25">
      <c r="Q5455"/>
      <c r="R5455"/>
      <c r="S5455"/>
    </row>
    <row r="5456" spans="17:19" x14ac:dyDescent="0.25">
      <c r="Q5456"/>
      <c r="R5456"/>
      <c r="S5456"/>
    </row>
    <row r="5457" spans="17:19" x14ac:dyDescent="0.25">
      <c r="Q5457"/>
      <c r="R5457"/>
      <c r="S5457"/>
    </row>
    <row r="5458" spans="17:19" x14ac:dyDescent="0.25">
      <c r="Q5458"/>
      <c r="R5458"/>
      <c r="S5458"/>
    </row>
    <row r="5459" spans="17:19" x14ac:dyDescent="0.25">
      <c r="Q5459"/>
      <c r="R5459"/>
      <c r="S5459"/>
    </row>
    <row r="5460" spans="17:19" x14ac:dyDescent="0.25">
      <c r="Q5460"/>
      <c r="R5460"/>
      <c r="S5460"/>
    </row>
    <row r="5461" spans="17:19" x14ac:dyDescent="0.25">
      <c r="Q5461"/>
      <c r="R5461"/>
      <c r="S5461"/>
    </row>
    <row r="5462" spans="17:19" x14ac:dyDescent="0.25">
      <c r="Q5462"/>
      <c r="R5462"/>
      <c r="S5462"/>
    </row>
    <row r="5463" spans="17:19" x14ac:dyDescent="0.25">
      <c r="Q5463"/>
      <c r="R5463"/>
      <c r="S5463"/>
    </row>
    <row r="5464" spans="17:19" x14ac:dyDescent="0.25">
      <c r="Q5464"/>
      <c r="R5464"/>
      <c r="S5464"/>
    </row>
    <row r="5465" spans="17:19" x14ac:dyDescent="0.25">
      <c r="Q5465"/>
      <c r="R5465"/>
      <c r="S5465"/>
    </row>
    <row r="5466" spans="17:19" x14ac:dyDescent="0.25">
      <c r="Q5466"/>
      <c r="R5466"/>
      <c r="S5466"/>
    </row>
    <row r="5467" spans="17:19" x14ac:dyDescent="0.25">
      <c r="Q5467"/>
      <c r="R5467"/>
      <c r="S5467"/>
    </row>
    <row r="5468" spans="17:19" x14ac:dyDescent="0.25">
      <c r="Q5468"/>
      <c r="R5468"/>
      <c r="S5468"/>
    </row>
    <row r="5469" spans="17:19" x14ac:dyDescent="0.25">
      <c r="Q5469"/>
      <c r="R5469"/>
      <c r="S5469"/>
    </row>
    <row r="5470" spans="17:19" x14ac:dyDescent="0.25">
      <c r="Q5470"/>
      <c r="R5470"/>
      <c r="S5470"/>
    </row>
    <row r="5471" spans="17:19" x14ac:dyDescent="0.25">
      <c r="Q5471"/>
      <c r="R5471"/>
      <c r="S5471"/>
    </row>
    <row r="5472" spans="17:19" x14ac:dyDescent="0.25">
      <c r="Q5472"/>
      <c r="R5472"/>
      <c r="S5472"/>
    </row>
    <row r="5473" spans="17:19" x14ac:dyDescent="0.25">
      <c r="Q5473"/>
      <c r="R5473"/>
      <c r="S5473"/>
    </row>
    <row r="5474" spans="17:19" x14ac:dyDescent="0.25">
      <c r="Q5474"/>
      <c r="R5474"/>
      <c r="S5474"/>
    </row>
    <row r="5475" spans="17:19" x14ac:dyDescent="0.25">
      <c r="Q5475"/>
      <c r="R5475"/>
      <c r="S5475"/>
    </row>
    <row r="5476" spans="17:19" x14ac:dyDescent="0.25">
      <c r="Q5476"/>
      <c r="R5476"/>
      <c r="S5476"/>
    </row>
    <row r="5477" spans="17:19" x14ac:dyDescent="0.25">
      <c r="Q5477"/>
      <c r="R5477"/>
      <c r="S5477"/>
    </row>
    <row r="5478" spans="17:19" x14ac:dyDescent="0.25">
      <c r="Q5478"/>
      <c r="R5478"/>
      <c r="S5478"/>
    </row>
    <row r="5479" spans="17:19" x14ac:dyDescent="0.25">
      <c r="Q5479"/>
      <c r="R5479"/>
      <c r="S5479"/>
    </row>
    <row r="5480" spans="17:19" x14ac:dyDescent="0.25">
      <c r="Q5480"/>
      <c r="R5480"/>
      <c r="S5480"/>
    </row>
    <row r="5481" spans="17:19" x14ac:dyDescent="0.25">
      <c r="Q5481"/>
      <c r="R5481"/>
      <c r="S5481"/>
    </row>
    <row r="5482" spans="17:19" x14ac:dyDescent="0.25">
      <c r="Q5482"/>
      <c r="R5482"/>
      <c r="S5482"/>
    </row>
    <row r="5483" spans="17:19" x14ac:dyDescent="0.25">
      <c r="Q5483"/>
      <c r="R5483"/>
      <c r="S5483"/>
    </row>
    <row r="5484" spans="17:19" x14ac:dyDescent="0.25">
      <c r="Q5484"/>
      <c r="R5484"/>
      <c r="S5484"/>
    </row>
    <row r="5485" spans="17:19" x14ac:dyDescent="0.25">
      <c r="Q5485"/>
      <c r="R5485"/>
      <c r="S5485"/>
    </row>
    <row r="5486" spans="17:19" x14ac:dyDescent="0.25">
      <c r="Q5486"/>
      <c r="R5486"/>
      <c r="S5486"/>
    </row>
    <row r="5487" spans="17:19" x14ac:dyDescent="0.25">
      <c r="Q5487"/>
      <c r="R5487"/>
      <c r="S5487"/>
    </row>
    <row r="5488" spans="17:19" x14ac:dyDescent="0.25">
      <c r="Q5488"/>
      <c r="R5488"/>
      <c r="S5488"/>
    </row>
    <row r="5489" spans="17:19" x14ac:dyDescent="0.25">
      <c r="Q5489"/>
      <c r="R5489"/>
      <c r="S5489"/>
    </row>
    <row r="5490" spans="17:19" x14ac:dyDescent="0.25">
      <c r="Q5490"/>
      <c r="R5490"/>
      <c r="S5490"/>
    </row>
    <row r="5491" spans="17:19" x14ac:dyDescent="0.25">
      <c r="Q5491"/>
      <c r="R5491"/>
      <c r="S5491"/>
    </row>
    <row r="5492" spans="17:19" x14ac:dyDescent="0.25">
      <c r="Q5492"/>
      <c r="R5492"/>
      <c r="S5492"/>
    </row>
    <row r="5493" spans="17:19" x14ac:dyDescent="0.25">
      <c r="Q5493"/>
      <c r="R5493"/>
      <c r="S5493"/>
    </row>
    <row r="5494" spans="17:19" x14ac:dyDescent="0.25">
      <c r="Q5494"/>
      <c r="R5494"/>
      <c r="S5494"/>
    </row>
    <row r="5495" spans="17:19" x14ac:dyDescent="0.25">
      <c r="Q5495"/>
      <c r="R5495"/>
      <c r="S5495"/>
    </row>
    <row r="5496" spans="17:19" x14ac:dyDescent="0.25">
      <c r="Q5496"/>
      <c r="R5496"/>
      <c r="S5496"/>
    </row>
    <row r="5497" spans="17:19" x14ac:dyDescent="0.25">
      <c r="Q5497"/>
      <c r="R5497"/>
      <c r="S5497"/>
    </row>
    <row r="5498" spans="17:19" x14ac:dyDescent="0.25">
      <c r="Q5498"/>
      <c r="R5498"/>
      <c r="S5498"/>
    </row>
    <row r="5499" spans="17:19" x14ac:dyDescent="0.25">
      <c r="Q5499"/>
      <c r="R5499"/>
      <c r="S5499"/>
    </row>
    <row r="5500" spans="17:19" x14ac:dyDescent="0.25">
      <c r="Q5500"/>
      <c r="R5500"/>
      <c r="S5500"/>
    </row>
    <row r="5501" spans="17:19" x14ac:dyDescent="0.25">
      <c r="Q5501"/>
      <c r="R5501"/>
      <c r="S5501"/>
    </row>
    <row r="5502" spans="17:19" x14ac:dyDescent="0.25">
      <c r="Q5502"/>
      <c r="R5502"/>
      <c r="S5502"/>
    </row>
    <row r="5503" spans="17:19" x14ac:dyDescent="0.25">
      <c r="Q5503"/>
      <c r="R5503"/>
      <c r="S5503"/>
    </row>
    <row r="5504" spans="17:19" x14ac:dyDescent="0.25">
      <c r="Q5504"/>
      <c r="R5504"/>
      <c r="S5504"/>
    </row>
    <row r="5505" spans="17:19" x14ac:dyDescent="0.25">
      <c r="Q5505"/>
      <c r="R5505"/>
      <c r="S5505"/>
    </row>
    <row r="5506" spans="17:19" x14ac:dyDescent="0.25">
      <c r="Q5506"/>
      <c r="R5506"/>
      <c r="S5506"/>
    </row>
    <row r="5507" spans="17:19" x14ac:dyDescent="0.25">
      <c r="Q5507"/>
      <c r="R5507"/>
      <c r="S5507"/>
    </row>
    <row r="5508" spans="17:19" x14ac:dyDescent="0.25">
      <c r="Q5508"/>
      <c r="R5508"/>
      <c r="S5508"/>
    </row>
    <row r="5509" spans="17:19" x14ac:dyDescent="0.25">
      <c r="Q5509"/>
      <c r="R5509"/>
      <c r="S5509"/>
    </row>
    <row r="5510" spans="17:19" x14ac:dyDescent="0.25">
      <c r="Q5510"/>
      <c r="R5510"/>
      <c r="S5510"/>
    </row>
    <row r="5511" spans="17:19" x14ac:dyDescent="0.25">
      <c r="Q5511"/>
      <c r="R5511"/>
      <c r="S5511"/>
    </row>
    <row r="5512" spans="17:19" x14ac:dyDescent="0.25">
      <c r="Q5512"/>
      <c r="R5512"/>
      <c r="S5512"/>
    </row>
    <row r="5513" spans="17:19" x14ac:dyDescent="0.25">
      <c r="Q5513"/>
      <c r="R5513"/>
      <c r="S5513"/>
    </row>
    <row r="5514" spans="17:19" x14ac:dyDescent="0.25">
      <c r="Q5514"/>
      <c r="R5514"/>
      <c r="S5514"/>
    </row>
    <row r="5515" spans="17:19" x14ac:dyDescent="0.25">
      <c r="Q5515"/>
      <c r="R5515"/>
      <c r="S5515"/>
    </row>
    <row r="5516" spans="17:19" x14ac:dyDescent="0.25">
      <c r="Q5516"/>
      <c r="R5516"/>
      <c r="S5516"/>
    </row>
    <row r="5517" spans="17:19" x14ac:dyDescent="0.25">
      <c r="Q5517"/>
      <c r="R5517"/>
      <c r="S5517"/>
    </row>
    <row r="5518" spans="17:19" x14ac:dyDescent="0.25">
      <c r="Q5518"/>
      <c r="R5518"/>
      <c r="S5518"/>
    </row>
    <row r="5519" spans="17:19" x14ac:dyDescent="0.25">
      <c r="Q5519"/>
      <c r="R5519"/>
      <c r="S5519"/>
    </row>
    <row r="5520" spans="17:19" x14ac:dyDescent="0.25">
      <c r="Q5520"/>
      <c r="R5520"/>
      <c r="S5520"/>
    </row>
    <row r="5521" spans="17:19" x14ac:dyDescent="0.25">
      <c r="Q5521"/>
      <c r="R5521"/>
      <c r="S5521"/>
    </row>
    <row r="5522" spans="17:19" x14ac:dyDescent="0.25">
      <c r="Q5522"/>
      <c r="R5522"/>
      <c r="S5522"/>
    </row>
    <row r="5523" spans="17:19" x14ac:dyDescent="0.25">
      <c r="Q5523"/>
      <c r="R5523"/>
      <c r="S5523"/>
    </row>
    <row r="5524" spans="17:19" x14ac:dyDescent="0.25">
      <c r="Q5524"/>
      <c r="R5524"/>
      <c r="S5524"/>
    </row>
    <row r="5525" spans="17:19" x14ac:dyDescent="0.25">
      <c r="Q5525"/>
      <c r="R5525"/>
      <c r="S5525"/>
    </row>
    <row r="5526" spans="17:19" x14ac:dyDescent="0.25">
      <c r="Q5526"/>
      <c r="R5526"/>
      <c r="S5526"/>
    </row>
    <row r="5527" spans="17:19" x14ac:dyDescent="0.25">
      <c r="Q5527"/>
      <c r="R5527"/>
      <c r="S5527"/>
    </row>
    <row r="5528" spans="17:19" x14ac:dyDescent="0.25">
      <c r="Q5528"/>
      <c r="R5528"/>
      <c r="S5528"/>
    </row>
    <row r="5529" spans="17:19" x14ac:dyDescent="0.25">
      <c r="Q5529"/>
      <c r="R5529"/>
      <c r="S5529"/>
    </row>
    <row r="5530" spans="17:19" x14ac:dyDescent="0.25">
      <c r="Q5530"/>
      <c r="R5530"/>
      <c r="S5530"/>
    </row>
    <row r="5531" spans="17:19" x14ac:dyDescent="0.25">
      <c r="Q5531"/>
      <c r="R5531"/>
      <c r="S5531"/>
    </row>
    <row r="5532" spans="17:19" x14ac:dyDescent="0.25">
      <c r="Q5532"/>
      <c r="R5532"/>
      <c r="S5532"/>
    </row>
    <row r="5533" spans="17:19" x14ac:dyDescent="0.25">
      <c r="Q5533"/>
      <c r="R5533"/>
      <c r="S5533"/>
    </row>
    <row r="5534" spans="17:19" x14ac:dyDescent="0.25">
      <c r="Q5534"/>
      <c r="R5534"/>
      <c r="S5534"/>
    </row>
    <row r="5535" spans="17:19" x14ac:dyDescent="0.25">
      <c r="Q5535"/>
      <c r="R5535"/>
      <c r="S5535"/>
    </row>
    <row r="5536" spans="17:19" x14ac:dyDescent="0.25">
      <c r="Q5536"/>
      <c r="R5536"/>
      <c r="S5536"/>
    </row>
    <row r="5537" spans="17:19" x14ac:dyDescent="0.25">
      <c r="Q5537"/>
      <c r="R5537"/>
      <c r="S5537"/>
    </row>
    <row r="5538" spans="17:19" x14ac:dyDescent="0.25">
      <c r="Q5538"/>
      <c r="R5538"/>
      <c r="S5538"/>
    </row>
    <row r="5539" spans="17:19" x14ac:dyDescent="0.25">
      <c r="Q5539"/>
      <c r="R5539"/>
      <c r="S5539"/>
    </row>
    <row r="5540" spans="17:19" x14ac:dyDescent="0.25">
      <c r="Q5540"/>
      <c r="R5540"/>
      <c r="S5540"/>
    </row>
    <row r="5541" spans="17:19" x14ac:dyDescent="0.25">
      <c r="Q5541"/>
      <c r="R5541"/>
      <c r="S5541"/>
    </row>
    <row r="5542" spans="17:19" x14ac:dyDescent="0.25">
      <c r="Q5542"/>
      <c r="R5542"/>
      <c r="S5542"/>
    </row>
    <row r="5543" spans="17:19" x14ac:dyDescent="0.25">
      <c r="Q5543"/>
      <c r="R5543"/>
      <c r="S5543"/>
    </row>
    <row r="5544" spans="17:19" x14ac:dyDescent="0.25">
      <c r="Q5544"/>
      <c r="R5544"/>
      <c r="S5544"/>
    </row>
    <row r="5545" spans="17:19" x14ac:dyDescent="0.25">
      <c r="Q5545"/>
      <c r="R5545"/>
      <c r="S5545"/>
    </row>
    <row r="5546" spans="17:19" x14ac:dyDescent="0.25">
      <c r="Q5546"/>
      <c r="R5546"/>
      <c r="S5546"/>
    </row>
    <row r="5547" spans="17:19" x14ac:dyDescent="0.25">
      <c r="Q5547"/>
      <c r="R5547"/>
      <c r="S5547"/>
    </row>
    <row r="5548" spans="17:19" x14ac:dyDescent="0.25">
      <c r="Q5548"/>
      <c r="R5548"/>
      <c r="S5548"/>
    </row>
    <row r="5549" spans="17:19" x14ac:dyDescent="0.25">
      <c r="Q5549"/>
      <c r="R5549"/>
      <c r="S5549"/>
    </row>
    <row r="5550" spans="17:19" x14ac:dyDescent="0.25">
      <c r="Q5550"/>
      <c r="R5550"/>
      <c r="S5550"/>
    </row>
    <row r="5551" spans="17:19" x14ac:dyDescent="0.25">
      <c r="Q5551"/>
      <c r="R5551"/>
      <c r="S5551"/>
    </row>
    <row r="5552" spans="17:19" x14ac:dyDescent="0.25">
      <c r="Q5552"/>
      <c r="R5552"/>
      <c r="S5552"/>
    </row>
    <row r="5553" spans="17:19" x14ac:dyDescent="0.25">
      <c r="Q5553"/>
      <c r="R5553"/>
      <c r="S5553"/>
    </row>
    <row r="5554" spans="17:19" x14ac:dyDescent="0.25">
      <c r="Q5554"/>
      <c r="R5554"/>
      <c r="S5554"/>
    </row>
    <row r="5555" spans="17:19" x14ac:dyDescent="0.25">
      <c r="Q5555"/>
      <c r="R5555"/>
      <c r="S5555"/>
    </row>
    <row r="5556" spans="17:19" x14ac:dyDescent="0.25">
      <c r="Q5556"/>
      <c r="R5556"/>
      <c r="S5556"/>
    </row>
    <row r="5557" spans="17:19" x14ac:dyDescent="0.25">
      <c r="Q5557"/>
      <c r="R5557"/>
      <c r="S5557"/>
    </row>
    <row r="5558" spans="17:19" x14ac:dyDescent="0.25">
      <c r="Q5558"/>
      <c r="R5558"/>
      <c r="S5558"/>
    </row>
    <row r="5559" spans="17:19" x14ac:dyDescent="0.25">
      <c r="Q5559"/>
      <c r="R5559"/>
      <c r="S5559"/>
    </row>
    <row r="5560" spans="17:19" x14ac:dyDescent="0.25">
      <c r="Q5560"/>
      <c r="R5560"/>
      <c r="S5560"/>
    </row>
    <row r="5561" spans="17:19" x14ac:dyDescent="0.25">
      <c r="Q5561"/>
      <c r="R5561"/>
      <c r="S5561"/>
    </row>
    <row r="5562" spans="17:19" x14ac:dyDescent="0.25">
      <c r="Q5562"/>
      <c r="R5562"/>
      <c r="S5562"/>
    </row>
    <row r="5563" spans="17:19" x14ac:dyDescent="0.25">
      <c r="Q5563"/>
      <c r="R5563"/>
      <c r="S5563"/>
    </row>
    <row r="5564" spans="17:19" x14ac:dyDescent="0.25">
      <c r="Q5564"/>
      <c r="R5564"/>
      <c r="S5564"/>
    </row>
    <row r="5565" spans="17:19" x14ac:dyDescent="0.25">
      <c r="Q5565"/>
      <c r="R5565"/>
      <c r="S5565"/>
    </row>
    <row r="5566" spans="17:19" x14ac:dyDescent="0.25">
      <c r="Q5566"/>
      <c r="R5566"/>
      <c r="S5566"/>
    </row>
    <row r="5567" spans="17:19" x14ac:dyDescent="0.25">
      <c r="Q5567"/>
      <c r="R5567"/>
      <c r="S5567"/>
    </row>
    <row r="5568" spans="17:19" x14ac:dyDescent="0.25">
      <c r="Q5568"/>
      <c r="R5568"/>
      <c r="S5568"/>
    </row>
    <row r="5569" spans="17:19" x14ac:dyDescent="0.25">
      <c r="Q5569"/>
      <c r="R5569"/>
      <c r="S5569"/>
    </row>
    <row r="5570" spans="17:19" x14ac:dyDescent="0.25">
      <c r="Q5570"/>
      <c r="R5570"/>
      <c r="S5570"/>
    </row>
    <row r="5571" spans="17:19" x14ac:dyDescent="0.25">
      <c r="Q5571"/>
      <c r="R5571"/>
      <c r="S5571"/>
    </row>
    <row r="5572" spans="17:19" x14ac:dyDescent="0.25">
      <c r="Q5572"/>
      <c r="R5572"/>
      <c r="S5572"/>
    </row>
    <row r="5573" spans="17:19" x14ac:dyDescent="0.25">
      <c r="Q5573"/>
      <c r="R5573"/>
      <c r="S5573"/>
    </row>
    <row r="5574" spans="17:19" x14ac:dyDescent="0.25">
      <c r="Q5574"/>
      <c r="R5574"/>
      <c r="S5574"/>
    </row>
    <row r="5575" spans="17:19" x14ac:dyDescent="0.25">
      <c r="Q5575"/>
      <c r="R5575"/>
      <c r="S5575"/>
    </row>
    <row r="5576" spans="17:19" x14ac:dyDescent="0.25">
      <c r="Q5576"/>
      <c r="R5576"/>
      <c r="S5576"/>
    </row>
    <row r="5577" spans="17:19" x14ac:dyDescent="0.25">
      <c r="Q5577"/>
      <c r="R5577"/>
      <c r="S5577"/>
    </row>
    <row r="5578" spans="17:19" x14ac:dyDescent="0.25">
      <c r="Q5578"/>
      <c r="R5578"/>
      <c r="S5578"/>
    </row>
    <row r="5579" spans="17:19" x14ac:dyDescent="0.25">
      <c r="Q5579"/>
      <c r="R5579"/>
      <c r="S5579"/>
    </row>
    <row r="5580" spans="17:19" x14ac:dyDescent="0.25">
      <c r="Q5580"/>
      <c r="R5580"/>
      <c r="S5580"/>
    </row>
    <row r="5581" spans="17:19" x14ac:dyDescent="0.25">
      <c r="Q5581"/>
      <c r="R5581"/>
      <c r="S5581"/>
    </row>
    <row r="5582" spans="17:19" x14ac:dyDescent="0.25">
      <c r="Q5582"/>
      <c r="R5582"/>
      <c r="S5582"/>
    </row>
    <row r="5583" spans="17:19" x14ac:dyDescent="0.25">
      <c r="Q5583"/>
      <c r="R5583"/>
      <c r="S5583"/>
    </row>
    <row r="5584" spans="17:19" x14ac:dyDescent="0.25">
      <c r="Q5584"/>
      <c r="R5584"/>
      <c r="S5584"/>
    </row>
    <row r="5585" spans="17:19" x14ac:dyDescent="0.25">
      <c r="Q5585"/>
      <c r="R5585"/>
      <c r="S5585"/>
    </row>
    <row r="5586" spans="17:19" x14ac:dyDescent="0.25">
      <c r="Q5586"/>
      <c r="R5586"/>
      <c r="S5586"/>
    </row>
    <row r="5587" spans="17:19" x14ac:dyDescent="0.25">
      <c r="Q5587"/>
      <c r="R5587"/>
      <c r="S5587"/>
    </row>
    <row r="5588" spans="17:19" x14ac:dyDescent="0.25">
      <c r="Q5588"/>
      <c r="R5588"/>
      <c r="S5588"/>
    </row>
    <row r="5589" spans="17:19" x14ac:dyDescent="0.25">
      <c r="Q5589"/>
      <c r="R5589"/>
      <c r="S5589"/>
    </row>
    <row r="5590" spans="17:19" x14ac:dyDescent="0.25">
      <c r="Q5590"/>
      <c r="R5590"/>
      <c r="S5590"/>
    </row>
    <row r="5591" spans="17:19" x14ac:dyDescent="0.25">
      <c r="Q5591"/>
      <c r="R5591"/>
      <c r="S5591"/>
    </row>
    <row r="5592" spans="17:19" x14ac:dyDescent="0.25">
      <c r="Q5592"/>
      <c r="R5592"/>
      <c r="S5592"/>
    </row>
    <row r="5593" spans="17:19" x14ac:dyDescent="0.25">
      <c r="Q5593"/>
      <c r="R5593"/>
      <c r="S5593"/>
    </row>
    <row r="5594" spans="17:19" x14ac:dyDescent="0.25">
      <c r="Q5594"/>
      <c r="R5594"/>
      <c r="S5594"/>
    </row>
    <row r="5595" spans="17:19" x14ac:dyDescent="0.25">
      <c r="Q5595"/>
      <c r="R5595"/>
      <c r="S5595"/>
    </row>
    <row r="5596" spans="17:19" x14ac:dyDescent="0.25">
      <c r="Q5596"/>
      <c r="R5596"/>
      <c r="S5596"/>
    </row>
    <row r="5597" spans="17:19" x14ac:dyDescent="0.25">
      <c r="Q5597"/>
      <c r="R5597"/>
      <c r="S5597"/>
    </row>
    <row r="5598" spans="17:19" x14ac:dyDescent="0.25">
      <c r="Q5598"/>
      <c r="R5598"/>
      <c r="S5598"/>
    </row>
    <row r="5599" spans="17:19" x14ac:dyDescent="0.25">
      <c r="Q5599"/>
      <c r="R5599"/>
      <c r="S5599"/>
    </row>
    <row r="5600" spans="17:19" x14ac:dyDescent="0.25">
      <c r="Q5600"/>
      <c r="R5600"/>
      <c r="S5600"/>
    </row>
    <row r="5601" spans="17:19" x14ac:dyDescent="0.25">
      <c r="Q5601"/>
      <c r="R5601"/>
      <c r="S5601"/>
    </row>
    <row r="5602" spans="17:19" x14ac:dyDescent="0.25">
      <c r="Q5602"/>
      <c r="R5602"/>
      <c r="S5602"/>
    </row>
    <row r="5603" spans="17:19" x14ac:dyDescent="0.25">
      <c r="Q5603"/>
      <c r="R5603"/>
      <c r="S5603"/>
    </row>
    <row r="5604" spans="17:19" x14ac:dyDescent="0.25">
      <c r="Q5604"/>
      <c r="R5604"/>
      <c r="S5604"/>
    </row>
    <row r="5605" spans="17:19" x14ac:dyDescent="0.25">
      <c r="Q5605"/>
      <c r="R5605"/>
      <c r="S5605"/>
    </row>
    <row r="5606" spans="17:19" x14ac:dyDescent="0.25">
      <c r="Q5606"/>
      <c r="R5606"/>
      <c r="S5606"/>
    </row>
    <row r="5607" spans="17:19" x14ac:dyDescent="0.25">
      <c r="Q5607"/>
      <c r="R5607"/>
      <c r="S5607"/>
    </row>
    <row r="5608" spans="17:19" x14ac:dyDescent="0.25">
      <c r="Q5608"/>
      <c r="R5608"/>
      <c r="S5608"/>
    </row>
    <row r="5609" spans="17:19" x14ac:dyDescent="0.25">
      <c r="Q5609"/>
      <c r="R5609"/>
      <c r="S5609"/>
    </row>
    <row r="5610" spans="17:19" x14ac:dyDescent="0.25">
      <c r="Q5610"/>
      <c r="R5610"/>
      <c r="S5610"/>
    </row>
    <row r="5611" spans="17:19" x14ac:dyDescent="0.25">
      <c r="Q5611"/>
      <c r="R5611"/>
      <c r="S5611"/>
    </row>
    <row r="5612" spans="17:19" x14ac:dyDescent="0.25">
      <c r="Q5612"/>
      <c r="R5612"/>
      <c r="S5612"/>
    </row>
    <row r="5613" spans="17:19" x14ac:dyDescent="0.25">
      <c r="Q5613"/>
      <c r="R5613"/>
      <c r="S5613"/>
    </row>
    <row r="5614" spans="17:19" x14ac:dyDescent="0.25">
      <c r="Q5614"/>
      <c r="R5614"/>
      <c r="S5614"/>
    </row>
    <row r="5615" spans="17:19" x14ac:dyDescent="0.25">
      <c r="Q5615"/>
      <c r="R5615"/>
      <c r="S5615"/>
    </row>
    <row r="5616" spans="17:19" x14ac:dyDescent="0.25">
      <c r="Q5616"/>
      <c r="R5616"/>
      <c r="S5616"/>
    </row>
    <row r="5617" spans="17:19" x14ac:dyDescent="0.25">
      <c r="Q5617"/>
      <c r="R5617"/>
      <c r="S5617"/>
    </row>
    <row r="5618" spans="17:19" x14ac:dyDescent="0.25">
      <c r="Q5618"/>
      <c r="R5618"/>
      <c r="S5618"/>
    </row>
    <row r="5619" spans="17:19" x14ac:dyDescent="0.25">
      <c r="Q5619"/>
      <c r="R5619"/>
      <c r="S5619"/>
    </row>
    <row r="5620" spans="17:19" x14ac:dyDescent="0.25">
      <c r="Q5620"/>
      <c r="R5620"/>
      <c r="S5620"/>
    </row>
    <row r="5621" spans="17:19" x14ac:dyDescent="0.25">
      <c r="Q5621"/>
      <c r="R5621"/>
      <c r="S5621"/>
    </row>
    <row r="5622" spans="17:19" x14ac:dyDescent="0.25">
      <c r="Q5622"/>
      <c r="R5622"/>
      <c r="S5622"/>
    </row>
    <row r="5623" spans="17:19" x14ac:dyDescent="0.25">
      <c r="Q5623"/>
      <c r="R5623"/>
      <c r="S5623"/>
    </row>
    <row r="5624" spans="17:19" x14ac:dyDescent="0.25">
      <c r="Q5624"/>
      <c r="R5624"/>
      <c r="S5624"/>
    </row>
    <row r="5625" spans="17:19" x14ac:dyDescent="0.25">
      <c r="Q5625"/>
      <c r="R5625"/>
      <c r="S5625"/>
    </row>
    <row r="5626" spans="17:19" x14ac:dyDescent="0.25">
      <c r="Q5626"/>
      <c r="R5626"/>
      <c r="S5626"/>
    </row>
    <row r="5627" spans="17:19" x14ac:dyDescent="0.25">
      <c r="Q5627"/>
      <c r="R5627"/>
      <c r="S5627"/>
    </row>
    <row r="5628" spans="17:19" x14ac:dyDescent="0.25">
      <c r="Q5628"/>
      <c r="R5628"/>
      <c r="S5628"/>
    </row>
    <row r="5629" spans="17:19" x14ac:dyDescent="0.25">
      <c r="Q5629"/>
      <c r="R5629"/>
      <c r="S5629"/>
    </row>
    <row r="5630" spans="17:19" x14ac:dyDescent="0.25">
      <c r="Q5630"/>
      <c r="R5630"/>
      <c r="S5630"/>
    </row>
    <row r="5631" spans="17:19" x14ac:dyDescent="0.25">
      <c r="Q5631"/>
      <c r="R5631"/>
      <c r="S5631"/>
    </row>
    <row r="5632" spans="17:19" x14ac:dyDescent="0.25">
      <c r="Q5632"/>
      <c r="R5632"/>
      <c r="S5632"/>
    </row>
    <row r="5633" spans="17:19" x14ac:dyDescent="0.25">
      <c r="Q5633"/>
      <c r="R5633"/>
      <c r="S5633"/>
    </row>
    <row r="5634" spans="17:19" x14ac:dyDescent="0.25">
      <c r="Q5634"/>
      <c r="R5634"/>
      <c r="S5634"/>
    </row>
    <row r="5635" spans="17:19" x14ac:dyDescent="0.25">
      <c r="Q5635"/>
      <c r="R5635"/>
      <c r="S5635"/>
    </row>
    <row r="5636" spans="17:19" x14ac:dyDescent="0.25">
      <c r="Q5636"/>
      <c r="R5636"/>
      <c r="S5636"/>
    </row>
    <row r="5637" spans="17:19" x14ac:dyDescent="0.25">
      <c r="Q5637"/>
      <c r="R5637"/>
      <c r="S5637"/>
    </row>
    <row r="5638" spans="17:19" x14ac:dyDescent="0.25">
      <c r="Q5638"/>
      <c r="R5638"/>
      <c r="S5638"/>
    </row>
    <row r="5639" spans="17:19" x14ac:dyDescent="0.25">
      <c r="Q5639"/>
      <c r="R5639"/>
      <c r="S5639"/>
    </row>
    <row r="5640" spans="17:19" x14ac:dyDescent="0.25">
      <c r="Q5640"/>
      <c r="R5640"/>
      <c r="S5640"/>
    </row>
    <row r="5641" spans="17:19" x14ac:dyDescent="0.25">
      <c r="Q5641"/>
      <c r="R5641"/>
      <c r="S5641"/>
    </row>
    <row r="5642" spans="17:19" x14ac:dyDescent="0.25">
      <c r="Q5642"/>
      <c r="R5642"/>
      <c r="S5642"/>
    </row>
    <row r="5643" spans="17:19" x14ac:dyDescent="0.25">
      <c r="Q5643"/>
      <c r="R5643"/>
      <c r="S5643"/>
    </row>
    <row r="5644" spans="17:19" x14ac:dyDescent="0.25">
      <c r="Q5644"/>
      <c r="R5644"/>
      <c r="S5644"/>
    </row>
    <row r="5645" spans="17:19" x14ac:dyDescent="0.25">
      <c r="Q5645"/>
      <c r="R5645"/>
      <c r="S5645"/>
    </row>
    <row r="5646" spans="17:19" x14ac:dyDescent="0.25">
      <c r="Q5646"/>
      <c r="R5646"/>
      <c r="S5646"/>
    </row>
    <row r="5647" spans="17:19" x14ac:dyDescent="0.25">
      <c r="Q5647"/>
      <c r="R5647"/>
      <c r="S5647"/>
    </row>
    <row r="5648" spans="17:19" x14ac:dyDescent="0.25">
      <c r="Q5648"/>
      <c r="R5648"/>
      <c r="S5648"/>
    </row>
    <row r="5649" spans="17:19" x14ac:dyDescent="0.25">
      <c r="Q5649"/>
      <c r="R5649"/>
      <c r="S5649"/>
    </row>
    <row r="5650" spans="17:19" x14ac:dyDescent="0.25">
      <c r="Q5650"/>
      <c r="R5650"/>
      <c r="S5650"/>
    </row>
    <row r="5651" spans="17:19" x14ac:dyDescent="0.25">
      <c r="Q5651"/>
      <c r="R5651"/>
      <c r="S5651"/>
    </row>
    <row r="5652" spans="17:19" x14ac:dyDescent="0.25">
      <c r="Q5652"/>
      <c r="R5652"/>
      <c r="S5652"/>
    </row>
    <row r="5653" spans="17:19" x14ac:dyDescent="0.25">
      <c r="Q5653"/>
      <c r="R5653"/>
      <c r="S5653"/>
    </row>
    <row r="5654" spans="17:19" x14ac:dyDescent="0.25">
      <c r="Q5654"/>
      <c r="R5654"/>
      <c r="S5654"/>
    </row>
    <row r="5655" spans="17:19" x14ac:dyDescent="0.25">
      <c r="Q5655"/>
      <c r="R5655"/>
      <c r="S5655"/>
    </row>
    <row r="5656" spans="17:19" x14ac:dyDescent="0.25">
      <c r="Q5656"/>
      <c r="R5656"/>
      <c r="S5656"/>
    </row>
    <row r="5657" spans="17:19" x14ac:dyDescent="0.25">
      <c r="Q5657"/>
      <c r="R5657"/>
      <c r="S5657"/>
    </row>
    <row r="5658" spans="17:19" x14ac:dyDescent="0.25">
      <c r="Q5658"/>
      <c r="R5658"/>
      <c r="S5658"/>
    </row>
    <row r="5659" spans="17:19" x14ac:dyDescent="0.25">
      <c r="Q5659"/>
      <c r="R5659"/>
      <c r="S5659"/>
    </row>
    <row r="5660" spans="17:19" x14ac:dyDescent="0.25">
      <c r="Q5660"/>
      <c r="R5660"/>
      <c r="S5660"/>
    </row>
    <row r="5661" spans="17:19" x14ac:dyDescent="0.25">
      <c r="Q5661"/>
      <c r="R5661"/>
      <c r="S5661"/>
    </row>
    <row r="5662" spans="17:19" x14ac:dyDescent="0.25">
      <c r="Q5662"/>
      <c r="R5662"/>
      <c r="S5662"/>
    </row>
    <row r="5663" spans="17:19" x14ac:dyDescent="0.25">
      <c r="Q5663"/>
      <c r="R5663"/>
      <c r="S5663"/>
    </row>
    <row r="5664" spans="17:19" x14ac:dyDescent="0.25">
      <c r="Q5664"/>
      <c r="R5664"/>
      <c r="S5664"/>
    </row>
    <row r="5665" spans="17:19" x14ac:dyDescent="0.25">
      <c r="Q5665"/>
      <c r="R5665"/>
      <c r="S5665"/>
    </row>
    <row r="5666" spans="17:19" x14ac:dyDescent="0.25">
      <c r="Q5666"/>
      <c r="R5666"/>
      <c r="S5666"/>
    </row>
    <row r="5667" spans="17:19" x14ac:dyDescent="0.25">
      <c r="Q5667"/>
      <c r="R5667"/>
      <c r="S5667"/>
    </row>
    <row r="5668" spans="17:19" x14ac:dyDescent="0.25">
      <c r="Q5668"/>
      <c r="R5668"/>
      <c r="S5668"/>
    </row>
    <row r="5669" spans="17:19" x14ac:dyDescent="0.25">
      <c r="Q5669"/>
      <c r="R5669"/>
      <c r="S5669"/>
    </row>
    <row r="5670" spans="17:19" x14ac:dyDescent="0.25">
      <c r="Q5670"/>
      <c r="R5670"/>
      <c r="S5670"/>
    </row>
    <row r="5671" spans="17:19" x14ac:dyDescent="0.25">
      <c r="Q5671"/>
      <c r="R5671"/>
      <c r="S5671"/>
    </row>
    <row r="5672" spans="17:19" x14ac:dyDescent="0.25">
      <c r="Q5672"/>
      <c r="R5672"/>
      <c r="S5672"/>
    </row>
    <row r="5673" spans="17:19" x14ac:dyDescent="0.25">
      <c r="Q5673"/>
      <c r="R5673"/>
      <c r="S5673"/>
    </row>
    <row r="5674" spans="17:19" x14ac:dyDescent="0.25">
      <c r="Q5674"/>
      <c r="R5674"/>
      <c r="S5674"/>
    </row>
    <row r="5675" spans="17:19" x14ac:dyDescent="0.25">
      <c r="Q5675"/>
      <c r="R5675"/>
      <c r="S5675"/>
    </row>
    <row r="5676" spans="17:19" x14ac:dyDescent="0.25">
      <c r="Q5676"/>
      <c r="R5676"/>
      <c r="S5676"/>
    </row>
    <row r="5677" spans="17:19" x14ac:dyDescent="0.25">
      <c r="Q5677"/>
      <c r="R5677"/>
      <c r="S5677"/>
    </row>
    <row r="5678" spans="17:19" x14ac:dyDescent="0.25">
      <c r="Q5678"/>
      <c r="R5678"/>
      <c r="S5678"/>
    </row>
    <row r="5679" spans="17:19" x14ac:dyDescent="0.25">
      <c r="Q5679"/>
      <c r="R5679"/>
      <c r="S5679"/>
    </row>
    <row r="5680" spans="17:19" x14ac:dyDescent="0.25">
      <c r="Q5680"/>
      <c r="R5680"/>
      <c r="S5680"/>
    </row>
    <row r="5681" spans="17:19" x14ac:dyDescent="0.25">
      <c r="Q5681"/>
      <c r="R5681"/>
      <c r="S5681"/>
    </row>
    <row r="5682" spans="17:19" x14ac:dyDescent="0.25">
      <c r="Q5682"/>
      <c r="R5682"/>
      <c r="S5682"/>
    </row>
    <row r="5683" spans="17:19" x14ac:dyDescent="0.25">
      <c r="Q5683"/>
      <c r="R5683"/>
      <c r="S5683"/>
    </row>
    <row r="5684" spans="17:19" x14ac:dyDescent="0.25">
      <c r="Q5684"/>
      <c r="R5684"/>
      <c r="S5684"/>
    </row>
    <row r="5685" spans="17:19" x14ac:dyDescent="0.25">
      <c r="Q5685"/>
      <c r="R5685"/>
      <c r="S5685"/>
    </row>
    <row r="5686" spans="17:19" x14ac:dyDescent="0.25">
      <c r="Q5686"/>
      <c r="R5686"/>
      <c r="S5686"/>
    </row>
    <row r="5687" spans="17:19" x14ac:dyDescent="0.25">
      <c r="Q5687"/>
      <c r="R5687"/>
      <c r="S5687"/>
    </row>
    <row r="5688" spans="17:19" x14ac:dyDescent="0.25">
      <c r="Q5688"/>
      <c r="R5688"/>
      <c r="S5688"/>
    </row>
    <row r="5689" spans="17:19" x14ac:dyDescent="0.25">
      <c r="Q5689"/>
      <c r="R5689"/>
      <c r="S5689"/>
    </row>
    <row r="5690" spans="17:19" x14ac:dyDescent="0.25">
      <c r="Q5690"/>
      <c r="R5690"/>
      <c r="S5690"/>
    </row>
    <row r="5691" spans="17:19" x14ac:dyDescent="0.25">
      <c r="Q5691"/>
      <c r="R5691"/>
      <c r="S5691"/>
    </row>
    <row r="5692" spans="17:19" x14ac:dyDescent="0.25">
      <c r="Q5692"/>
      <c r="R5692"/>
      <c r="S5692"/>
    </row>
    <row r="5693" spans="17:19" x14ac:dyDescent="0.25">
      <c r="Q5693"/>
      <c r="R5693"/>
      <c r="S5693"/>
    </row>
    <row r="5694" spans="17:19" x14ac:dyDescent="0.25">
      <c r="Q5694"/>
      <c r="R5694"/>
      <c r="S5694"/>
    </row>
    <row r="5695" spans="17:19" x14ac:dyDescent="0.25">
      <c r="Q5695"/>
      <c r="R5695"/>
      <c r="S5695"/>
    </row>
    <row r="5696" spans="17:19" x14ac:dyDescent="0.25">
      <c r="Q5696"/>
      <c r="R5696"/>
      <c r="S5696"/>
    </row>
    <row r="5697" spans="17:19" x14ac:dyDescent="0.25">
      <c r="Q5697"/>
      <c r="R5697"/>
      <c r="S5697"/>
    </row>
    <row r="5698" spans="17:19" x14ac:dyDescent="0.25">
      <c r="Q5698"/>
      <c r="R5698"/>
      <c r="S5698"/>
    </row>
    <row r="5699" spans="17:19" x14ac:dyDescent="0.25">
      <c r="Q5699"/>
      <c r="R5699"/>
      <c r="S5699"/>
    </row>
    <row r="5700" spans="17:19" x14ac:dyDescent="0.25">
      <c r="Q5700"/>
      <c r="R5700"/>
      <c r="S5700"/>
    </row>
    <row r="5701" spans="17:19" x14ac:dyDescent="0.25">
      <c r="Q5701"/>
      <c r="R5701"/>
      <c r="S5701"/>
    </row>
    <row r="5702" spans="17:19" x14ac:dyDescent="0.25">
      <c r="Q5702"/>
      <c r="R5702"/>
      <c r="S5702"/>
    </row>
    <row r="5703" spans="17:19" x14ac:dyDescent="0.25">
      <c r="Q5703"/>
      <c r="R5703"/>
      <c r="S5703"/>
    </row>
    <row r="5704" spans="17:19" x14ac:dyDescent="0.25">
      <c r="Q5704"/>
      <c r="R5704"/>
      <c r="S5704"/>
    </row>
    <row r="5705" spans="17:19" x14ac:dyDescent="0.25">
      <c r="Q5705"/>
      <c r="R5705"/>
      <c r="S5705"/>
    </row>
    <row r="5706" spans="17:19" x14ac:dyDescent="0.25">
      <c r="Q5706"/>
      <c r="R5706"/>
      <c r="S5706"/>
    </row>
    <row r="5707" spans="17:19" x14ac:dyDescent="0.25">
      <c r="Q5707"/>
      <c r="R5707"/>
      <c r="S5707"/>
    </row>
    <row r="5708" spans="17:19" x14ac:dyDescent="0.25">
      <c r="Q5708"/>
      <c r="R5708"/>
      <c r="S5708"/>
    </row>
    <row r="5709" spans="17:19" x14ac:dyDescent="0.25">
      <c r="Q5709"/>
      <c r="R5709"/>
      <c r="S5709"/>
    </row>
    <row r="5710" spans="17:19" x14ac:dyDescent="0.25">
      <c r="Q5710"/>
      <c r="R5710"/>
      <c r="S5710"/>
    </row>
    <row r="5711" spans="17:19" x14ac:dyDescent="0.25">
      <c r="Q5711"/>
      <c r="R5711"/>
      <c r="S5711"/>
    </row>
    <row r="5712" spans="17:19" x14ac:dyDescent="0.25">
      <c r="Q5712"/>
      <c r="R5712"/>
      <c r="S5712"/>
    </row>
    <row r="5713" spans="17:19" x14ac:dyDescent="0.25">
      <c r="Q5713"/>
      <c r="R5713"/>
      <c r="S5713"/>
    </row>
    <row r="5714" spans="17:19" x14ac:dyDescent="0.25">
      <c r="Q5714"/>
      <c r="R5714"/>
      <c r="S5714"/>
    </row>
    <row r="5715" spans="17:19" x14ac:dyDescent="0.25">
      <c r="Q5715"/>
      <c r="R5715"/>
      <c r="S5715"/>
    </row>
    <row r="5716" spans="17:19" x14ac:dyDescent="0.25">
      <c r="Q5716"/>
      <c r="R5716"/>
      <c r="S5716"/>
    </row>
    <row r="5717" spans="17:19" x14ac:dyDescent="0.25">
      <c r="Q5717"/>
      <c r="R5717"/>
      <c r="S5717"/>
    </row>
    <row r="5718" spans="17:19" x14ac:dyDescent="0.25">
      <c r="Q5718"/>
      <c r="R5718"/>
      <c r="S5718"/>
    </row>
    <row r="5719" spans="17:19" x14ac:dyDescent="0.25">
      <c r="Q5719"/>
      <c r="R5719"/>
      <c r="S5719"/>
    </row>
    <row r="5720" spans="17:19" x14ac:dyDescent="0.25">
      <c r="Q5720"/>
      <c r="R5720"/>
      <c r="S5720"/>
    </row>
    <row r="5721" spans="17:19" x14ac:dyDescent="0.25">
      <c r="Q5721"/>
      <c r="R5721"/>
      <c r="S5721"/>
    </row>
    <row r="5722" spans="17:19" x14ac:dyDescent="0.25">
      <c r="Q5722"/>
      <c r="R5722"/>
      <c r="S5722"/>
    </row>
    <row r="5723" spans="17:19" x14ac:dyDescent="0.25">
      <c r="Q5723"/>
      <c r="R5723"/>
      <c r="S5723"/>
    </row>
    <row r="5724" spans="17:19" x14ac:dyDescent="0.25">
      <c r="Q5724"/>
      <c r="R5724"/>
      <c r="S5724"/>
    </row>
    <row r="5725" spans="17:19" x14ac:dyDescent="0.25">
      <c r="Q5725"/>
      <c r="R5725"/>
      <c r="S5725"/>
    </row>
    <row r="5726" spans="17:19" x14ac:dyDescent="0.25">
      <c r="Q5726"/>
      <c r="R5726"/>
      <c r="S5726"/>
    </row>
    <row r="5727" spans="17:19" x14ac:dyDescent="0.25">
      <c r="Q5727"/>
      <c r="R5727"/>
      <c r="S5727"/>
    </row>
    <row r="5728" spans="17:19" x14ac:dyDescent="0.25">
      <c r="Q5728"/>
      <c r="R5728"/>
      <c r="S5728"/>
    </row>
    <row r="5729" spans="17:19" x14ac:dyDescent="0.25">
      <c r="Q5729"/>
      <c r="R5729"/>
      <c r="S5729"/>
    </row>
    <row r="5730" spans="17:19" x14ac:dyDescent="0.25">
      <c r="Q5730"/>
      <c r="R5730"/>
      <c r="S5730"/>
    </row>
    <row r="5731" spans="17:19" x14ac:dyDescent="0.25">
      <c r="Q5731"/>
      <c r="R5731"/>
      <c r="S5731"/>
    </row>
    <row r="5732" spans="17:19" x14ac:dyDescent="0.25">
      <c r="Q5732"/>
      <c r="R5732"/>
      <c r="S5732"/>
    </row>
    <row r="5733" spans="17:19" x14ac:dyDescent="0.25">
      <c r="Q5733"/>
      <c r="R5733"/>
      <c r="S5733"/>
    </row>
    <row r="5734" spans="17:19" x14ac:dyDescent="0.25">
      <c r="Q5734"/>
      <c r="R5734"/>
      <c r="S5734"/>
    </row>
    <row r="5735" spans="17:19" x14ac:dyDescent="0.25">
      <c r="Q5735"/>
      <c r="R5735"/>
      <c r="S5735"/>
    </row>
    <row r="5736" spans="17:19" x14ac:dyDescent="0.25">
      <c r="Q5736"/>
      <c r="R5736"/>
      <c r="S5736"/>
    </row>
    <row r="5737" spans="17:19" x14ac:dyDescent="0.25">
      <c r="Q5737"/>
      <c r="R5737"/>
      <c r="S5737"/>
    </row>
    <row r="5738" spans="17:19" x14ac:dyDescent="0.25">
      <c r="Q5738"/>
      <c r="R5738"/>
      <c r="S5738"/>
    </row>
    <row r="5739" spans="17:19" x14ac:dyDescent="0.25">
      <c r="Q5739"/>
      <c r="R5739"/>
      <c r="S5739"/>
    </row>
    <row r="5740" spans="17:19" x14ac:dyDescent="0.25">
      <c r="Q5740"/>
      <c r="R5740"/>
      <c r="S5740"/>
    </row>
    <row r="5741" spans="17:19" x14ac:dyDescent="0.25">
      <c r="Q5741"/>
      <c r="R5741"/>
      <c r="S5741"/>
    </row>
    <row r="5742" spans="17:19" x14ac:dyDescent="0.25">
      <c r="Q5742"/>
      <c r="R5742"/>
      <c r="S5742"/>
    </row>
    <row r="5743" spans="17:19" x14ac:dyDescent="0.25">
      <c r="Q5743"/>
      <c r="R5743"/>
      <c r="S5743"/>
    </row>
    <row r="5744" spans="17:19" x14ac:dyDescent="0.25">
      <c r="Q5744"/>
      <c r="R5744"/>
      <c r="S5744"/>
    </row>
    <row r="5745" spans="17:19" x14ac:dyDescent="0.25">
      <c r="Q5745"/>
      <c r="R5745"/>
      <c r="S5745"/>
    </row>
    <row r="5746" spans="17:19" x14ac:dyDescent="0.25">
      <c r="Q5746"/>
      <c r="R5746"/>
      <c r="S5746"/>
    </row>
    <row r="5747" spans="17:19" x14ac:dyDescent="0.25">
      <c r="Q5747"/>
      <c r="R5747"/>
      <c r="S5747"/>
    </row>
    <row r="5748" spans="17:19" x14ac:dyDescent="0.25">
      <c r="Q5748"/>
      <c r="R5748"/>
      <c r="S5748"/>
    </row>
    <row r="5749" spans="17:19" x14ac:dyDescent="0.25">
      <c r="Q5749"/>
      <c r="R5749"/>
      <c r="S5749"/>
    </row>
    <row r="5750" spans="17:19" x14ac:dyDescent="0.25">
      <c r="Q5750"/>
      <c r="R5750"/>
      <c r="S5750"/>
    </row>
    <row r="5751" spans="17:19" x14ac:dyDescent="0.25">
      <c r="Q5751"/>
      <c r="R5751"/>
      <c r="S5751"/>
    </row>
    <row r="5752" spans="17:19" x14ac:dyDescent="0.25">
      <c r="Q5752"/>
      <c r="R5752"/>
      <c r="S5752"/>
    </row>
    <row r="5753" spans="17:19" x14ac:dyDescent="0.25">
      <c r="Q5753"/>
      <c r="R5753"/>
      <c r="S5753"/>
    </row>
    <row r="5754" spans="17:19" x14ac:dyDescent="0.25">
      <c r="Q5754"/>
      <c r="R5754"/>
      <c r="S5754"/>
    </row>
    <row r="5755" spans="17:19" x14ac:dyDescent="0.25">
      <c r="Q5755"/>
      <c r="R5755"/>
      <c r="S5755"/>
    </row>
    <row r="5756" spans="17:19" x14ac:dyDescent="0.25">
      <c r="Q5756"/>
      <c r="R5756"/>
      <c r="S5756"/>
    </row>
    <row r="5757" spans="17:19" x14ac:dyDescent="0.25">
      <c r="Q5757"/>
      <c r="R5757"/>
      <c r="S5757"/>
    </row>
    <row r="5758" spans="17:19" x14ac:dyDescent="0.25">
      <c r="Q5758"/>
      <c r="R5758"/>
      <c r="S5758"/>
    </row>
    <row r="5759" spans="17:19" x14ac:dyDescent="0.25">
      <c r="Q5759"/>
      <c r="R5759"/>
      <c r="S5759"/>
    </row>
    <row r="5760" spans="17:19" x14ac:dyDescent="0.25">
      <c r="Q5760"/>
      <c r="R5760"/>
      <c r="S5760"/>
    </row>
    <row r="5761" spans="17:19" x14ac:dyDescent="0.25">
      <c r="Q5761"/>
      <c r="R5761"/>
      <c r="S5761"/>
    </row>
    <row r="5762" spans="17:19" x14ac:dyDescent="0.25">
      <c r="Q5762"/>
      <c r="R5762"/>
      <c r="S5762"/>
    </row>
    <row r="5763" spans="17:19" x14ac:dyDescent="0.25">
      <c r="Q5763"/>
      <c r="R5763"/>
      <c r="S5763"/>
    </row>
    <row r="5764" spans="17:19" x14ac:dyDescent="0.25">
      <c r="Q5764"/>
      <c r="R5764"/>
      <c r="S5764"/>
    </row>
    <row r="5765" spans="17:19" x14ac:dyDescent="0.25">
      <c r="Q5765"/>
      <c r="R5765"/>
      <c r="S5765"/>
    </row>
    <row r="5766" spans="17:19" x14ac:dyDescent="0.25">
      <c r="Q5766"/>
      <c r="R5766"/>
      <c r="S5766"/>
    </row>
    <row r="5767" spans="17:19" x14ac:dyDescent="0.25">
      <c r="Q5767"/>
      <c r="R5767"/>
      <c r="S5767"/>
    </row>
    <row r="5768" spans="17:19" x14ac:dyDescent="0.25">
      <c r="Q5768"/>
      <c r="R5768"/>
      <c r="S5768"/>
    </row>
    <row r="5769" spans="17:19" x14ac:dyDescent="0.25">
      <c r="Q5769"/>
      <c r="R5769"/>
      <c r="S5769"/>
    </row>
    <row r="5770" spans="17:19" x14ac:dyDescent="0.25">
      <c r="Q5770"/>
      <c r="R5770"/>
      <c r="S5770"/>
    </row>
    <row r="5771" spans="17:19" x14ac:dyDescent="0.25">
      <c r="Q5771"/>
      <c r="R5771"/>
      <c r="S5771"/>
    </row>
    <row r="5772" spans="17:19" x14ac:dyDescent="0.25">
      <c r="Q5772"/>
      <c r="R5772"/>
      <c r="S5772"/>
    </row>
    <row r="5773" spans="17:19" x14ac:dyDescent="0.25">
      <c r="Q5773"/>
      <c r="R5773"/>
      <c r="S5773"/>
    </row>
    <row r="5774" spans="17:19" x14ac:dyDescent="0.25">
      <c r="Q5774"/>
      <c r="R5774"/>
      <c r="S5774"/>
    </row>
    <row r="5775" spans="17:19" x14ac:dyDescent="0.25">
      <c r="Q5775"/>
      <c r="R5775"/>
      <c r="S5775"/>
    </row>
    <row r="5776" spans="17:19" x14ac:dyDescent="0.25">
      <c r="Q5776"/>
      <c r="R5776"/>
      <c r="S5776"/>
    </row>
    <row r="5777" spans="17:19" x14ac:dyDescent="0.25">
      <c r="Q5777"/>
      <c r="R5777"/>
      <c r="S5777"/>
    </row>
    <row r="5778" spans="17:19" x14ac:dyDescent="0.25">
      <c r="Q5778"/>
      <c r="R5778"/>
      <c r="S5778"/>
    </row>
    <row r="5779" spans="17:19" x14ac:dyDescent="0.25">
      <c r="Q5779"/>
      <c r="R5779"/>
      <c r="S5779"/>
    </row>
    <row r="5780" spans="17:19" x14ac:dyDescent="0.25">
      <c r="Q5780"/>
      <c r="R5780"/>
      <c r="S5780"/>
    </row>
    <row r="5781" spans="17:19" x14ac:dyDescent="0.25">
      <c r="Q5781"/>
      <c r="R5781"/>
      <c r="S5781"/>
    </row>
    <row r="5782" spans="17:19" x14ac:dyDescent="0.25">
      <c r="Q5782"/>
      <c r="R5782"/>
      <c r="S5782"/>
    </row>
    <row r="5783" spans="17:19" x14ac:dyDescent="0.25">
      <c r="Q5783"/>
      <c r="R5783"/>
      <c r="S5783"/>
    </row>
    <row r="5784" spans="17:19" x14ac:dyDescent="0.25">
      <c r="Q5784"/>
      <c r="R5784"/>
      <c r="S5784"/>
    </row>
    <row r="5785" spans="17:19" x14ac:dyDescent="0.25">
      <c r="Q5785"/>
      <c r="R5785"/>
      <c r="S5785"/>
    </row>
    <row r="5786" spans="17:19" x14ac:dyDescent="0.25">
      <c r="Q5786"/>
      <c r="R5786"/>
      <c r="S5786"/>
    </row>
    <row r="5787" spans="17:19" x14ac:dyDescent="0.25">
      <c r="Q5787"/>
      <c r="R5787"/>
      <c r="S5787"/>
    </row>
    <row r="5788" spans="17:19" x14ac:dyDescent="0.25">
      <c r="Q5788"/>
      <c r="R5788"/>
      <c r="S5788"/>
    </row>
    <row r="5789" spans="17:19" x14ac:dyDescent="0.25">
      <c r="Q5789"/>
      <c r="R5789"/>
      <c r="S5789"/>
    </row>
    <row r="5790" spans="17:19" x14ac:dyDescent="0.25">
      <c r="Q5790"/>
      <c r="R5790"/>
      <c r="S5790"/>
    </row>
    <row r="5791" spans="17:19" x14ac:dyDescent="0.25">
      <c r="Q5791"/>
      <c r="R5791"/>
      <c r="S5791"/>
    </row>
    <row r="5792" spans="17:19" x14ac:dyDescent="0.25">
      <c r="Q5792"/>
      <c r="R5792"/>
      <c r="S5792"/>
    </row>
    <row r="5793" spans="17:19" x14ac:dyDescent="0.25">
      <c r="Q5793"/>
      <c r="R5793"/>
      <c r="S5793"/>
    </row>
    <row r="5794" spans="17:19" x14ac:dyDescent="0.25">
      <c r="Q5794"/>
      <c r="R5794"/>
      <c r="S5794"/>
    </row>
    <row r="5795" spans="17:19" x14ac:dyDescent="0.25">
      <c r="Q5795"/>
      <c r="R5795"/>
      <c r="S5795"/>
    </row>
    <row r="5796" spans="17:19" x14ac:dyDescent="0.25">
      <c r="Q5796"/>
      <c r="R5796"/>
      <c r="S5796"/>
    </row>
    <row r="5797" spans="17:19" x14ac:dyDescent="0.25">
      <c r="Q5797"/>
      <c r="R5797"/>
      <c r="S5797"/>
    </row>
    <row r="5798" spans="17:19" x14ac:dyDescent="0.25">
      <c r="Q5798"/>
      <c r="R5798"/>
      <c r="S5798"/>
    </row>
    <row r="5799" spans="17:19" x14ac:dyDescent="0.25">
      <c r="Q5799"/>
      <c r="R5799"/>
      <c r="S5799"/>
    </row>
    <row r="5800" spans="17:19" x14ac:dyDescent="0.25">
      <c r="Q5800"/>
      <c r="R5800"/>
      <c r="S5800"/>
    </row>
    <row r="5801" spans="17:19" x14ac:dyDescent="0.25">
      <c r="Q5801"/>
      <c r="R5801"/>
      <c r="S5801"/>
    </row>
    <row r="5802" spans="17:19" x14ac:dyDescent="0.25">
      <c r="Q5802"/>
      <c r="R5802"/>
      <c r="S5802"/>
    </row>
    <row r="5803" spans="17:19" x14ac:dyDescent="0.25">
      <c r="Q5803"/>
      <c r="R5803"/>
      <c r="S5803"/>
    </row>
    <row r="5804" spans="17:19" x14ac:dyDescent="0.25">
      <c r="Q5804"/>
      <c r="R5804"/>
      <c r="S5804"/>
    </row>
    <row r="5805" spans="17:19" x14ac:dyDescent="0.25">
      <c r="Q5805"/>
      <c r="R5805"/>
      <c r="S5805"/>
    </row>
    <row r="5806" spans="17:19" x14ac:dyDescent="0.25">
      <c r="Q5806"/>
      <c r="R5806"/>
      <c r="S5806"/>
    </row>
    <row r="5807" spans="17:19" x14ac:dyDescent="0.25">
      <c r="Q5807"/>
      <c r="R5807"/>
      <c r="S5807"/>
    </row>
    <row r="5808" spans="17:19" x14ac:dyDescent="0.25">
      <c r="Q5808"/>
      <c r="R5808"/>
      <c r="S5808"/>
    </row>
    <row r="5809" spans="17:19" x14ac:dyDescent="0.25">
      <c r="Q5809"/>
      <c r="R5809"/>
      <c r="S5809"/>
    </row>
    <row r="5810" spans="17:19" x14ac:dyDescent="0.25">
      <c r="Q5810"/>
      <c r="R5810"/>
      <c r="S5810"/>
    </row>
    <row r="5811" spans="17:19" x14ac:dyDescent="0.25">
      <c r="Q5811"/>
      <c r="R5811"/>
      <c r="S5811"/>
    </row>
    <row r="5812" spans="17:19" x14ac:dyDescent="0.25">
      <c r="Q5812"/>
      <c r="R5812"/>
      <c r="S5812"/>
    </row>
    <row r="5813" spans="17:19" x14ac:dyDescent="0.25">
      <c r="Q5813"/>
      <c r="R5813"/>
      <c r="S5813"/>
    </row>
    <row r="5814" spans="17:19" x14ac:dyDescent="0.25">
      <c r="Q5814"/>
      <c r="R5814"/>
      <c r="S5814"/>
    </row>
    <row r="5815" spans="17:19" x14ac:dyDescent="0.25">
      <c r="Q5815"/>
      <c r="R5815"/>
      <c r="S5815"/>
    </row>
    <row r="5816" spans="17:19" x14ac:dyDescent="0.25">
      <c r="Q5816"/>
      <c r="R5816"/>
      <c r="S5816"/>
    </row>
    <row r="5817" spans="17:19" x14ac:dyDescent="0.25">
      <c r="Q5817"/>
      <c r="R5817"/>
      <c r="S5817"/>
    </row>
    <row r="5818" spans="17:19" x14ac:dyDescent="0.25">
      <c r="Q5818"/>
      <c r="R5818"/>
      <c r="S5818"/>
    </row>
    <row r="5819" spans="17:19" x14ac:dyDescent="0.25">
      <c r="Q5819"/>
      <c r="R5819"/>
      <c r="S5819"/>
    </row>
    <row r="5820" spans="17:19" x14ac:dyDescent="0.25">
      <c r="Q5820"/>
      <c r="R5820"/>
      <c r="S5820"/>
    </row>
    <row r="5821" spans="17:19" x14ac:dyDescent="0.25">
      <c r="Q5821"/>
      <c r="R5821"/>
      <c r="S5821"/>
    </row>
    <row r="5822" spans="17:19" x14ac:dyDescent="0.25">
      <c r="Q5822"/>
      <c r="R5822"/>
      <c r="S5822"/>
    </row>
    <row r="5823" spans="17:19" x14ac:dyDescent="0.25">
      <c r="Q5823"/>
      <c r="R5823"/>
      <c r="S5823"/>
    </row>
    <row r="5824" spans="17:19" x14ac:dyDescent="0.25">
      <c r="Q5824"/>
      <c r="R5824"/>
      <c r="S5824"/>
    </row>
    <row r="5825" spans="17:19" x14ac:dyDescent="0.25">
      <c r="Q5825"/>
      <c r="R5825"/>
      <c r="S5825"/>
    </row>
    <row r="5826" spans="17:19" x14ac:dyDescent="0.25">
      <c r="Q5826"/>
      <c r="R5826"/>
      <c r="S5826"/>
    </row>
    <row r="5827" spans="17:19" x14ac:dyDescent="0.25">
      <c r="Q5827"/>
      <c r="R5827"/>
      <c r="S5827"/>
    </row>
    <row r="5828" spans="17:19" x14ac:dyDescent="0.25">
      <c r="Q5828"/>
      <c r="R5828"/>
      <c r="S5828"/>
    </row>
    <row r="5829" spans="17:19" x14ac:dyDescent="0.25">
      <c r="Q5829"/>
      <c r="R5829"/>
      <c r="S5829"/>
    </row>
    <row r="5830" spans="17:19" x14ac:dyDescent="0.25">
      <c r="Q5830"/>
      <c r="R5830"/>
      <c r="S5830"/>
    </row>
    <row r="5831" spans="17:19" x14ac:dyDescent="0.25">
      <c r="Q5831"/>
      <c r="R5831"/>
      <c r="S5831"/>
    </row>
    <row r="5832" spans="17:19" x14ac:dyDescent="0.25">
      <c r="Q5832"/>
      <c r="R5832"/>
      <c r="S5832"/>
    </row>
    <row r="5833" spans="17:19" x14ac:dyDescent="0.25">
      <c r="Q5833"/>
      <c r="R5833"/>
      <c r="S5833"/>
    </row>
    <row r="5834" spans="17:19" x14ac:dyDescent="0.25">
      <c r="Q5834"/>
      <c r="R5834"/>
      <c r="S5834"/>
    </row>
    <row r="5835" spans="17:19" x14ac:dyDescent="0.25">
      <c r="Q5835"/>
      <c r="R5835"/>
      <c r="S5835"/>
    </row>
    <row r="5836" spans="17:19" x14ac:dyDescent="0.25">
      <c r="Q5836"/>
      <c r="R5836"/>
      <c r="S5836"/>
    </row>
    <row r="5837" spans="17:19" x14ac:dyDescent="0.25">
      <c r="Q5837"/>
      <c r="R5837"/>
      <c r="S5837"/>
    </row>
    <row r="5838" spans="17:19" x14ac:dyDescent="0.25">
      <c r="Q5838"/>
      <c r="R5838"/>
      <c r="S5838"/>
    </row>
    <row r="5839" spans="17:19" x14ac:dyDescent="0.25">
      <c r="Q5839"/>
      <c r="R5839"/>
      <c r="S5839"/>
    </row>
    <row r="5840" spans="17:19" x14ac:dyDescent="0.25">
      <c r="Q5840"/>
      <c r="R5840"/>
      <c r="S5840"/>
    </row>
    <row r="5841" spans="17:19" x14ac:dyDescent="0.25">
      <c r="Q5841"/>
      <c r="R5841"/>
      <c r="S5841"/>
    </row>
    <row r="5842" spans="17:19" x14ac:dyDescent="0.25">
      <c r="Q5842"/>
      <c r="R5842"/>
      <c r="S5842"/>
    </row>
    <row r="5843" spans="17:19" x14ac:dyDescent="0.25">
      <c r="Q5843"/>
      <c r="R5843"/>
      <c r="S5843"/>
    </row>
    <row r="5844" spans="17:19" x14ac:dyDescent="0.25">
      <c r="Q5844"/>
      <c r="R5844"/>
      <c r="S5844"/>
    </row>
    <row r="5845" spans="17:19" x14ac:dyDescent="0.25">
      <c r="Q5845"/>
      <c r="R5845"/>
      <c r="S5845"/>
    </row>
    <row r="5846" spans="17:19" x14ac:dyDescent="0.25">
      <c r="Q5846"/>
      <c r="R5846"/>
      <c r="S5846"/>
    </row>
    <row r="5847" spans="17:19" x14ac:dyDescent="0.25">
      <c r="Q5847"/>
      <c r="R5847"/>
      <c r="S5847"/>
    </row>
    <row r="5848" spans="17:19" x14ac:dyDescent="0.25">
      <c r="Q5848"/>
      <c r="R5848"/>
      <c r="S5848"/>
    </row>
    <row r="5849" spans="17:19" x14ac:dyDescent="0.25">
      <c r="Q5849"/>
      <c r="R5849"/>
      <c r="S5849"/>
    </row>
    <row r="5850" spans="17:19" x14ac:dyDescent="0.25">
      <c r="Q5850"/>
      <c r="R5850"/>
      <c r="S5850"/>
    </row>
    <row r="5851" spans="17:19" x14ac:dyDescent="0.25">
      <c r="Q5851"/>
      <c r="R5851"/>
      <c r="S5851"/>
    </row>
    <row r="5852" spans="17:19" x14ac:dyDescent="0.25">
      <c r="Q5852"/>
      <c r="R5852"/>
      <c r="S5852"/>
    </row>
    <row r="5853" spans="17:19" x14ac:dyDescent="0.25">
      <c r="Q5853"/>
      <c r="R5853"/>
      <c r="S5853"/>
    </row>
    <row r="5854" spans="17:19" x14ac:dyDescent="0.25">
      <c r="Q5854"/>
      <c r="R5854"/>
      <c r="S5854"/>
    </row>
    <row r="5855" spans="17:19" x14ac:dyDescent="0.25">
      <c r="Q5855"/>
      <c r="R5855"/>
      <c r="S5855"/>
    </row>
    <row r="5856" spans="17:19" x14ac:dyDescent="0.25">
      <c r="Q5856"/>
      <c r="R5856"/>
      <c r="S5856"/>
    </row>
    <row r="5857" spans="17:19" x14ac:dyDescent="0.25">
      <c r="Q5857"/>
      <c r="R5857"/>
      <c r="S5857"/>
    </row>
    <row r="5858" spans="17:19" x14ac:dyDescent="0.25">
      <c r="Q5858"/>
      <c r="R5858"/>
      <c r="S5858"/>
    </row>
    <row r="5859" spans="17:19" x14ac:dyDescent="0.25">
      <c r="Q5859"/>
      <c r="R5859"/>
      <c r="S5859"/>
    </row>
    <row r="5860" spans="17:19" x14ac:dyDescent="0.25">
      <c r="Q5860"/>
      <c r="R5860"/>
      <c r="S5860"/>
    </row>
    <row r="5861" spans="17:19" x14ac:dyDescent="0.25">
      <c r="Q5861"/>
      <c r="R5861"/>
      <c r="S5861"/>
    </row>
    <row r="5862" spans="17:19" x14ac:dyDescent="0.25">
      <c r="Q5862"/>
      <c r="R5862"/>
      <c r="S5862"/>
    </row>
    <row r="5863" spans="17:19" x14ac:dyDescent="0.25">
      <c r="Q5863"/>
      <c r="R5863"/>
      <c r="S5863"/>
    </row>
    <row r="5864" spans="17:19" x14ac:dyDescent="0.25">
      <c r="Q5864"/>
      <c r="R5864"/>
      <c r="S5864"/>
    </row>
    <row r="5865" spans="17:19" x14ac:dyDescent="0.25">
      <c r="Q5865"/>
      <c r="R5865"/>
      <c r="S5865"/>
    </row>
    <row r="5866" spans="17:19" x14ac:dyDescent="0.25">
      <c r="Q5866"/>
      <c r="R5866"/>
      <c r="S5866"/>
    </row>
    <row r="5867" spans="17:19" x14ac:dyDescent="0.25">
      <c r="Q5867"/>
      <c r="R5867"/>
      <c r="S5867"/>
    </row>
    <row r="5868" spans="17:19" x14ac:dyDescent="0.25">
      <c r="Q5868"/>
      <c r="R5868"/>
      <c r="S5868"/>
    </row>
    <row r="5869" spans="17:19" x14ac:dyDescent="0.25">
      <c r="Q5869"/>
      <c r="R5869"/>
      <c r="S5869"/>
    </row>
    <row r="5870" spans="17:19" x14ac:dyDescent="0.25">
      <c r="Q5870"/>
      <c r="R5870"/>
      <c r="S5870"/>
    </row>
    <row r="5871" spans="17:19" x14ac:dyDescent="0.25">
      <c r="Q5871"/>
      <c r="R5871"/>
      <c r="S5871"/>
    </row>
    <row r="5872" spans="17:19" x14ac:dyDescent="0.25">
      <c r="Q5872"/>
      <c r="R5872"/>
      <c r="S5872"/>
    </row>
    <row r="5873" spans="17:19" x14ac:dyDescent="0.25">
      <c r="Q5873"/>
      <c r="R5873"/>
      <c r="S5873"/>
    </row>
    <row r="5874" spans="17:19" x14ac:dyDescent="0.25">
      <c r="Q5874"/>
      <c r="R5874"/>
      <c r="S5874"/>
    </row>
    <row r="5875" spans="17:19" x14ac:dyDescent="0.25">
      <c r="Q5875"/>
      <c r="R5875"/>
      <c r="S5875"/>
    </row>
    <row r="5876" spans="17:19" x14ac:dyDescent="0.25">
      <c r="Q5876"/>
      <c r="R5876"/>
      <c r="S5876"/>
    </row>
    <row r="5877" spans="17:19" x14ac:dyDescent="0.25">
      <c r="Q5877"/>
      <c r="R5877"/>
      <c r="S5877"/>
    </row>
    <row r="5878" spans="17:19" x14ac:dyDescent="0.25">
      <c r="Q5878"/>
      <c r="R5878"/>
      <c r="S5878"/>
    </row>
    <row r="5879" spans="17:19" x14ac:dyDescent="0.25">
      <c r="Q5879"/>
      <c r="R5879"/>
      <c r="S5879"/>
    </row>
    <row r="5880" spans="17:19" x14ac:dyDescent="0.25">
      <c r="Q5880"/>
      <c r="R5880"/>
      <c r="S5880"/>
    </row>
    <row r="5881" spans="17:19" x14ac:dyDescent="0.25">
      <c r="Q5881"/>
      <c r="R5881"/>
      <c r="S5881"/>
    </row>
    <row r="5882" spans="17:19" x14ac:dyDescent="0.25">
      <c r="Q5882"/>
      <c r="R5882"/>
      <c r="S5882"/>
    </row>
    <row r="5883" spans="17:19" x14ac:dyDescent="0.25">
      <c r="Q5883"/>
      <c r="R5883"/>
      <c r="S5883"/>
    </row>
    <row r="5884" spans="17:19" x14ac:dyDescent="0.25">
      <c r="Q5884"/>
      <c r="R5884"/>
      <c r="S5884"/>
    </row>
    <row r="5885" spans="17:19" x14ac:dyDescent="0.25">
      <c r="Q5885"/>
      <c r="R5885"/>
      <c r="S5885"/>
    </row>
    <row r="5886" spans="17:19" x14ac:dyDescent="0.25">
      <c r="Q5886"/>
      <c r="R5886"/>
      <c r="S5886"/>
    </row>
    <row r="5887" spans="17:19" x14ac:dyDescent="0.25">
      <c r="Q5887"/>
      <c r="R5887"/>
      <c r="S5887"/>
    </row>
    <row r="5888" spans="17:19" x14ac:dyDescent="0.25">
      <c r="Q5888"/>
      <c r="R5888"/>
      <c r="S5888"/>
    </row>
    <row r="5889" spans="17:19" x14ac:dyDescent="0.25">
      <c r="Q5889"/>
      <c r="R5889"/>
      <c r="S5889"/>
    </row>
    <row r="5890" spans="17:19" x14ac:dyDescent="0.25">
      <c r="Q5890"/>
      <c r="R5890"/>
      <c r="S5890"/>
    </row>
    <row r="5891" spans="17:19" x14ac:dyDescent="0.25">
      <c r="Q5891"/>
      <c r="R5891"/>
      <c r="S5891"/>
    </row>
    <row r="5892" spans="17:19" x14ac:dyDescent="0.25">
      <c r="Q5892"/>
      <c r="R5892"/>
      <c r="S5892"/>
    </row>
    <row r="5893" spans="17:19" x14ac:dyDescent="0.25">
      <c r="Q5893"/>
      <c r="R5893"/>
      <c r="S5893"/>
    </row>
    <row r="5894" spans="17:19" x14ac:dyDescent="0.25">
      <c r="Q5894"/>
      <c r="R5894"/>
      <c r="S5894"/>
    </row>
    <row r="5895" spans="17:19" x14ac:dyDescent="0.25">
      <c r="Q5895"/>
      <c r="R5895"/>
      <c r="S5895"/>
    </row>
    <row r="5896" spans="17:19" x14ac:dyDescent="0.25">
      <c r="Q5896"/>
      <c r="R5896"/>
      <c r="S5896"/>
    </row>
    <row r="5897" spans="17:19" x14ac:dyDescent="0.25">
      <c r="Q5897"/>
      <c r="R5897"/>
      <c r="S5897"/>
    </row>
    <row r="5898" spans="17:19" x14ac:dyDescent="0.25">
      <c r="Q5898"/>
      <c r="R5898"/>
      <c r="S5898"/>
    </row>
    <row r="5899" spans="17:19" x14ac:dyDescent="0.25">
      <c r="Q5899"/>
      <c r="R5899"/>
      <c r="S5899"/>
    </row>
    <row r="5900" spans="17:19" x14ac:dyDescent="0.25">
      <c r="Q5900"/>
      <c r="R5900"/>
      <c r="S5900"/>
    </row>
    <row r="5901" spans="17:19" x14ac:dyDescent="0.25">
      <c r="Q5901"/>
      <c r="R5901"/>
      <c r="S5901"/>
    </row>
    <row r="5902" spans="17:19" x14ac:dyDescent="0.25">
      <c r="Q5902"/>
      <c r="R5902"/>
      <c r="S5902"/>
    </row>
    <row r="5903" spans="17:19" x14ac:dyDescent="0.25">
      <c r="Q5903"/>
      <c r="R5903"/>
      <c r="S5903"/>
    </row>
    <row r="5904" spans="17:19" x14ac:dyDescent="0.25">
      <c r="Q5904"/>
      <c r="R5904"/>
      <c r="S5904"/>
    </row>
    <row r="5905" spans="17:19" x14ac:dyDescent="0.25">
      <c r="Q5905"/>
      <c r="R5905"/>
      <c r="S5905"/>
    </row>
    <row r="5906" spans="17:19" x14ac:dyDescent="0.25">
      <c r="Q5906"/>
      <c r="R5906"/>
      <c r="S5906"/>
    </row>
    <row r="5907" spans="17:19" x14ac:dyDescent="0.25">
      <c r="Q5907"/>
      <c r="R5907"/>
      <c r="S5907"/>
    </row>
    <row r="5908" spans="17:19" x14ac:dyDescent="0.25">
      <c r="Q5908"/>
      <c r="R5908"/>
      <c r="S5908"/>
    </row>
    <row r="5909" spans="17:19" x14ac:dyDescent="0.25">
      <c r="Q5909"/>
      <c r="R5909"/>
      <c r="S5909"/>
    </row>
    <row r="5910" spans="17:19" x14ac:dyDescent="0.25">
      <c r="Q5910"/>
      <c r="R5910"/>
      <c r="S5910"/>
    </row>
    <row r="5911" spans="17:19" x14ac:dyDescent="0.25">
      <c r="Q5911"/>
      <c r="R5911"/>
      <c r="S5911"/>
    </row>
    <row r="5912" spans="17:19" x14ac:dyDescent="0.25">
      <c r="Q5912"/>
      <c r="R5912"/>
      <c r="S5912"/>
    </row>
    <row r="5913" spans="17:19" x14ac:dyDescent="0.25">
      <c r="Q5913"/>
      <c r="R5913"/>
      <c r="S5913"/>
    </row>
    <row r="5914" spans="17:19" x14ac:dyDescent="0.25">
      <c r="Q5914"/>
      <c r="R5914"/>
      <c r="S5914"/>
    </row>
    <row r="5915" spans="17:19" x14ac:dyDescent="0.25">
      <c r="Q5915"/>
      <c r="R5915"/>
      <c r="S5915"/>
    </row>
    <row r="5916" spans="17:19" x14ac:dyDescent="0.25">
      <c r="Q5916"/>
      <c r="R5916"/>
      <c r="S5916"/>
    </row>
    <row r="5917" spans="17:19" x14ac:dyDescent="0.25">
      <c r="Q5917"/>
      <c r="R5917"/>
      <c r="S5917"/>
    </row>
    <row r="5918" spans="17:19" x14ac:dyDescent="0.25">
      <c r="Q5918"/>
      <c r="R5918"/>
      <c r="S5918"/>
    </row>
    <row r="5919" spans="17:19" x14ac:dyDescent="0.25">
      <c r="Q5919"/>
      <c r="R5919"/>
      <c r="S5919"/>
    </row>
    <row r="5920" spans="17:19" x14ac:dyDescent="0.25">
      <c r="Q5920"/>
      <c r="R5920"/>
      <c r="S5920"/>
    </row>
    <row r="5921" spans="17:19" x14ac:dyDescent="0.25">
      <c r="Q5921"/>
      <c r="R5921"/>
      <c r="S5921"/>
    </row>
    <row r="5922" spans="17:19" x14ac:dyDescent="0.25">
      <c r="Q5922"/>
      <c r="R5922"/>
      <c r="S5922"/>
    </row>
    <row r="5923" spans="17:19" x14ac:dyDescent="0.25">
      <c r="Q5923"/>
      <c r="R5923"/>
      <c r="S5923"/>
    </row>
    <row r="5924" spans="17:19" x14ac:dyDescent="0.25">
      <c r="Q5924"/>
      <c r="R5924"/>
      <c r="S5924"/>
    </row>
    <row r="5925" spans="17:19" x14ac:dyDescent="0.25">
      <c r="Q5925"/>
      <c r="R5925"/>
      <c r="S5925"/>
    </row>
    <row r="5926" spans="17:19" x14ac:dyDescent="0.25">
      <c r="Q5926"/>
      <c r="R5926"/>
      <c r="S5926"/>
    </row>
    <row r="5927" spans="17:19" x14ac:dyDescent="0.25">
      <c r="Q5927"/>
      <c r="R5927"/>
      <c r="S5927"/>
    </row>
    <row r="5928" spans="17:19" x14ac:dyDescent="0.25">
      <c r="Q5928"/>
      <c r="R5928"/>
      <c r="S5928"/>
    </row>
    <row r="5929" spans="17:19" x14ac:dyDescent="0.25">
      <c r="Q5929"/>
      <c r="R5929"/>
      <c r="S5929"/>
    </row>
    <row r="5930" spans="17:19" x14ac:dyDescent="0.25">
      <c r="Q5930"/>
      <c r="R5930"/>
      <c r="S5930"/>
    </row>
    <row r="5931" spans="17:19" x14ac:dyDescent="0.25">
      <c r="Q5931"/>
      <c r="R5931"/>
      <c r="S5931"/>
    </row>
    <row r="5932" spans="17:19" x14ac:dyDescent="0.25">
      <c r="Q5932"/>
      <c r="R5932"/>
      <c r="S5932"/>
    </row>
    <row r="5933" spans="17:19" x14ac:dyDescent="0.25">
      <c r="Q5933"/>
      <c r="R5933"/>
      <c r="S5933"/>
    </row>
    <row r="5934" spans="17:19" x14ac:dyDescent="0.25">
      <c r="Q5934"/>
      <c r="R5934"/>
      <c r="S5934"/>
    </row>
    <row r="5935" spans="17:19" x14ac:dyDescent="0.25">
      <c r="Q5935"/>
      <c r="R5935"/>
      <c r="S5935"/>
    </row>
    <row r="5936" spans="17:19" x14ac:dyDescent="0.25">
      <c r="Q5936"/>
      <c r="R5936"/>
      <c r="S5936"/>
    </row>
    <row r="5937" spans="17:19" x14ac:dyDescent="0.25">
      <c r="Q5937"/>
      <c r="R5937"/>
      <c r="S5937"/>
    </row>
    <row r="5938" spans="17:19" x14ac:dyDescent="0.25">
      <c r="Q5938"/>
      <c r="R5938"/>
      <c r="S5938"/>
    </row>
    <row r="5939" spans="17:19" x14ac:dyDescent="0.25">
      <c r="Q5939"/>
      <c r="R5939"/>
      <c r="S5939"/>
    </row>
    <row r="5940" spans="17:19" x14ac:dyDescent="0.25">
      <c r="Q5940"/>
      <c r="R5940"/>
      <c r="S5940"/>
    </row>
    <row r="5941" spans="17:19" x14ac:dyDescent="0.25">
      <c r="Q5941"/>
      <c r="R5941"/>
      <c r="S5941"/>
    </row>
    <row r="5942" spans="17:19" x14ac:dyDescent="0.25">
      <c r="Q5942"/>
      <c r="R5942"/>
      <c r="S5942"/>
    </row>
    <row r="5943" spans="17:19" x14ac:dyDescent="0.25">
      <c r="Q5943"/>
      <c r="R5943"/>
      <c r="S5943"/>
    </row>
    <row r="5944" spans="17:19" x14ac:dyDescent="0.25">
      <c r="Q5944"/>
      <c r="R5944"/>
      <c r="S5944"/>
    </row>
    <row r="5945" spans="17:19" x14ac:dyDescent="0.25">
      <c r="Q5945"/>
      <c r="R5945"/>
      <c r="S5945"/>
    </row>
    <row r="5946" spans="17:19" x14ac:dyDescent="0.25">
      <c r="Q5946"/>
      <c r="R5946"/>
      <c r="S5946"/>
    </row>
    <row r="5947" spans="17:19" x14ac:dyDescent="0.25">
      <c r="Q5947"/>
      <c r="R5947"/>
      <c r="S5947"/>
    </row>
    <row r="5948" spans="17:19" x14ac:dyDescent="0.25">
      <c r="Q5948"/>
      <c r="R5948"/>
      <c r="S5948"/>
    </row>
    <row r="5949" spans="17:19" x14ac:dyDescent="0.25">
      <c r="Q5949"/>
      <c r="R5949"/>
      <c r="S5949"/>
    </row>
    <row r="5950" spans="17:19" x14ac:dyDescent="0.25">
      <c r="Q5950"/>
      <c r="R5950"/>
      <c r="S5950"/>
    </row>
    <row r="5951" spans="17:19" x14ac:dyDescent="0.25">
      <c r="Q5951"/>
      <c r="R5951"/>
      <c r="S5951"/>
    </row>
    <row r="5952" spans="17:19" x14ac:dyDescent="0.25">
      <c r="Q5952"/>
      <c r="R5952"/>
      <c r="S5952"/>
    </row>
    <row r="5953" spans="17:19" x14ac:dyDescent="0.25">
      <c r="Q5953"/>
      <c r="R5953"/>
      <c r="S5953"/>
    </row>
    <row r="5954" spans="17:19" x14ac:dyDescent="0.25">
      <c r="Q5954"/>
      <c r="R5954"/>
      <c r="S5954"/>
    </row>
    <row r="5955" spans="17:19" x14ac:dyDescent="0.25">
      <c r="Q5955"/>
      <c r="R5955"/>
      <c r="S5955"/>
    </row>
    <row r="5956" spans="17:19" x14ac:dyDescent="0.25">
      <c r="Q5956"/>
      <c r="R5956"/>
      <c r="S5956"/>
    </row>
    <row r="5957" spans="17:19" x14ac:dyDescent="0.25">
      <c r="Q5957"/>
      <c r="R5957"/>
      <c r="S5957"/>
    </row>
    <row r="5958" spans="17:19" x14ac:dyDescent="0.25">
      <c r="Q5958"/>
      <c r="R5958"/>
      <c r="S5958"/>
    </row>
    <row r="5959" spans="17:19" x14ac:dyDescent="0.25">
      <c r="Q5959"/>
      <c r="R5959"/>
      <c r="S5959"/>
    </row>
    <row r="5960" spans="17:19" x14ac:dyDescent="0.25">
      <c r="Q5960"/>
      <c r="R5960"/>
      <c r="S5960"/>
    </row>
    <row r="5961" spans="17:19" x14ac:dyDescent="0.25">
      <c r="Q5961"/>
      <c r="R5961"/>
      <c r="S5961"/>
    </row>
    <row r="5962" spans="17:19" x14ac:dyDescent="0.25">
      <c r="Q5962"/>
      <c r="R5962"/>
      <c r="S5962"/>
    </row>
    <row r="5963" spans="17:19" x14ac:dyDescent="0.25">
      <c r="Q5963"/>
      <c r="R5963"/>
      <c r="S5963"/>
    </row>
    <row r="5964" spans="17:19" x14ac:dyDescent="0.25">
      <c r="Q5964"/>
      <c r="R5964"/>
      <c r="S5964"/>
    </row>
    <row r="5965" spans="17:19" x14ac:dyDescent="0.25">
      <c r="Q5965"/>
      <c r="R5965"/>
      <c r="S5965"/>
    </row>
    <row r="5966" spans="17:19" x14ac:dyDescent="0.25">
      <c r="Q5966"/>
      <c r="R5966"/>
      <c r="S5966"/>
    </row>
    <row r="5967" spans="17:19" x14ac:dyDescent="0.25">
      <c r="Q5967"/>
      <c r="R5967"/>
      <c r="S5967"/>
    </row>
    <row r="5968" spans="17:19" x14ac:dyDescent="0.25">
      <c r="Q5968"/>
      <c r="R5968"/>
      <c r="S5968"/>
    </row>
    <row r="5969" spans="17:19" x14ac:dyDescent="0.25">
      <c r="Q5969"/>
      <c r="R5969"/>
      <c r="S5969"/>
    </row>
    <row r="5970" spans="17:19" x14ac:dyDescent="0.25">
      <c r="Q5970"/>
      <c r="R5970"/>
      <c r="S5970"/>
    </row>
    <row r="5971" spans="17:19" x14ac:dyDescent="0.25">
      <c r="Q5971"/>
      <c r="R5971"/>
      <c r="S5971"/>
    </row>
    <row r="5972" spans="17:19" x14ac:dyDescent="0.25">
      <c r="Q5972"/>
      <c r="R5972"/>
      <c r="S5972"/>
    </row>
    <row r="5973" spans="17:19" x14ac:dyDescent="0.25">
      <c r="Q5973"/>
      <c r="R5973"/>
      <c r="S5973"/>
    </row>
    <row r="5974" spans="17:19" x14ac:dyDescent="0.25">
      <c r="Q5974"/>
      <c r="R5974"/>
      <c r="S5974"/>
    </row>
    <row r="5975" spans="17:19" x14ac:dyDescent="0.25">
      <c r="Q5975"/>
      <c r="R5975"/>
      <c r="S5975"/>
    </row>
    <row r="5976" spans="17:19" x14ac:dyDescent="0.25">
      <c r="Q5976"/>
      <c r="R5976"/>
      <c r="S5976"/>
    </row>
    <row r="5977" spans="17:19" x14ac:dyDescent="0.25">
      <c r="Q5977"/>
      <c r="R5977"/>
      <c r="S5977"/>
    </row>
    <row r="5978" spans="17:19" x14ac:dyDescent="0.25">
      <c r="Q5978"/>
      <c r="R5978"/>
      <c r="S5978"/>
    </row>
    <row r="5979" spans="17:19" x14ac:dyDescent="0.25">
      <c r="Q5979"/>
      <c r="R5979"/>
      <c r="S5979"/>
    </row>
    <row r="5980" spans="17:19" x14ac:dyDescent="0.25">
      <c r="Q5980"/>
      <c r="R5980"/>
      <c r="S5980"/>
    </row>
    <row r="5981" spans="17:19" x14ac:dyDescent="0.25">
      <c r="Q5981"/>
      <c r="R5981"/>
      <c r="S5981"/>
    </row>
    <row r="5982" spans="17:19" x14ac:dyDescent="0.25">
      <c r="Q5982"/>
      <c r="R5982"/>
      <c r="S5982"/>
    </row>
    <row r="5983" spans="17:19" x14ac:dyDescent="0.25">
      <c r="Q5983"/>
      <c r="R5983"/>
      <c r="S5983"/>
    </row>
    <row r="5984" spans="17:19" x14ac:dyDescent="0.25">
      <c r="Q5984"/>
      <c r="R5984"/>
      <c r="S5984"/>
    </row>
    <row r="5985" spans="17:19" x14ac:dyDescent="0.25">
      <c r="Q5985"/>
      <c r="R5985"/>
      <c r="S5985"/>
    </row>
    <row r="5986" spans="17:19" x14ac:dyDescent="0.25">
      <c r="Q5986"/>
      <c r="R5986"/>
      <c r="S5986"/>
    </row>
    <row r="5987" spans="17:19" x14ac:dyDescent="0.25">
      <c r="Q5987"/>
      <c r="R5987"/>
      <c r="S5987"/>
    </row>
    <row r="5988" spans="17:19" x14ac:dyDescent="0.25">
      <c r="Q5988"/>
      <c r="R5988"/>
      <c r="S5988"/>
    </row>
    <row r="5989" spans="17:19" x14ac:dyDescent="0.25">
      <c r="Q5989"/>
      <c r="R5989"/>
      <c r="S5989"/>
    </row>
    <row r="5990" spans="17:19" x14ac:dyDescent="0.25">
      <c r="Q5990"/>
      <c r="R5990"/>
      <c r="S5990"/>
    </row>
    <row r="5991" spans="17:19" x14ac:dyDescent="0.25">
      <c r="Q5991"/>
      <c r="R5991"/>
      <c r="S5991"/>
    </row>
    <row r="5992" spans="17:19" x14ac:dyDescent="0.25">
      <c r="Q5992"/>
      <c r="R5992"/>
      <c r="S5992"/>
    </row>
    <row r="5993" spans="17:19" x14ac:dyDescent="0.25">
      <c r="Q5993"/>
      <c r="R5993"/>
      <c r="S5993"/>
    </row>
    <row r="5994" spans="17:19" x14ac:dyDescent="0.25">
      <c r="Q5994"/>
      <c r="R5994"/>
      <c r="S5994"/>
    </row>
    <row r="5995" spans="17:19" x14ac:dyDescent="0.25">
      <c r="Q5995"/>
      <c r="R5995"/>
      <c r="S5995"/>
    </row>
    <row r="5996" spans="17:19" x14ac:dyDescent="0.25">
      <c r="Q5996"/>
      <c r="R5996"/>
      <c r="S5996"/>
    </row>
    <row r="5997" spans="17:19" x14ac:dyDescent="0.25">
      <c r="Q5997"/>
      <c r="R5997"/>
      <c r="S5997"/>
    </row>
    <row r="5998" spans="17:19" x14ac:dyDescent="0.25">
      <c r="Q5998"/>
      <c r="R5998"/>
      <c r="S5998"/>
    </row>
    <row r="5999" spans="17:19" x14ac:dyDescent="0.25">
      <c r="Q5999"/>
      <c r="R5999"/>
      <c r="S5999"/>
    </row>
    <row r="6000" spans="17:19" x14ac:dyDescent="0.25">
      <c r="Q6000"/>
      <c r="R6000"/>
      <c r="S6000"/>
    </row>
    <row r="6001" spans="17:19" x14ac:dyDescent="0.25">
      <c r="Q6001"/>
      <c r="R6001"/>
      <c r="S6001"/>
    </row>
    <row r="6002" spans="17:19" x14ac:dyDescent="0.25">
      <c r="Q6002"/>
      <c r="R6002"/>
      <c r="S6002"/>
    </row>
    <row r="6003" spans="17:19" x14ac:dyDescent="0.25">
      <c r="Q6003"/>
      <c r="R6003"/>
      <c r="S6003"/>
    </row>
    <row r="6004" spans="17:19" x14ac:dyDescent="0.25">
      <c r="Q6004"/>
      <c r="R6004"/>
      <c r="S6004"/>
    </row>
    <row r="6005" spans="17:19" x14ac:dyDescent="0.25">
      <c r="Q6005"/>
      <c r="R6005"/>
      <c r="S6005"/>
    </row>
    <row r="6006" spans="17:19" x14ac:dyDescent="0.25">
      <c r="Q6006"/>
      <c r="R6006"/>
      <c r="S6006"/>
    </row>
    <row r="6007" spans="17:19" x14ac:dyDescent="0.25">
      <c r="Q6007"/>
      <c r="R6007"/>
      <c r="S6007"/>
    </row>
    <row r="6008" spans="17:19" x14ac:dyDescent="0.25">
      <c r="Q6008"/>
      <c r="R6008"/>
      <c r="S6008"/>
    </row>
    <row r="6009" spans="17:19" x14ac:dyDescent="0.25">
      <c r="Q6009"/>
      <c r="R6009"/>
      <c r="S6009"/>
    </row>
    <row r="6010" spans="17:19" x14ac:dyDescent="0.25">
      <c r="Q6010"/>
      <c r="R6010"/>
      <c r="S6010"/>
    </row>
    <row r="6011" spans="17:19" x14ac:dyDescent="0.25">
      <c r="Q6011"/>
      <c r="R6011"/>
      <c r="S6011"/>
    </row>
    <row r="6012" spans="17:19" x14ac:dyDescent="0.25">
      <c r="Q6012"/>
      <c r="R6012"/>
      <c r="S6012"/>
    </row>
    <row r="6013" spans="17:19" x14ac:dyDescent="0.25">
      <c r="Q6013"/>
      <c r="R6013"/>
      <c r="S6013"/>
    </row>
    <row r="6014" spans="17:19" x14ac:dyDescent="0.25">
      <c r="Q6014"/>
      <c r="R6014"/>
      <c r="S6014"/>
    </row>
    <row r="6015" spans="17:19" x14ac:dyDescent="0.25">
      <c r="Q6015"/>
      <c r="R6015"/>
      <c r="S6015"/>
    </row>
    <row r="6016" spans="17:19" x14ac:dyDescent="0.25">
      <c r="Q6016"/>
      <c r="R6016"/>
      <c r="S6016"/>
    </row>
    <row r="6017" spans="17:19" x14ac:dyDescent="0.25">
      <c r="Q6017"/>
      <c r="R6017"/>
      <c r="S6017"/>
    </row>
    <row r="6018" spans="17:19" x14ac:dyDescent="0.25">
      <c r="Q6018"/>
      <c r="R6018"/>
      <c r="S6018"/>
    </row>
    <row r="6019" spans="17:19" x14ac:dyDescent="0.25">
      <c r="Q6019"/>
      <c r="R6019"/>
      <c r="S6019"/>
    </row>
    <row r="6020" spans="17:19" x14ac:dyDescent="0.25">
      <c r="Q6020"/>
      <c r="R6020"/>
      <c r="S6020"/>
    </row>
    <row r="6021" spans="17:19" x14ac:dyDescent="0.25">
      <c r="Q6021"/>
      <c r="R6021"/>
      <c r="S6021"/>
    </row>
    <row r="6022" spans="17:19" x14ac:dyDescent="0.25">
      <c r="Q6022"/>
      <c r="R6022"/>
      <c r="S6022"/>
    </row>
    <row r="6023" spans="17:19" x14ac:dyDescent="0.25">
      <c r="Q6023"/>
      <c r="R6023"/>
      <c r="S6023"/>
    </row>
    <row r="6024" spans="17:19" x14ac:dyDescent="0.25">
      <c r="Q6024"/>
      <c r="R6024"/>
      <c r="S6024"/>
    </row>
    <row r="6025" spans="17:19" x14ac:dyDescent="0.25">
      <c r="Q6025"/>
      <c r="R6025"/>
      <c r="S6025"/>
    </row>
    <row r="6026" spans="17:19" x14ac:dyDescent="0.25">
      <c r="Q6026"/>
      <c r="R6026"/>
      <c r="S6026"/>
    </row>
    <row r="6027" spans="17:19" x14ac:dyDescent="0.25">
      <c r="Q6027"/>
      <c r="R6027"/>
      <c r="S6027"/>
    </row>
    <row r="6028" spans="17:19" x14ac:dyDescent="0.25">
      <c r="Q6028"/>
      <c r="R6028"/>
      <c r="S6028"/>
    </row>
    <row r="6029" spans="17:19" x14ac:dyDescent="0.25">
      <c r="Q6029"/>
      <c r="R6029"/>
      <c r="S6029"/>
    </row>
    <row r="6030" spans="17:19" x14ac:dyDescent="0.25">
      <c r="Q6030"/>
      <c r="R6030"/>
      <c r="S6030"/>
    </row>
    <row r="6031" spans="17:19" x14ac:dyDescent="0.25">
      <c r="Q6031"/>
      <c r="R6031"/>
      <c r="S6031"/>
    </row>
    <row r="6032" spans="17:19" x14ac:dyDescent="0.25">
      <c r="Q6032"/>
      <c r="R6032"/>
      <c r="S6032"/>
    </row>
    <row r="6033" spans="17:19" x14ac:dyDescent="0.25">
      <c r="Q6033"/>
      <c r="R6033"/>
      <c r="S6033"/>
    </row>
    <row r="6034" spans="17:19" x14ac:dyDescent="0.25">
      <c r="Q6034"/>
      <c r="R6034"/>
      <c r="S6034"/>
    </row>
    <row r="6035" spans="17:19" x14ac:dyDescent="0.25">
      <c r="Q6035"/>
      <c r="R6035"/>
      <c r="S6035"/>
    </row>
    <row r="6036" spans="17:19" x14ac:dyDescent="0.25">
      <c r="Q6036"/>
      <c r="R6036"/>
      <c r="S6036"/>
    </row>
    <row r="6037" spans="17:19" x14ac:dyDescent="0.25">
      <c r="Q6037"/>
      <c r="R6037"/>
      <c r="S6037"/>
    </row>
    <row r="6038" spans="17:19" x14ac:dyDescent="0.25">
      <c r="Q6038"/>
      <c r="R6038"/>
      <c r="S6038"/>
    </row>
    <row r="6039" spans="17:19" x14ac:dyDescent="0.25">
      <c r="Q6039"/>
      <c r="R6039"/>
      <c r="S6039"/>
    </row>
    <row r="6040" spans="17:19" x14ac:dyDescent="0.25">
      <c r="Q6040"/>
      <c r="R6040"/>
      <c r="S6040"/>
    </row>
    <row r="6041" spans="17:19" x14ac:dyDescent="0.25">
      <c r="Q6041"/>
      <c r="R6041"/>
      <c r="S6041"/>
    </row>
    <row r="6042" spans="17:19" x14ac:dyDescent="0.25">
      <c r="Q6042"/>
      <c r="R6042"/>
      <c r="S6042"/>
    </row>
    <row r="6043" spans="17:19" x14ac:dyDescent="0.25">
      <c r="Q6043"/>
      <c r="R6043"/>
      <c r="S6043"/>
    </row>
    <row r="6044" spans="17:19" x14ac:dyDescent="0.25">
      <c r="Q6044"/>
      <c r="R6044"/>
      <c r="S6044"/>
    </row>
    <row r="6045" spans="17:19" x14ac:dyDescent="0.25">
      <c r="Q6045"/>
      <c r="R6045"/>
      <c r="S6045"/>
    </row>
    <row r="6046" spans="17:19" x14ac:dyDescent="0.25">
      <c r="Q6046"/>
      <c r="R6046"/>
      <c r="S6046"/>
    </row>
    <row r="6047" spans="17:19" x14ac:dyDescent="0.25">
      <c r="Q6047"/>
      <c r="R6047"/>
      <c r="S6047"/>
    </row>
    <row r="6048" spans="17:19" x14ac:dyDescent="0.25">
      <c r="Q6048"/>
      <c r="R6048"/>
      <c r="S6048"/>
    </row>
    <row r="6049" spans="17:19" x14ac:dyDescent="0.25">
      <c r="Q6049"/>
      <c r="R6049"/>
      <c r="S6049"/>
    </row>
    <row r="6050" spans="17:19" x14ac:dyDescent="0.25">
      <c r="Q6050"/>
      <c r="R6050"/>
      <c r="S6050"/>
    </row>
    <row r="6051" spans="17:19" x14ac:dyDescent="0.25">
      <c r="Q6051"/>
      <c r="R6051"/>
      <c r="S6051"/>
    </row>
    <row r="6052" spans="17:19" x14ac:dyDescent="0.25">
      <c r="Q6052"/>
      <c r="R6052"/>
      <c r="S6052"/>
    </row>
    <row r="6053" spans="17:19" x14ac:dyDescent="0.25">
      <c r="Q6053"/>
      <c r="R6053"/>
      <c r="S6053"/>
    </row>
    <row r="6054" spans="17:19" x14ac:dyDescent="0.25">
      <c r="Q6054"/>
      <c r="R6054"/>
      <c r="S6054"/>
    </row>
    <row r="6055" spans="17:19" x14ac:dyDescent="0.25">
      <c r="Q6055"/>
      <c r="R6055"/>
      <c r="S6055"/>
    </row>
    <row r="6056" spans="17:19" x14ac:dyDescent="0.25">
      <c r="Q6056"/>
      <c r="R6056"/>
      <c r="S6056"/>
    </row>
    <row r="6057" spans="17:19" x14ac:dyDescent="0.25">
      <c r="Q6057"/>
      <c r="R6057"/>
      <c r="S6057"/>
    </row>
    <row r="6058" spans="17:19" x14ac:dyDescent="0.25">
      <c r="Q6058"/>
      <c r="R6058"/>
      <c r="S6058"/>
    </row>
    <row r="6059" spans="17:19" x14ac:dyDescent="0.25">
      <c r="Q6059"/>
      <c r="R6059"/>
      <c r="S6059"/>
    </row>
    <row r="6060" spans="17:19" x14ac:dyDescent="0.25">
      <c r="Q6060"/>
      <c r="R6060"/>
      <c r="S6060"/>
    </row>
    <row r="6061" spans="17:19" x14ac:dyDescent="0.25">
      <c r="Q6061"/>
      <c r="R6061"/>
      <c r="S6061"/>
    </row>
    <row r="6062" spans="17:19" x14ac:dyDescent="0.25">
      <c r="Q6062"/>
      <c r="R6062"/>
      <c r="S6062"/>
    </row>
    <row r="6063" spans="17:19" x14ac:dyDescent="0.25">
      <c r="Q6063"/>
      <c r="R6063"/>
      <c r="S6063"/>
    </row>
    <row r="6064" spans="17:19" x14ac:dyDescent="0.25">
      <c r="Q6064"/>
      <c r="R6064"/>
      <c r="S6064"/>
    </row>
    <row r="6065" spans="17:19" x14ac:dyDescent="0.25">
      <c r="Q6065"/>
      <c r="R6065"/>
      <c r="S6065"/>
    </row>
    <row r="6066" spans="17:19" x14ac:dyDescent="0.25">
      <c r="Q6066"/>
      <c r="R6066"/>
      <c r="S6066"/>
    </row>
    <row r="6067" spans="17:19" x14ac:dyDescent="0.25">
      <c r="Q6067"/>
      <c r="R6067"/>
      <c r="S6067"/>
    </row>
    <row r="6068" spans="17:19" x14ac:dyDescent="0.25">
      <c r="Q6068"/>
      <c r="R6068"/>
      <c r="S6068"/>
    </row>
    <row r="6069" spans="17:19" x14ac:dyDescent="0.25">
      <c r="Q6069"/>
      <c r="R6069"/>
      <c r="S6069"/>
    </row>
    <row r="6070" spans="17:19" x14ac:dyDescent="0.25">
      <c r="Q6070"/>
      <c r="R6070"/>
      <c r="S6070"/>
    </row>
    <row r="6071" spans="17:19" x14ac:dyDescent="0.25">
      <c r="Q6071"/>
      <c r="R6071"/>
      <c r="S6071"/>
    </row>
    <row r="6072" spans="17:19" x14ac:dyDescent="0.25">
      <c r="Q6072"/>
      <c r="R6072"/>
      <c r="S6072"/>
    </row>
    <row r="6073" spans="17:19" x14ac:dyDescent="0.25">
      <c r="Q6073"/>
      <c r="R6073"/>
      <c r="S6073"/>
    </row>
    <row r="6074" spans="17:19" x14ac:dyDescent="0.25">
      <c r="Q6074"/>
      <c r="R6074"/>
      <c r="S6074"/>
    </row>
    <row r="6075" spans="17:19" x14ac:dyDescent="0.25">
      <c r="Q6075"/>
      <c r="R6075"/>
      <c r="S6075"/>
    </row>
    <row r="6076" spans="17:19" x14ac:dyDescent="0.25">
      <c r="Q6076"/>
      <c r="R6076"/>
      <c r="S6076"/>
    </row>
    <row r="6077" spans="17:19" x14ac:dyDescent="0.25">
      <c r="Q6077"/>
      <c r="R6077"/>
      <c r="S6077"/>
    </row>
    <row r="6078" spans="17:19" x14ac:dyDescent="0.25">
      <c r="Q6078"/>
      <c r="R6078"/>
      <c r="S6078"/>
    </row>
    <row r="6079" spans="17:19" x14ac:dyDescent="0.25">
      <c r="Q6079"/>
      <c r="R6079"/>
      <c r="S6079"/>
    </row>
    <row r="6080" spans="17:19" x14ac:dyDescent="0.25">
      <c r="Q6080"/>
      <c r="R6080"/>
      <c r="S6080"/>
    </row>
    <row r="6081" spans="17:19" x14ac:dyDescent="0.25">
      <c r="Q6081"/>
      <c r="R6081"/>
      <c r="S6081"/>
    </row>
    <row r="6082" spans="17:19" x14ac:dyDescent="0.25">
      <c r="Q6082"/>
      <c r="R6082"/>
      <c r="S6082"/>
    </row>
    <row r="6083" spans="17:19" x14ac:dyDescent="0.25">
      <c r="Q6083"/>
      <c r="R6083"/>
      <c r="S6083"/>
    </row>
    <row r="6084" spans="17:19" x14ac:dyDescent="0.25">
      <c r="Q6084"/>
      <c r="R6084"/>
      <c r="S6084"/>
    </row>
    <row r="6085" spans="17:19" x14ac:dyDescent="0.25">
      <c r="Q6085"/>
      <c r="R6085"/>
      <c r="S6085"/>
    </row>
    <row r="6086" spans="17:19" x14ac:dyDescent="0.25">
      <c r="Q6086"/>
      <c r="R6086"/>
      <c r="S6086"/>
    </row>
    <row r="6087" spans="17:19" x14ac:dyDescent="0.25">
      <c r="Q6087"/>
      <c r="R6087"/>
      <c r="S6087"/>
    </row>
    <row r="6088" spans="17:19" x14ac:dyDescent="0.25">
      <c r="Q6088"/>
      <c r="R6088"/>
      <c r="S6088"/>
    </row>
    <row r="6089" spans="17:19" x14ac:dyDescent="0.25">
      <c r="Q6089"/>
      <c r="R6089"/>
      <c r="S6089"/>
    </row>
    <row r="6090" spans="17:19" x14ac:dyDescent="0.25">
      <c r="Q6090"/>
      <c r="R6090"/>
      <c r="S6090"/>
    </row>
    <row r="6091" spans="17:19" x14ac:dyDescent="0.25">
      <c r="Q6091"/>
      <c r="R6091"/>
      <c r="S6091"/>
    </row>
    <row r="6092" spans="17:19" x14ac:dyDescent="0.25">
      <c r="Q6092"/>
      <c r="R6092"/>
      <c r="S6092"/>
    </row>
    <row r="6093" spans="17:19" x14ac:dyDescent="0.25">
      <c r="Q6093"/>
      <c r="R6093"/>
      <c r="S6093"/>
    </row>
    <row r="6094" spans="17:19" x14ac:dyDescent="0.25">
      <c r="Q6094"/>
      <c r="R6094"/>
      <c r="S6094"/>
    </row>
    <row r="6095" spans="17:19" x14ac:dyDescent="0.25">
      <c r="Q6095"/>
      <c r="R6095"/>
      <c r="S6095"/>
    </row>
    <row r="6096" spans="17:19" x14ac:dyDescent="0.25">
      <c r="Q6096"/>
      <c r="R6096"/>
      <c r="S6096"/>
    </row>
    <row r="6097" spans="17:19" x14ac:dyDescent="0.25">
      <c r="Q6097"/>
      <c r="R6097"/>
      <c r="S6097"/>
    </row>
    <row r="6098" spans="17:19" x14ac:dyDescent="0.25">
      <c r="Q6098"/>
      <c r="R6098"/>
      <c r="S6098"/>
    </row>
    <row r="6099" spans="17:19" x14ac:dyDescent="0.25">
      <c r="Q6099"/>
      <c r="R6099"/>
      <c r="S6099"/>
    </row>
    <row r="6100" spans="17:19" x14ac:dyDescent="0.25">
      <c r="Q6100"/>
      <c r="R6100"/>
      <c r="S6100"/>
    </row>
    <row r="6101" spans="17:19" x14ac:dyDescent="0.25">
      <c r="Q6101"/>
      <c r="R6101"/>
      <c r="S6101"/>
    </row>
    <row r="6102" spans="17:19" x14ac:dyDescent="0.25">
      <c r="Q6102"/>
      <c r="R6102"/>
      <c r="S6102"/>
    </row>
    <row r="6103" spans="17:19" x14ac:dyDescent="0.25">
      <c r="Q6103"/>
      <c r="R6103"/>
      <c r="S6103"/>
    </row>
    <row r="6104" spans="17:19" x14ac:dyDescent="0.25">
      <c r="Q6104"/>
      <c r="R6104"/>
      <c r="S6104"/>
    </row>
    <row r="6105" spans="17:19" x14ac:dyDescent="0.25">
      <c r="Q6105"/>
      <c r="R6105"/>
      <c r="S6105"/>
    </row>
    <row r="6106" spans="17:19" x14ac:dyDescent="0.25">
      <c r="Q6106"/>
      <c r="R6106"/>
      <c r="S6106"/>
    </row>
    <row r="6107" spans="17:19" x14ac:dyDescent="0.25">
      <c r="Q6107"/>
      <c r="R6107"/>
      <c r="S6107"/>
    </row>
    <row r="6108" spans="17:19" x14ac:dyDescent="0.25">
      <c r="Q6108"/>
      <c r="R6108"/>
      <c r="S6108"/>
    </row>
    <row r="6109" spans="17:19" x14ac:dyDescent="0.25">
      <c r="Q6109"/>
      <c r="R6109"/>
      <c r="S6109"/>
    </row>
    <row r="6110" spans="17:19" x14ac:dyDescent="0.25">
      <c r="Q6110"/>
      <c r="R6110"/>
      <c r="S6110"/>
    </row>
    <row r="6111" spans="17:19" x14ac:dyDescent="0.25">
      <c r="Q6111"/>
      <c r="R6111"/>
      <c r="S6111"/>
    </row>
    <row r="6112" spans="17:19" x14ac:dyDescent="0.25">
      <c r="Q6112"/>
      <c r="R6112"/>
      <c r="S6112"/>
    </row>
    <row r="6113" spans="17:19" x14ac:dyDescent="0.25">
      <c r="Q6113"/>
      <c r="R6113"/>
      <c r="S6113"/>
    </row>
    <row r="6114" spans="17:19" x14ac:dyDescent="0.25">
      <c r="Q6114"/>
      <c r="R6114"/>
      <c r="S6114"/>
    </row>
    <row r="6115" spans="17:19" x14ac:dyDescent="0.25">
      <c r="Q6115"/>
      <c r="R6115"/>
      <c r="S6115"/>
    </row>
    <row r="6116" spans="17:19" x14ac:dyDescent="0.25">
      <c r="Q6116"/>
      <c r="R6116"/>
      <c r="S6116"/>
    </row>
    <row r="6117" spans="17:19" x14ac:dyDescent="0.25">
      <c r="Q6117"/>
      <c r="R6117"/>
      <c r="S6117"/>
    </row>
    <row r="6118" spans="17:19" x14ac:dyDescent="0.25">
      <c r="Q6118"/>
      <c r="R6118"/>
      <c r="S6118"/>
    </row>
    <row r="6119" spans="17:19" x14ac:dyDescent="0.25">
      <c r="Q6119"/>
      <c r="R6119"/>
      <c r="S6119"/>
    </row>
    <row r="6120" spans="17:19" x14ac:dyDescent="0.25">
      <c r="Q6120"/>
      <c r="R6120"/>
      <c r="S6120"/>
    </row>
    <row r="6121" spans="17:19" x14ac:dyDescent="0.25">
      <c r="Q6121"/>
      <c r="R6121"/>
      <c r="S6121"/>
    </row>
    <row r="6122" spans="17:19" x14ac:dyDescent="0.25">
      <c r="Q6122"/>
      <c r="R6122"/>
      <c r="S6122"/>
    </row>
    <row r="6123" spans="17:19" x14ac:dyDescent="0.25">
      <c r="Q6123"/>
      <c r="R6123"/>
      <c r="S6123"/>
    </row>
    <row r="6124" spans="17:19" x14ac:dyDescent="0.25">
      <c r="Q6124"/>
      <c r="R6124"/>
      <c r="S6124"/>
    </row>
    <row r="6125" spans="17:19" x14ac:dyDescent="0.25">
      <c r="Q6125"/>
      <c r="R6125"/>
      <c r="S6125"/>
    </row>
    <row r="6126" spans="17:19" x14ac:dyDescent="0.25">
      <c r="Q6126"/>
      <c r="R6126"/>
      <c r="S6126"/>
    </row>
    <row r="6127" spans="17:19" x14ac:dyDescent="0.25">
      <c r="Q6127"/>
      <c r="R6127"/>
      <c r="S6127"/>
    </row>
    <row r="6128" spans="17:19" x14ac:dyDescent="0.25">
      <c r="Q6128"/>
      <c r="R6128"/>
      <c r="S6128"/>
    </row>
    <row r="6129" spans="17:19" x14ac:dyDescent="0.25">
      <c r="Q6129"/>
      <c r="R6129"/>
      <c r="S6129"/>
    </row>
    <row r="6130" spans="17:19" x14ac:dyDescent="0.25">
      <c r="Q6130"/>
      <c r="R6130"/>
      <c r="S6130"/>
    </row>
    <row r="6131" spans="17:19" x14ac:dyDescent="0.25">
      <c r="Q6131"/>
      <c r="R6131"/>
      <c r="S6131"/>
    </row>
    <row r="6132" spans="17:19" x14ac:dyDescent="0.25">
      <c r="Q6132"/>
      <c r="R6132"/>
      <c r="S6132"/>
    </row>
    <row r="6133" spans="17:19" x14ac:dyDescent="0.25">
      <c r="Q6133"/>
      <c r="R6133"/>
      <c r="S6133"/>
    </row>
    <row r="6134" spans="17:19" x14ac:dyDescent="0.25">
      <c r="Q6134"/>
      <c r="R6134"/>
      <c r="S6134"/>
    </row>
    <row r="6135" spans="17:19" x14ac:dyDescent="0.25">
      <c r="Q6135"/>
      <c r="R6135"/>
      <c r="S6135"/>
    </row>
    <row r="6136" spans="17:19" x14ac:dyDescent="0.25">
      <c r="Q6136"/>
      <c r="R6136"/>
      <c r="S6136"/>
    </row>
    <row r="6137" spans="17:19" x14ac:dyDescent="0.25">
      <c r="Q6137"/>
      <c r="R6137"/>
      <c r="S6137"/>
    </row>
    <row r="6138" spans="17:19" x14ac:dyDescent="0.25">
      <c r="Q6138"/>
      <c r="R6138"/>
      <c r="S6138"/>
    </row>
    <row r="6139" spans="17:19" x14ac:dyDescent="0.25">
      <c r="Q6139"/>
      <c r="R6139"/>
      <c r="S6139"/>
    </row>
    <row r="6140" spans="17:19" x14ac:dyDescent="0.25">
      <c r="Q6140"/>
      <c r="R6140"/>
      <c r="S6140"/>
    </row>
    <row r="6141" spans="17:19" x14ac:dyDescent="0.25">
      <c r="Q6141"/>
      <c r="R6141"/>
      <c r="S6141"/>
    </row>
    <row r="6142" spans="17:19" x14ac:dyDescent="0.25">
      <c r="Q6142"/>
      <c r="R6142"/>
      <c r="S6142"/>
    </row>
    <row r="6143" spans="17:19" x14ac:dyDescent="0.25">
      <c r="Q6143"/>
      <c r="R6143"/>
      <c r="S6143"/>
    </row>
    <row r="6144" spans="17:19" x14ac:dyDescent="0.25">
      <c r="Q6144"/>
      <c r="R6144"/>
      <c r="S6144"/>
    </row>
    <row r="6145" spans="17:19" x14ac:dyDescent="0.25">
      <c r="Q6145"/>
      <c r="R6145"/>
      <c r="S6145"/>
    </row>
    <row r="6146" spans="17:19" x14ac:dyDescent="0.25">
      <c r="Q6146"/>
      <c r="R6146"/>
      <c r="S6146"/>
    </row>
    <row r="6147" spans="17:19" x14ac:dyDescent="0.25">
      <c r="Q6147"/>
      <c r="R6147"/>
      <c r="S6147"/>
    </row>
    <row r="6148" spans="17:19" x14ac:dyDescent="0.25">
      <c r="Q6148"/>
      <c r="R6148"/>
      <c r="S6148"/>
    </row>
    <row r="6149" spans="17:19" x14ac:dyDescent="0.25">
      <c r="Q6149"/>
      <c r="R6149"/>
      <c r="S6149"/>
    </row>
    <row r="6150" spans="17:19" x14ac:dyDescent="0.25">
      <c r="Q6150"/>
      <c r="R6150"/>
      <c r="S6150"/>
    </row>
    <row r="6151" spans="17:19" x14ac:dyDescent="0.25">
      <c r="Q6151"/>
      <c r="R6151"/>
      <c r="S6151"/>
    </row>
    <row r="6152" spans="17:19" x14ac:dyDescent="0.25">
      <c r="Q6152"/>
      <c r="R6152"/>
      <c r="S6152"/>
    </row>
    <row r="6153" spans="17:19" x14ac:dyDescent="0.25">
      <c r="Q6153"/>
      <c r="R6153"/>
      <c r="S6153"/>
    </row>
    <row r="6154" spans="17:19" x14ac:dyDescent="0.25">
      <c r="Q6154"/>
      <c r="R6154"/>
      <c r="S6154"/>
    </row>
    <row r="6155" spans="17:19" x14ac:dyDescent="0.25">
      <c r="Q6155"/>
      <c r="R6155"/>
      <c r="S6155"/>
    </row>
    <row r="6156" spans="17:19" x14ac:dyDescent="0.25">
      <c r="Q6156"/>
      <c r="R6156"/>
      <c r="S6156"/>
    </row>
    <row r="6157" spans="17:19" x14ac:dyDescent="0.25">
      <c r="Q6157"/>
      <c r="R6157"/>
      <c r="S6157"/>
    </row>
    <row r="6158" spans="17:19" x14ac:dyDescent="0.25">
      <c r="Q6158"/>
      <c r="R6158"/>
      <c r="S6158"/>
    </row>
    <row r="6159" spans="17:19" x14ac:dyDescent="0.25">
      <c r="Q6159"/>
      <c r="R6159"/>
      <c r="S6159"/>
    </row>
    <row r="6160" spans="17:19" x14ac:dyDescent="0.25">
      <c r="Q6160"/>
      <c r="R6160"/>
      <c r="S6160"/>
    </row>
    <row r="6161" spans="17:19" x14ac:dyDescent="0.25">
      <c r="Q6161"/>
      <c r="R6161"/>
      <c r="S6161"/>
    </row>
    <row r="6162" spans="17:19" x14ac:dyDescent="0.25">
      <c r="Q6162"/>
      <c r="R6162"/>
      <c r="S6162"/>
    </row>
    <row r="6163" spans="17:19" x14ac:dyDescent="0.25">
      <c r="Q6163"/>
      <c r="R6163"/>
      <c r="S6163"/>
    </row>
    <row r="6164" spans="17:19" x14ac:dyDescent="0.25">
      <c r="Q6164"/>
      <c r="R6164"/>
      <c r="S6164"/>
    </row>
    <row r="6165" spans="17:19" x14ac:dyDescent="0.25">
      <c r="Q6165"/>
      <c r="R6165"/>
      <c r="S6165"/>
    </row>
    <row r="6166" spans="17:19" x14ac:dyDescent="0.25">
      <c r="Q6166"/>
      <c r="R6166"/>
      <c r="S6166"/>
    </row>
    <row r="6167" spans="17:19" x14ac:dyDescent="0.25">
      <c r="Q6167"/>
      <c r="R6167"/>
      <c r="S6167"/>
    </row>
    <row r="6168" spans="17:19" x14ac:dyDescent="0.25">
      <c r="Q6168"/>
      <c r="R6168"/>
      <c r="S6168"/>
    </row>
    <row r="6169" spans="17:19" x14ac:dyDescent="0.25">
      <c r="Q6169"/>
      <c r="R6169"/>
      <c r="S6169"/>
    </row>
    <row r="6170" spans="17:19" x14ac:dyDescent="0.25">
      <c r="Q6170"/>
      <c r="R6170"/>
      <c r="S6170"/>
    </row>
    <row r="6171" spans="17:19" x14ac:dyDescent="0.25">
      <c r="Q6171"/>
      <c r="R6171"/>
      <c r="S6171"/>
    </row>
    <row r="6172" spans="17:19" x14ac:dyDescent="0.25">
      <c r="Q6172"/>
      <c r="R6172"/>
      <c r="S6172"/>
    </row>
    <row r="6173" spans="17:19" x14ac:dyDescent="0.25">
      <c r="Q6173"/>
      <c r="R6173"/>
      <c r="S6173"/>
    </row>
    <row r="6174" spans="17:19" x14ac:dyDescent="0.25">
      <c r="Q6174"/>
      <c r="R6174"/>
      <c r="S6174"/>
    </row>
    <row r="6175" spans="17:19" x14ac:dyDescent="0.25">
      <c r="Q6175"/>
      <c r="R6175"/>
      <c r="S6175"/>
    </row>
    <row r="6176" spans="17:19" x14ac:dyDescent="0.25">
      <c r="Q6176"/>
      <c r="R6176"/>
      <c r="S6176"/>
    </row>
    <row r="6177" spans="17:19" x14ac:dyDescent="0.25">
      <c r="Q6177"/>
      <c r="R6177"/>
      <c r="S6177"/>
    </row>
    <row r="6178" spans="17:19" x14ac:dyDescent="0.25">
      <c r="Q6178"/>
      <c r="R6178"/>
      <c r="S6178"/>
    </row>
    <row r="6179" spans="17:19" x14ac:dyDescent="0.25">
      <c r="Q6179"/>
      <c r="R6179"/>
      <c r="S6179"/>
    </row>
    <row r="6180" spans="17:19" x14ac:dyDescent="0.25">
      <c r="Q6180"/>
      <c r="R6180"/>
      <c r="S6180"/>
    </row>
    <row r="6181" spans="17:19" x14ac:dyDescent="0.25">
      <c r="Q6181"/>
      <c r="R6181"/>
      <c r="S6181"/>
    </row>
    <row r="6182" spans="17:19" x14ac:dyDescent="0.25">
      <c r="Q6182"/>
      <c r="R6182"/>
      <c r="S6182"/>
    </row>
    <row r="6183" spans="17:19" x14ac:dyDescent="0.25">
      <c r="Q6183"/>
      <c r="R6183"/>
      <c r="S6183"/>
    </row>
    <row r="6184" spans="17:19" x14ac:dyDescent="0.25">
      <c r="Q6184"/>
      <c r="R6184"/>
      <c r="S6184"/>
    </row>
    <row r="6185" spans="17:19" x14ac:dyDescent="0.25">
      <c r="Q6185"/>
      <c r="R6185"/>
      <c r="S6185"/>
    </row>
    <row r="6186" spans="17:19" x14ac:dyDescent="0.25">
      <c r="Q6186"/>
      <c r="R6186"/>
      <c r="S6186"/>
    </row>
    <row r="6187" spans="17:19" x14ac:dyDescent="0.25">
      <c r="Q6187"/>
      <c r="R6187"/>
      <c r="S6187"/>
    </row>
    <row r="6188" spans="17:19" x14ac:dyDescent="0.25">
      <c r="Q6188"/>
      <c r="R6188"/>
      <c r="S6188"/>
    </row>
    <row r="6189" spans="17:19" x14ac:dyDescent="0.25">
      <c r="Q6189"/>
      <c r="R6189"/>
      <c r="S6189"/>
    </row>
    <row r="6190" spans="17:19" x14ac:dyDescent="0.25">
      <c r="Q6190"/>
      <c r="R6190"/>
      <c r="S6190"/>
    </row>
    <row r="6191" spans="17:19" x14ac:dyDescent="0.25">
      <c r="Q6191"/>
      <c r="R6191"/>
      <c r="S6191"/>
    </row>
    <row r="6192" spans="17:19" x14ac:dyDescent="0.25">
      <c r="Q6192"/>
      <c r="R6192"/>
      <c r="S6192"/>
    </row>
    <row r="6193" spans="17:19" x14ac:dyDescent="0.25">
      <c r="Q6193"/>
      <c r="R6193"/>
      <c r="S6193"/>
    </row>
    <row r="6194" spans="17:19" x14ac:dyDescent="0.25">
      <c r="Q6194"/>
      <c r="R6194"/>
      <c r="S6194"/>
    </row>
    <row r="6195" spans="17:19" x14ac:dyDescent="0.25">
      <c r="Q6195"/>
      <c r="R6195"/>
      <c r="S6195"/>
    </row>
    <row r="6196" spans="17:19" x14ac:dyDescent="0.25">
      <c r="Q6196"/>
      <c r="R6196"/>
      <c r="S6196"/>
    </row>
    <row r="6197" spans="17:19" x14ac:dyDescent="0.25">
      <c r="Q6197"/>
      <c r="R6197"/>
      <c r="S6197"/>
    </row>
    <row r="6198" spans="17:19" x14ac:dyDescent="0.25">
      <c r="Q6198"/>
      <c r="R6198"/>
      <c r="S6198"/>
    </row>
    <row r="6199" spans="17:19" x14ac:dyDescent="0.25">
      <c r="Q6199"/>
      <c r="R6199"/>
      <c r="S6199"/>
    </row>
    <row r="6200" spans="17:19" x14ac:dyDescent="0.25">
      <c r="Q6200"/>
      <c r="R6200"/>
      <c r="S6200"/>
    </row>
    <row r="6201" spans="17:19" x14ac:dyDescent="0.25">
      <c r="Q6201"/>
      <c r="R6201"/>
      <c r="S6201"/>
    </row>
    <row r="6202" spans="17:19" x14ac:dyDescent="0.25">
      <c r="Q6202"/>
      <c r="R6202"/>
      <c r="S6202"/>
    </row>
    <row r="6203" spans="17:19" x14ac:dyDescent="0.25">
      <c r="Q6203"/>
      <c r="R6203"/>
      <c r="S6203"/>
    </row>
    <row r="6204" spans="17:19" x14ac:dyDescent="0.25">
      <c r="Q6204"/>
      <c r="R6204"/>
      <c r="S6204"/>
    </row>
    <row r="6205" spans="17:19" x14ac:dyDescent="0.25">
      <c r="Q6205"/>
      <c r="R6205"/>
      <c r="S6205"/>
    </row>
    <row r="6206" spans="17:19" x14ac:dyDescent="0.25">
      <c r="Q6206"/>
      <c r="R6206"/>
      <c r="S6206"/>
    </row>
    <row r="6207" spans="17:19" x14ac:dyDescent="0.25">
      <c r="Q6207"/>
      <c r="R6207"/>
      <c r="S6207"/>
    </row>
    <row r="6208" spans="17:19" x14ac:dyDescent="0.25">
      <c r="Q6208"/>
      <c r="R6208"/>
      <c r="S6208"/>
    </row>
    <row r="6209" spans="17:19" x14ac:dyDescent="0.25">
      <c r="Q6209"/>
      <c r="R6209"/>
      <c r="S6209"/>
    </row>
    <row r="6210" spans="17:19" x14ac:dyDescent="0.25">
      <c r="Q6210"/>
      <c r="R6210"/>
      <c r="S6210"/>
    </row>
    <row r="6211" spans="17:19" x14ac:dyDescent="0.25">
      <c r="Q6211"/>
      <c r="R6211"/>
      <c r="S6211"/>
    </row>
    <row r="6212" spans="17:19" x14ac:dyDescent="0.25">
      <c r="Q6212"/>
      <c r="R6212"/>
      <c r="S6212"/>
    </row>
    <row r="6213" spans="17:19" x14ac:dyDescent="0.25">
      <c r="Q6213"/>
      <c r="R6213"/>
      <c r="S6213"/>
    </row>
    <row r="6214" spans="17:19" x14ac:dyDescent="0.25">
      <c r="Q6214"/>
      <c r="R6214"/>
      <c r="S6214"/>
    </row>
    <row r="6215" spans="17:19" x14ac:dyDescent="0.25">
      <c r="Q6215"/>
      <c r="R6215"/>
      <c r="S6215"/>
    </row>
    <row r="6216" spans="17:19" x14ac:dyDescent="0.25">
      <c r="Q6216"/>
      <c r="R6216"/>
      <c r="S6216"/>
    </row>
    <row r="6217" spans="17:19" x14ac:dyDescent="0.25">
      <c r="Q6217"/>
      <c r="R6217"/>
      <c r="S6217"/>
    </row>
    <row r="6218" spans="17:19" x14ac:dyDescent="0.25">
      <c r="Q6218"/>
      <c r="R6218"/>
      <c r="S6218"/>
    </row>
    <row r="6219" spans="17:19" x14ac:dyDescent="0.25">
      <c r="Q6219"/>
      <c r="R6219"/>
      <c r="S6219"/>
    </row>
    <row r="6220" spans="17:19" x14ac:dyDescent="0.25">
      <c r="Q6220"/>
      <c r="R6220"/>
      <c r="S6220"/>
    </row>
    <row r="6221" spans="17:19" x14ac:dyDescent="0.25">
      <c r="Q6221"/>
      <c r="R6221"/>
      <c r="S6221"/>
    </row>
    <row r="6222" spans="17:19" x14ac:dyDescent="0.25">
      <c r="Q6222"/>
      <c r="R6222"/>
      <c r="S6222"/>
    </row>
    <row r="6223" spans="17:19" x14ac:dyDescent="0.25">
      <c r="Q6223"/>
      <c r="R6223"/>
      <c r="S6223"/>
    </row>
    <row r="6224" spans="17:19" x14ac:dyDescent="0.25">
      <c r="Q6224"/>
      <c r="R6224"/>
      <c r="S6224"/>
    </row>
    <row r="6225" spans="17:19" x14ac:dyDescent="0.25">
      <c r="Q6225"/>
      <c r="R6225"/>
      <c r="S6225"/>
    </row>
    <row r="6226" spans="17:19" x14ac:dyDescent="0.25">
      <c r="Q6226"/>
      <c r="R6226"/>
      <c r="S6226"/>
    </row>
    <row r="6227" spans="17:19" x14ac:dyDescent="0.25">
      <c r="Q6227"/>
      <c r="R6227"/>
      <c r="S6227"/>
    </row>
    <row r="6228" spans="17:19" x14ac:dyDescent="0.25">
      <c r="Q6228"/>
      <c r="R6228"/>
      <c r="S6228"/>
    </row>
    <row r="6229" spans="17:19" x14ac:dyDescent="0.25">
      <c r="Q6229"/>
      <c r="R6229"/>
      <c r="S6229"/>
    </row>
    <row r="6230" spans="17:19" x14ac:dyDescent="0.25">
      <c r="Q6230"/>
      <c r="R6230"/>
      <c r="S6230"/>
    </row>
    <row r="6231" spans="17:19" x14ac:dyDescent="0.25">
      <c r="Q6231"/>
      <c r="R6231"/>
      <c r="S6231"/>
    </row>
    <row r="6232" spans="17:19" x14ac:dyDescent="0.25">
      <c r="Q6232"/>
      <c r="R6232"/>
      <c r="S6232"/>
    </row>
    <row r="6233" spans="17:19" x14ac:dyDescent="0.25">
      <c r="Q6233"/>
      <c r="R6233"/>
      <c r="S6233"/>
    </row>
    <row r="6234" spans="17:19" x14ac:dyDescent="0.25">
      <c r="Q6234"/>
      <c r="R6234"/>
      <c r="S6234"/>
    </row>
    <row r="6235" spans="17:19" x14ac:dyDescent="0.25">
      <c r="Q6235"/>
      <c r="R6235"/>
      <c r="S6235"/>
    </row>
    <row r="6236" spans="17:19" x14ac:dyDescent="0.25">
      <c r="Q6236"/>
      <c r="R6236"/>
      <c r="S6236"/>
    </row>
    <row r="6237" spans="17:19" x14ac:dyDescent="0.25">
      <c r="Q6237"/>
      <c r="R6237"/>
      <c r="S6237"/>
    </row>
    <row r="6238" spans="17:19" x14ac:dyDescent="0.25">
      <c r="Q6238"/>
      <c r="R6238"/>
      <c r="S6238"/>
    </row>
    <row r="6239" spans="17:19" x14ac:dyDescent="0.25">
      <c r="Q6239"/>
      <c r="R6239"/>
      <c r="S6239"/>
    </row>
    <row r="6240" spans="17:19" x14ac:dyDescent="0.25">
      <c r="Q6240"/>
      <c r="R6240"/>
      <c r="S6240"/>
    </row>
    <row r="6241" spans="17:19" x14ac:dyDescent="0.25">
      <c r="Q6241"/>
      <c r="R6241"/>
      <c r="S6241"/>
    </row>
    <row r="6242" spans="17:19" x14ac:dyDescent="0.25">
      <c r="Q6242"/>
      <c r="R6242"/>
      <c r="S6242"/>
    </row>
    <row r="6243" spans="17:19" x14ac:dyDescent="0.25">
      <c r="Q6243"/>
      <c r="R6243"/>
      <c r="S6243"/>
    </row>
    <row r="6244" spans="17:19" x14ac:dyDescent="0.25">
      <c r="Q6244"/>
      <c r="R6244"/>
      <c r="S6244"/>
    </row>
    <row r="6245" spans="17:19" x14ac:dyDescent="0.25">
      <c r="Q6245"/>
      <c r="R6245"/>
      <c r="S6245"/>
    </row>
    <row r="6246" spans="17:19" x14ac:dyDescent="0.25">
      <c r="Q6246"/>
      <c r="R6246"/>
      <c r="S6246"/>
    </row>
    <row r="6247" spans="17:19" x14ac:dyDescent="0.25">
      <c r="Q6247"/>
      <c r="R6247"/>
      <c r="S6247"/>
    </row>
    <row r="6248" spans="17:19" x14ac:dyDescent="0.25">
      <c r="Q6248"/>
      <c r="R6248"/>
      <c r="S6248"/>
    </row>
    <row r="6249" spans="17:19" x14ac:dyDescent="0.25">
      <c r="Q6249"/>
      <c r="R6249"/>
      <c r="S6249"/>
    </row>
    <row r="6250" spans="17:19" x14ac:dyDescent="0.25">
      <c r="Q6250"/>
      <c r="R6250"/>
      <c r="S6250"/>
    </row>
    <row r="6251" spans="17:19" x14ac:dyDescent="0.25">
      <c r="Q6251"/>
      <c r="R6251"/>
      <c r="S6251"/>
    </row>
    <row r="6252" spans="17:19" x14ac:dyDescent="0.25">
      <c r="Q6252"/>
      <c r="R6252"/>
      <c r="S6252"/>
    </row>
    <row r="6253" spans="17:19" x14ac:dyDescent="0.25">
      <c r="Q6253"/>
      <c r="R6253"/>
      <c r="S6253"/>
    </row>
    <row r="6254" spans="17:19" x14ac:dyDescent="0.25">
      <c r="Q6254"/>
      <c r="R6254"/>
      <c r="S6254"/>
    </row>
    <row r="6255" spans="17:19" x14ac:dyDescent="0.25">
      <c r="Q6255"/>
      <c r="R6255"/>
      <c r="S6255"/>
    </row>
    <row r="6256" spans="17:19" x14ac:dyDescent="0.25">
      <c r="Q6256"/>
      <c r="R6256"/>
      <c r="S6256"/>
    </row>
    <row r="6257" spans="17:19" x14ac:dyDescent="0.25">
      <c r="Q6257"/>
      <c r="R6257"/>
      <c r="S6257"/>
    </row>
    <row r="6258" spans="17:19" x14ac:dyDescent="0.25">
      <c r="Q6258"/>
      <c r="R6258"/>
      <c r="S6258"/>
    </row>
    <row r="6259" spans="17:19" x14ac:dyDescent="0.25">
      <c r="Q6259"/>
      <c r="R6259"/>
      <c r="S6259"/>
    </row>
    <row r="6260" spans="17:19" x14ac:dyDescent="0.25">
      <c r="Q6260"/>
      <c r="R6260"/>
      <c r="S6260"/>
    </row>
    <row r="6261" spans="17:19" x14ac:dyDescent="0.25">
      <c r="Q6261"/>
      <c r="R6261"/>
      <c r="S6261"/>
    </row>
    <row r="6262" spans="17:19" x14ac:dyDescent="0.25">
      <c r="Q6262"/>
      <c r="R6262"/>
      <c r="S6262"/>
    </row>
    <row r="6263" spans="17:19" x14ac:dyDescent="0.25">
      <c r="Q6263"/>
      <c r="R6263"/>
      <c r="S6263"/>
    </row>
    <row r="6264" spans="17:19" x14ac:dyDescent="0.25">
      <c r="Q6264"/>
      <c r="R6264"/>
      <c r="S6264"/>
    </row>
    <row r="6265" spans="17:19" x14ac:dyDescent="0.25">
      <c r="Q6265"/>
      <c r="R6265"/>
      <c r="S6265"/>
    </row>
    <row r="6266" spans="17:19" x14ac:dyDescent="0.25">
      <c r="Q6266"/>
      <c r="R6266"/>
      <c r="S6266"/>
    </row>
    <row r="6267" spans="17:19" x14ac:dyDescent="0.25">
      <c r="Q6267"/>
      <c r="R6267"/>
      <c r="S6267"/>
    </row>
    <row r="6268" spans="17:19" x14ac:dyDescent="0.25">
      <c r="Q6268"/>
      <c r="R6268"/>
      <c r="S6268"/>
    </row>
    <row r="6269" spans="17:19" x14ac:dyDescent="0.25">
      <c r="Q6269"/>
      <c r="R6269"/>
      <c r="S6269"/>
    </row>
    <row r="6270" spans="17:19" x14ac:dyDescent="0.25">
      <c r="Q6270"/>
      <c r="R6270"/>
      <c r="S6270"/>
    </row>
    <row r="6271" spans="17:19" x14ac:dyDescent="0.25">
      <c r="Q6271"/>
      <c r="R6271"/>
      <c r="S6271"/>
    </row>
    <row r="6272" spans="17:19" x14ac:dyDescent="0.25">
      <c r="Q6272"/>
      <c r="R6272"/>
      <c r="S6272"/>
    </row>
    <row r="6273" spans="17:19" x14ac:dyDescent="0.25">
      <c r="Q6273"/>
      <c r="R6273"/>
      <c r="S6273"/>
    </row>
    <row r="6274" spans="17:19" x14ac:dyDescent="0.25">
      <c r="Q6274"/>
      <c r="R6274"/>
      <c r="S6274"/>
    </row>
    <row r="6275" spans="17:19" x14ac:dyDescent="0.25">
      <c r="Q6275"/>
      <c r="R6275"/>
      <c r="S6275"/>
    </row>
    <row r="6276" spans="17:19" x14ac:dyDescent="0.25">
      <c r="Q6276"/>
      <c r="R6276"/>
      <c r="S6276"/>
    </row>
    <row r="6277" spans="17:19" x14ac:dyDescent="0.25">
      <c r="Q6277"/>
      <c r="R6277"/>
      <c r="S6277"/>
    </row>
    <row r="6278" spans="17:19" x14ac:dyDescent="0.25">
      <c r="Q6278"/>
      <c r="R6278"/>
      <c r="S6278"/>
    </row>
    <row r="6279" spans="17:19" x14ac:dyDescent="0.25">
      <c r="Q6279"/>
      <c r="R6279"/>
      <c r="S6279"/>
    </row>
    <row r="6280" spans="17:19" x14ac:dyDescent="0.25">
      <c r="Q6280"/>
      <c r="R6280"/>
      <c r="S6280"/>
    </row>
    <row r="6281" spans="17:19" x14ac:dyDescent="0.25">
      <c r="Q6281"/>
      <c r="R6281"/>
      <c r="S6281"/>
    </row>
    <row r="6282" spans="17:19" x14ac:dyDescent="0.25">
      <c r="Q6282"/>
      <c r="R6282"/>
      <c r="S6282"/>
    </row>
    <row r="6283" spans="17:19" x14ac:dyDescent="0.25">
      <c r="Q6283"/>
      <c r="R6283"/>
      <c r="S6283"/>
    </row>
    <row r="6284" spans="17:19" x14ac:dyDescent="0.25">
      <c r="Q6284"/>
      <c r="R6284"/>
      <c r="S6284"/>
    </row>
    <row r="6285" spans="17:19" x14ac:dyDescent="0.25">
      <c r="Q6285"/>
      <c r="R6285"/>
      <c r="S6285"/>
    </row>
    <row r="6286" spans="17:19" x14ac:dyDescent="0.25">
      <c r="Q6286"/>
      <c r="R6286"/>
      <c r="S6286"/>
    </row>
    <row r="6287" spans="17:19" x14ac:dyDescent="0.25">
      <c r="Q6287"/>
      <c r="R6287"/>
      <c r="S6287"/>
    </row>
    <row r="6288" spans="17:19" x14ac:dyDescent="0.25">
      <c r="Q6288"/>
      <c r="R6288"/>
      <c r="S6288"/>
    </row>
    <row r="6289" spans="17:19" x14ac:dyDescent="0.25">
      <c r="Q6289"/>
      <c r="R6289"/>
      <c r="S6289"/>
    </row>
    <row r="6290" spans="17:19" x14ac:dyDescent="0.25">
      <c r="Q6290"/>
      <c r="R6290"/>
      <c r="S6290"/>
    </row>
    <row r="6291" spans="17:19" x14ac:dyDescent="0.25">
      <c r="Q6291"/>
      <c r="R6291"/>
      <c r="S6291"/>
    </row>
    <row r="6292" spans="17:19" x14ac:dyDescent="0.25">
      <c r="Q6292"/>
      <c r="R6292"/>
      <c r="S6292"/>
    </row>
    <row r="6293" spans="17:19" x14ac:dyDescent="0.25">
      <c r="Q6293"/>
      <c r="R6293"/>
      <c r="S6293"/>
    </row>
    <row r="6294" spans="17:19" x14ac:dyDescent="0.25">
      <c r="Q6294"/>
      <c r="R6294"/>
      <c r="S6294"/>
    </row>
    <row r="6295" spans="17:19" x14ac:dyDescent="0.25">
      <c r="Q6295"/>
      <c r="R6295"/>
      <c r="S6295"/>
    </row>
    <row r="6296" spans="17:19" x14ac:dyDescent="0.25">
      <c r="Q6296"/>
      <c r="R6296"/>
      <c r="S6296"/>
    </row>
    <row r="6297" spans="17:19" x14ac:dyDescent="0.25">
      <c r="Q6297"/>
      <c r="R6297"/>
      <c r="S6297"/>
    </row>
    <row r="6298" spans="17:19" x14ac:dyDescent="0.25">
      <c r="Q6298"/>
      <c r="R6298"/>
      <c r="S6298"/>
    </row>
    <row r="6299" spans="17:19" x14ac:dyDescent="0.25">
      <c r="Q6299"/>
      <c r="R6299"/>
      <c r="S6299"/>
    </row>
    <row r="6300" spans="17:19" x14ac:dyDescent="0.25">
      <c r="Q6300"/>
      <c r="R6300"/>
      <c r="S6300"/>
    </row>
    <row r="6301" spans="17:19" x14ac:dyDescent="0.25">
      <c r="Q6301"/>
      <c r="R6301"/>
      <c r="S6301"/>
    </row>
    <row r="6302" spans="17:19" x14ac:dyDescent="0.25">
      <c r="Q6302"/>
      <c r="R6302"/>
      <c r="S6302"/>
    </row>
    <row r="6303" spans="17:19" x14ac:dyDescent="0.25">
      <c r="Q6303"/>
      <c r="R6303"/>
      <c r="S6303"/>
    </row>
    <row r="6304" spans="17:19" x14ac:dyDescent="0.25">
      <c r="Q6304"/>
      <c r="R6304"/>
      <c r="S6304"/>
    </row>
    <row r="6305" spans="17:19" x14ac:dyDescent="0.25">
      <c r="Q6305"/>
      <c r="R6305"/>
      <c r="S6305"/>
    </row>
    <row r="6306" spans="17:19" x14ac:dyDescent="0.25">
      <c r="Q6306"/>
      <c r="R6306"/>
      <c r="S6306"/>
    </row>
    <row r="6307" spans="17:19" x14ac:dyDescent="0.25">
      <c r="Q6307"/>
      <c r="R6307"/>
      <c r="S6307"/>
    </row>
    <row r="6308" spans="17:19" x14ac:dyDescent="0.25">
      <c r="Q6308"/>
      <c r="R6308"/>
      <c r="S6308"/>
    </row>
    <row r="6309" spans="17:19" x14ac:dyDescent="0.25">
      <c r="Q6309"/>
      <c r="R6309"/>
      <c r="S6309"/>
    </row>
    <row r="6310" spans="17:19" x14ac:dyDescent="0.25">
      <c r="Q6310"/>
      <c r="R6310"/>
      <c r="S6310"/>
    </row>
    <row r="6311" spans="17:19" x14ac:dyDescent="0.25">
      <c r="Q6311"/>
      <c r="R6311"/>
      <c r="S6311"/>
    </row>
    <row r="6312" spans="17:19" x14ac:dyDescent="0.25">
      <c r="Q6312"/>
      <c r="R6312"/>
      <c r="S6312"/>
    </row>
    <row r="6313" spans="17:19" x14ac:dyDescent="0.25">
      <c r="Q6313"/>
      <c r="R6313"/>
      <c r="S6313"/>
    </row>
    <row r="6314" spans="17:19" x14ac:dyDescent="0.25">
      <c r="Q6314"/>
      <c r="R6314"/>
      <c r="S6314"/>
    </row>
    <row r="6315" spans="17:19" x14ac:dyDescent="0.25">
      <c r="Q6315"/>
      <c r="R6315"/>
      <c r="S6315"/>
    </row>
    <row r="6316" spans="17:19" x14ac:dyDescent="0.25">
      <c r="Q6316"/>
      <c r="R6316"/>
      <c r="S6316"/>
    </row>
    <row r="6317" spans="17:19" x14ac:dyDescent="0.25">
      <c r="Q6317"/>
      <c r="R6317"/>
      <c r="S6317"/>
    </row>
    <row r="6318" spans="17:19" x14ac:dyDescent="0.25">
      <c r="Q6318"/>
      <c r="R6318"/>
      <c r="S6318"/>
    </row>
    <row r="6319" spans="17:19" x14ac:dyDescent="0.25">
      <c r="Q6319"/>
      <c r="R6319"/>
      <c r="S6319"/>
    </row>
    <row r="6320" spans="17:19" x14ac:dyDescent="0.25">
      <c r="Q6320"/>
      <c r="R6320"/>
      <c r="S6320"/>
    </row>
    <row r="6321" spans="17:19" x14ac:dyDescent="0.25">
      <c r="Q6321"/>
      <c r="R6321"/>
      <c r="S6321"/>
    </row>
    <row r="6322" spans="17:19" x14ac:dyDescent="0.25">
      <c r="Q6322"/>
      <c r="R6322"/>
      <c r="S6322"/>
    </row>
    <row r="6323" spans="17:19" x14ac:dyDescent="0.25">
      <c r="Q6323"/>
      <c r="R6323"/>
      <c r="S6323"/>
    </row>
    <row r="6324" spans="17:19" x14ac:dyDescent="0.25">
      <c r="Q6324"/>
      <c r="R6324"/>
      <c r="S6324"/>
    </row>
    <row r="6325" spans="17:19" x14ac:dyDescent="0.25">
      <c r="Q6325"/>
      <c r="R6325"/>
      <c r="S6325"/>
    </row>
    <row r="6326" spans="17:19" x14ac:dyDescent="0.25">
      <c r="Q6326"/>
      <c r="R6326"/>
      <c r="S6326"/>
    </row>
    <row r="6327" spans="17:19" x14ac:dyDescent="0.25">
      <c r="Q6327"/>
      <c r="R6327"/>
      <c r="S6327"/>
    </row>
    <row r="6328" spans="17:19" x14ac:dyDescent="0.25">
      <c r="Q6328"/>
      <c r="R6328"/>
      <c r="S6328"/>
    </row>
    <row r="6329" spans="17:19" x14ac:dyDescent="0.25">
      <c r="Q6329"/>
      <c r="R6329"/>
      <c r="S6329"/>
    </row>
    <row r="6330" spans="17:19" x14ac:dyDescent="0.25">
      <c r="Q6330"/>
      <c r="R6330"/>
      <c r="S6330"/>
    </row>
    <row r="6331" spans="17:19" x14ac:dyDescent="0.25">
      <c r="Q6331"/>
      <c r="R6331"/>
      <c r="S6331"/>
    </row>
    <row r="6332" spans="17:19" x14ac:dyDescent="0.25">
      <c r="Q6332"/>
      <c r="R6332"/>
      <c r="S6332"/>
    </row>
    <row r="6333" spans="17:19" x14ac:dyDescent="0.25">
      <c r="Q6333"/>
      <c r="R6333"/>
      <c r="S6333"/>
    </row>
    <row r="6334" spans="17:19" x14ac:dyDescent="0.25">
      <c r="Q6334"/>
      <c r="R6334"/>
      <c r="S6334"/>
    </row>
    <row r="6335" spans="17:19" x14ac:dyDescent="0.25">
      <c r="Q6335"/>
      <c r="R6335"/>
      <c r="S6335"/>
    </row>
    <row r="6336" spans="17:19" x14ac:dyDescent="0.25">
      <c r="Q6336"/>
      <c r="R6336"/>
      <c r="S6336"/>
    </row>
    <row r="6337" spans="17:19" x14ac:dyDescent="0.25">
      <c r="Q6337"/>
      <c r="R6337"/>
      <c r="S6337"/>
    </row>
    <row r="6338" spans="17:19" x14ac:dyDescent="0.25">
      <c r="Q6338"/>
      <c r="R6338"/>
      <c r="S6338"/>
    </row>
    <row r="6339" spans="17:19" x14ac:dyDescent="0.25">
      <c r="Q6339"/>
      <c r="R6339"/>
      <c r="S6339"/>
    </row>
    <row r="6340" spans="17:19" x14ac:dyDescent="0.25">
      <c r="Q6340"/>
      <c r="R6340"/>
      <c r="S6340"/>
    </row>
    <row r="6341" spans="17:19" x14ac:dyDescent="0.25">
      <c r="Q6341"/>
      <c r="R6341"/>
      <c r="S6341"/>
    </row>
    <row r="6342" spans="17:19" x14ac:dyDescent="0.25">
      <c r="Q6342"/>
      <c r="R6342"/>
      <c r="S6342"/>
    </row>
    <row r="6343" spans="17:19" x14ac:dyDescent="0.25">
      <c r="Q6343"/>
      <c r="R6343"/>
      <c r="S6343"/>
    </row>
    <row r="6344" spans="17:19" x14ac:dyDescent="0.25">
      <c r="Q6344"/>
      <c r="R6344"/>
      <c r="S6344"/>
    </row>
    <row r="6345" spans="17:19" x14ac:dyDescent="0.25">
      <c r="Q6345"/>
      <c r="R6345"/>
      <c r="S6345"/>
    </row>
    <row r="6346" spans="17:19" x14ac:dyDescent="0.25">
      <c r="Q6346"/>
      <c r="R6346"/>
      <c r="S6346"/>
    </row>
    <row r="6347" spans="17:19" x14ac:dyDescent="0.25">
      <c r="Q6347"/>
      <c r="R6347"/>
      <c r="S6347"/>
    </row>
    <row r="6348" spans="17:19" x14ac:dyDescent="0.25">
      <c r="Q6348"/>
      <c r="R6348"/>
      <c r="S6348"/>
    </row>
    <row r="6349" spans="17:19" x14ac:dyDescent="0.25">
      <c r="Q6349"/>
      <c r="R6349"/>
      <c r="S6349"/>
    </row>
    <row r="6350" spans="17:19" x14ac:dyDescent="0.25">
      <c r="Q6350"/>
      <c r="R6350"/>
      <c r="S6350"/>
    </row>
    <row r="6351" spans="17:19" x14ac:dyDescent="0.25">
      <c r="Q6351"/>
      <c r="R6351"/>
      <c r="S6351"/>
    </row>
    <row r="6352" spans="17:19" x14ac:dyDescent="0.25">
      <c r="Q6352"/>
      <c r="R6352"/>
      <c r="S6352"/>
    </row>
    <row r="6353" spans="17:19" x14ac:dyDescent="0.25">
      <c r="Q6353"/>
      <c r="R6353"/>
      <c r="S6353"/>
    </row>
    <row r="6354" spans="17:19" x14ac:dyDescent="0.25">
      <c r="Q6354"/>
      <c r="R6354"/>
      <c r="S6354"/>
    </row>
    <row r="6355" spans="17:19" x14ac:dyDescent="0.25">
      <c r="Q6355"/>
      <c r="R6355"/>
      <c r="S6355"/>
    </row>
    <row r="6356" spans="17:19" x14ac:dyDescent="0.25">
      <c r="Q6356"/>
      <c r="R6356"/>
      <c r="S6356"/>
    </row>
    <row r="6357" spans="17:19" x14ac:dyDescent="0.25">
      <c r="Q6357"/>
      <c r="R6357"/>
      <c r="S6357"/>
    </row>
    <row r="6358" spans="17:19" x14ac:dyDescent="0.25">
      <c r="Q6358"/>
      <c r="R6358"/>
      <c r="S6358"/>
    </row>
    <row r="6359" spans="17:19" x14ac:dyDescent="0.25">
      <c r="Q6359"/>
      <c r="R6359"/>
      <c r="S6359"/>
    </row>
    <row r="6360" spans="17:19" x14ac:dyDescent="0.25">
      <c r="Q6360"/>
      <c r="R6360"/>
      <c r="S6360"/>
    </row>
    <row r="6361" spans="17:19" x14ac:dyDescent="0.25">
      <c r="Q6361"/>
      <c r="R6361"/>
      <c r="S6361"/>
    </row>
    <row r="6362" spans="17:19" x14ac:dyDescent="0.25">
      <c r="Q6362"/>
      <c r="R6362"/>
      <c r="S6362"/>
    </row>
    <row r="6363" spans="17:19" x14ac:dyDescent="0.25">
      <c r="Q6363"/>
      <c r="R6363"/>
      <c r="S6363"/>
    </row>
    <row r="6364" spans="17:19" x14ac:dyDescent="0.25">
      <c r="Q6364"/>
      <c r="R6364"/>
      <c r="S6364"/>
    </row>
    <row r="6365" spans="17:19" x14ac:dyDescent="0.25">
      <c r="Q6365"/>
      <c r="R6365"/>
      <c r="S6365"/>
    </row>
    <row r="6366" spans="17:19" x14ac:dyDescent="0.25">
      <c r="Q6366"/>
      <c r="R6366"/>
      <c r="S6366"/>
    </row>
    <row r="6367" spans="17:19" x14ac:dyDescent="0.25">
      <c r="Q6367"/>
      <c r="R6367"/>
      <c r="S6367"/>
    </row>
    <row r="6368" spans="17:19" x14ac:dyDescent="0.25">
      <c r="Q6368"/>
      <c r="R6368"/>
      <c r="S6368"/>
    </row>
    <row r="6369" spans="17:19" x14ac:dyDescent="0.25">
      <c r="Q6369"/>
      <c r="R6369"/>
      <c r="S6369"/>
    </row>
    <row r="6370" spans="17:19" x14ac:dyDescent="0.25">
      <c r="Q6370"/>
      <c r="R6370"/>
      <c r="S6370"/>
    </row>
    <row r="6371" spans="17:19" x14ac:dyDescent="0.25">
      <c r="Q6371"/>
      <c r="R6371"/>
      <c r="S6371"/>
    </row>
    <row r="6372" spans="17:19" x14ac:dyDescent="0.25">
      <c r="Q6372"/>
      <c r="R6372"/>
      <c r="S6372"/>
    </row>
    <row r="6373" spans="17:19" x14ac:dyDescent="0.25">
      <c r="Q6373"/>
      <c r="R6373"/>
      <c r="S6373"/>
    </row>
    <row r="6374" spans="17:19" x14ac:dyDescent="0.25">
      <c r="Q6374"/>
      <c r="R6374"/>
      <c r="S6374"/>
    </row>
    <row r="6375" spans="17:19" x14ac:dyDescent="0.25">
      <c r="Q6375"/>
      <c r="R6375"/>
      <c r="S6375"/>
    </row>
    <row r="6376" spans="17:19" x14ac:dyDescent="0.25">
      <c r="Q6376"/>
      <c r="R6376"/>
      <c r="S6376"/>
    </row>
    <row r="6377" spans="17:19" x14ac:dyDescent="0.25">
      <c r="Q6377"/>
      <c r="R6377"/>
      <c r="S6377"/>
    </row>
    <row r="6378" spans="17:19" x14ac:dyDescent="0.25">
      <c r="Q6378"/>
      <c r="R6378"/>
      <c r="S6378"/>
    </row>
    <row r="6379" spans="17:19" x14ac:dyDescent="0.25">
      <c r="Q6379"/>
      <c r="R6379"/>
      <c r="S6379"/>
    </row>
    <row r="6380" spans="17:19" x14ac:dyDescent="0.25">
      <c r="Q6380"/>
      <c r="R6380"/>
      <c r="S6380"/>
    </row>
    <row r="6381" spans="17:19" x14ac:dyDescent="0.25">
      <c r="Q6381"/>
      <c r="R6381"/>
      <c r="S6381"/>
    </row>
    <row r="6382" spans="17:19" x14ac:dyDescent="0.25">
      <c r="Q6382"/>
      <c r="R6382"/>
      <c r="S6382"/>
    </row>
    <row r="6383" spans="17:19" x14ac:dyDescent="0.25">
      <c r="Q6383"/>
      <c r="R6383"/>
      <c r="S6383"/>
    </row>
    <row r="6384" spans="17:19" x14ac:dyDescent="0.25">
      <c r="Q6384"/>
      <c r="R6384"/>
      <c r="S6384"/>
    </row>
    <row r="6385" spans="17:19" x14ac:dyDescent="0.25">
      <c r="Q6385"/>
      <c r="R6385"/>
      <c r="S6385"/>
    </row>
    <row r="6386" spans="17:19" x14ac:dyDescent="0.25">
      <c r="Q6386"/>
      <c r="R6386"/>
      <c r="S6386"/>
    </row>
    <row r="6387" spans="17:19" x14ac:dyDescent="0.25">
      <c r="Q6387"/>
      <c r="R6387"/>
      <c r="S6387"/>
    </row>
    <row r="6388" spans="17:19" x14ac:dyDescent="0.25">
      <c r="Q6388"/>
      <c r="R6388"/>
      <c r="S6388"/>
    </row>
    <row r="6389" spans="17:19" x14ac:dyDescent="0.25">
      <c r="Q6389"/>
      <c r="R6389"/>
      <c r="S6389"/>
    </row>
    <row r="6390" spans="17:19" x14ac:dyDescent="0.25">
      <c r="Q6390"/>
      <c r="R6390"/>
      <c r="S6390"/>
    </row>
    <row r="6391" spans="17:19" x14ac:dyDescent="0.25">
      <c r="Q6391"/>
      <c r="R6391"/>
      <c r="S6391"/>
    </row>
    <row r="6392" spans="17:19" x14ac:dyDescent="0.25">
      <c r="Q6392"/>
      <c r="R6392"/>
      <c r="S6392"/>
    </row>
    <row r="6393" spans="17:19" x14ac:dyDescent="0.25">
      <c r="Q6393"/>
      <c r="R6393"/>
      <c r="S6393"/>
    </row>
    <row r="6394" spans="17:19" x14ac:dyDescent="0.25">
      <c r="Q6394"/>
      <c r="R6394"/>
      <c r="S6394"/>
    </row>
    <row r="6395" spans="17:19" x14ac:dyDescent="0.25">
      <c r="Q6395"/>
      <c r="R6395"/>
      <c r="S6395"/>
    </row>
    <row r="6396" spans="17:19" x14ac:dyDescent="0.25">
      <c r="Q6396"/>
      <c r="R6396"/>
      <c r="S6396"/>
    </row>
    <row r="6397" spans="17:19" x14ac:dyDescent="0.25">
      <c r="Q6397"/>
      <c r="R6397"/>
      <c r="S6397"/>
    </row>
    <row r="6398" spans="17:19" x14ac:dyDescent="0.25">
      <c r="Q6398"/>
      <c r="R6398"/>
      <c r="S6398"/>
    </row>
    <row r="6399" spans="17:19" x14ac:dyDescent="0.25">
      <c r="Q6399"/>
      <c r="R6399"/>
      <c r="S6399"/>
    </row>
    <row r="6400" spans="17:19" x14ac:dyDescent="0.25">
      <c r="Q6400"/>
      <c r="R6400"/>
      <c r="S6400"/>
    </row>
    <row r="6401" spans="17:19" x14ac:dyDescent="0.25">
      <c r="Q6401"/>
      <c r="R6401"/>
      <c r="S6401"/>
    </row>
    <row r="6402" spans="17:19" x14ac:dyDescent="0.25">
      <c r="Q6402"/>
      <c r="R6402"/>
      <c r="S6402"/>
    </row>
    <row r="6403" spans="17:19" x14ac:dyDescent="0.25">
      <c r="Q6403"/>
      <c r="R6403"/>
      <c r="S6403"/>
    </row>
    <row r="6404" spans="17:19" x14ac:dyDescent="0.25">
      <c r="Q6404"/>
      <c r="R6404"/>
      <c r="S6404"/>
    </row>
    <row r="6405" spans="17:19" x14ac:dyDescent="0.25">
      <c r="Q6405"/>
      <c r="R6405"/>
      <c r="S6405"/>
    </row>
    <row r="6406" spans="17:19" x14ac:dyDescent="0.25">
      <c r="Q6406"/>
      <c r="R6406"/>
      <c r="S6406"/>
    </row>
    <row r="6407" spans="17:19" x14ac:dyDescent="0.25">
      <c r="Q6407"/>
      <c r="R6407"/>
      <c r="S6407"/>
    </row>
    <row r="6408" spans="17:19" x14ac:dyDescent="0.25">
      <c r="Q6408"/>
      <c r="R6408"/>
      <c r="S6408"/>
    </row>
    <row r="6409" spans="17:19" x14ac:dyDescent="0.25">
      <c r="Q6409"/>
      <c r="R6409"/>
      <c r="S6409"/>
    </row>
    <row r="6410" spans="17:19" x14ac:dyDescent="0.25">
      <c r="Q6410"/>
      <c r="R6410"/>
      <c r="S6410"/>
    </row>
    <row r="6411" spans="17:19" x14ac:dyDescent="0.25">
      <c r="Q6411"/>
      <c r="R6411"/>
      <c r="S6411"/>
    </row>
    <row r="6412" spans="17:19" x14ac:dyDescent="0.25">
      <c r="Q6412"/>
      <c r="R6412"/>
      <c r="S6412"/>
    </row>
    <row r="6413" spans="17:19" x14ac:dyDescent="0.25">
      <c r="Q6413"/>
      <c r="R6413"/>
      <c r="S6413"/>
    </row>
    <row r="6414" spans="17:19" x14ac:dyDescent="0.25">
      <c r="Q6414"/>
      <c r="R6414"/>
      <c r="S6414"/>
    </row>
    <row r="6415" spans="17:19" x14ac:dyDescent="0.25">
      <c r="Q6415"/>
      <c r="R6415"/>
      <c r="S6415"/>
    </row>
    <row r="6416" spans="17:19" x14ac:dyDescent="0.25">
      <c r="Q6416"/>
      <c r="R6416"/>
      <c r="S6416"/>
    </row>
    <row r="6417" spans="17:19" x14ac:dyDescent="0.25">
      <c r="Q6417"/>
      <c r="R6417"/>
      <c r="S6417"/>
    </row>
    <row r="6418" spans="17:19" x14ac:dyDescent="0.25">
      <c r="Q6418"/>
      <c r="R6418"/>
      <c r="S6418"/>
    </row>
    <row r="6419" spans="17:19" x14ac:dyDescent="0.25">
      <c r="Q6419"/>
      <c r="R6419"/>
      <c r="S6419"/>
    </row>
    <row r="6420" spans="17:19" x14ac:dyDescent="0.25">
      <c r="Q6420"/>
      <c r="R6420"/>
      <c r="S6420"/>
    </row>
    <row r="6421" spans="17:19" x14ac:dyDescent="0.25">
      <c r="Q6421"/>
      <c r="R6421"/>
      <c r="S6421"/>
    </row>
    <row r="6422" spans="17:19" x14ac:dyDescent="0.25">
      <c r="Q6422"/>
      <c r="R6422"/>
      <c r="S6422"/>
    </row>
    <row r="6423" spans="17:19" x14ac:dyDescent="0.25">
      <c r="Q6423"/>
      <c r="R6423"/>
      <c r="S6423"/>
    </row>
    <row r="6424" spans="17:19" x14ac:dyDescent="0.25">
      <c r="Q6424"/>
      <c r="R6424"/>
      <c r="S6424"/>
    </row>
    <row r="6425" spans="17:19" x14ac:dyDescent="0.25">
      <c r="Q6425"/>
      <c r="R6425"/>
      <c r="S6425"/>
    </row>
    <row r="6426" spans="17:19" x14ac:dyDescent="0.25">
      <c r="Q6426"/>
      <c r="R6426"/>
      <c r="S6426"/>
    </row>
    <row r="6427" spans="17:19" x14ac:dyDescent="0.25">
      <c r="Q6427"/>
      <c r="R6427"/>
      <c r="S6427"/>
    </row>
    <row r="6428" spans="17:19" x14ac:dyDescent="0.25">
      <c r="Q6428"/>
      <c r="R6428"/>
      <c r="S6428"/>
    </row>
    <row r="6429" spans="17:19" x14ac:dyDescent="0.25">
      <c r="Q6429"/>
      <c r="R6429"/>
      <c r="S6429"/>
    </row>
    <row r="6430" spans="17:19" x14ac:dyDescent="0.25">
      <c r="Q6430"/>
      <c r="R6430"/>
      <c r="S6430"/>
    </row>
    <row r="6431" spans="17:19" x14ac:dyDescent="0.25">
      <c r="Q6431"/>
      <c r="R6431"/>
      <c r="S6431"/>
    </row>
    <row r="6432" spans="17:19" x14ac:dyDescent="0.25">
      <c r="Q6432"/>
      <c r="R6432"/>
      <c r="S6432"/>
    </row>
    <row r="6433" spans="17:19" x14ac:dyDescent="0.25">
      <c r="Q6433"/>
      <c r="R6433"/>
      <c r="S6433"/>
    </row>
    <row r="6434" spans="17:19" x14ac:dyDescent="0.25">
      <c r="Q6434"/>
      <c r="R6434"/>
      <c r="S6434"/>
    </row>
    <row r="6435" spans="17:19" x14ac:dyDescent="0.25">
      <c r="Q6435"/>
      <c r="R6435"/>
      <c r="S6435"/>
    </row>
    <row r="6436" spans="17:19" x14ac:dyDescent="0.25">
      <c r="Q6436"/>
      <c r="R6436"/>
      <c r="S6436"/>
    </row>
    <row r="6437" spans="17:19" x14ac:dyDescent="0.25">
      <c r="Q6437"/>
      <c r="R6437"/>
      <c r="S6437"/>
    </row>
    <row r="6438" spans="17:19" x14ac:dyDescent="0.25">
      <c r="Q6438"/>
      <c r="R6438"/>
      <c r="S6438"/>
    </row>
    <row r="6439" spans="17:19" x14ac:dyDescent="0.25">
      <c r="Q6439"/>
      <c r="R6439"/>
      <c r="S6439"/>
    </row>
    <row r="6440" spans="17:19" x14ac:dyDescent="0.25">
      <c r="Q6440"/>
      <c r="R6440"/>
      <c r="S6440"/>
    </row>
    <row r="6441" spans="17:19" x14ac:dyDescent="0.25">
      <c r="Q6441"/>
      <c r="R6441"/>
      <c r="S6441"/>
    </row>
    <row r="6442" spans="17:19" x14ac:dyDescent="0.25">
      <c r="Q6442"/>
      <c r="R6442"/>
      <c r="S6442"/>
    </row>
    <row r="6443" spans="17:19" x14ac:dyDescent="0.25">
      <c r="Q6443"/>
      <c r="R6443"/>
      <c r="S6443"/>
    </row>
    <row r="6444" spans="17:19" x14ac:dyDescent="0.25">
      <c r="Q6444"/>
      <c r="R6444"/>
      <c r="S6444"/>
    </row>
    <row r="6445" spans="17:19" x14ac:dyDescent="0.25">
      <c r="Q6445"/>
      <c r="R6445"/>
      <c r="S6445"/>
    </row>
    <row r="6446" spans="17:19" x14ac:dyDescent="0.25">
      <c r="Q6446"/>
      <c r="R6446"/>
      <c r="S6446"/>
    </row>
    <row r="6447" spans="17:19" x14ac:dyDescent="0.25">
      <c r="Q6447"/>
      <c r="R6447"/>
      <c r="S6447"/>
    </row>
    <row r="6448" spans="17:19" x14ac:dyDescent="0.25">
      <c r="Q6448"/>
      <c r="R6448"/>
      <c r="S6448"/>
    </row>
    <row r="6449" spans="17:19" x14ac:dyDescent="0.25">
      <c r="Q6449"/>
      <c r="R6449"/>
      <c r="S6449"/>
    </row>
    <row r="6450" spans="17:19" x14ac:dyDescent="0.25">
      <c r="Q6450"/>
      <c r="R6450"/>
      <c r="S6450"/>
    </row>
    <row r="6451" spans="17:19" x14ac:dyDescent="0.25">
      <c r="Q6451"/>
      <c r="R6451"/>
      <c r="S6451"/>
    </row>
    <row r="6452" spans="17:19" x14ac:dyDescent="0.25">
      <c r="Q6452"/>
      <c r="R6452"/>
      <c r="S6452"/>
    </row>
    <row r="6453" spans="17:19" x14ac:dyDescent="0.25">
      <c r="Q6453"/>
      <c r="R6453"/>
      <c r="S6453"/>
    </row>
    <row r="6454" spans="17:19" x14ac:dyDescent="0.25">
      <c r="Q6454"/>
      <c r="R6454"/>
      <c r="S6454"/>
    </row>
    <row r="6455" spans="17:19" x14ac:dyDescent="0.25">
      <c r="Q6455"/>
      <c r="R6455"/>
      <c r="S6455"/>
    </row>
    <row r="6456" spans="17:19" x14ac:dyDescent="0.25">
      <c r="Q6456"/>
      <c r="R6456"/>
      <c r="S6456"/>
    </row>
    <row r="6457" spans="17:19" x14ac:dyDescent="0.25">
      <c r="Q6457"/>
      <c r="R6457"/>
      <c r="S6457"/>
    </row>
    <row r="6458" spans="17:19" x14ac:dyDescent="0.25">
      <c r="Q6458"/>
      <c r="R6458"/>
      <c r="S6458"/>
    </row>
    <row r="6459" spans="17:19" x14ac:dyDescent="0.25">
      <c r="Q6459"/>
      <c r="R6459"/>
      <c r="S6459"/>
    </row>
    <row r="6460" spans="17:19" x14ac:dyDescent="0.25">
      <c r="Q6460"/>
      <c r="R6460"/>
      <c r="S6460"/>
    </row>
    <row r="6461" spans="17:19" x14ac:dyDescent="0.25">
      <c r="Q6461"/>
      <c r="R6461"/>
      <c r="S6461"/>
    </row>
    <row r="6462" spans="17:19" x14ac:dyDescent="0.25">
      <c r="Q6462"/>
      <c r="R6462"/>
      <c r="S6462"/>
    </row>
    <row r="6463" spans="17:19" x14ac:dyDescent="0.25">
      <c r="Q6463"/>
      <c r="R6463"/>
      <c r="S6463"/>
    </row>
    <row r="6464" spans="17:19" x14ac:dyDescent="0.25">
      <c r="Q6464"/>
      <c r="R6464"/>
      <c r="S6464"/>
    </row>
    <row r="6465" spans="17:19" x14ac:dyDescent="0.25">
      <c r="Q6465"/>
      <c r="R6465"/>
      <c r="S6465"/>
    </row>
    <row r="6466" spans="17:19" x14ac:dyDescent="0.25">
      <c r="Q6466"/>
      <c r="R6466"/>
      <c r="S6466"/>
    </row>
    <row r="6467" spans="17:19" x14ac:dyDescent="0.25">
      <c r="Q6467"/>
      <c r="R6467"/>
      <c r="S6467"/>
    </row>
    <row r="6468" spans="17:19" x14ac:dyDescent="0.25">
      <c r="Q6468"/>
      <c r="R6468"/>
      <c r="S6468"/>
    </row>
    <row r="6469" spans="17:19" x14ac:dyDescent="0.25">
      <c r="Q6469"/>
      <c r="R6469"/>
      <c r="S6469"/>
    </row>
    <row r="6470" spans="17:19" x14ac:dyDescent="0.25">
      <c r="Q6470"/>
      <c r="R6470"/>
      <c r="S6470"/>
    </row>
    <row r="6471" spans="17:19" x14ac:dyDescent="0.25">
      <c r="Q6471"/>
      <c r="R6471"/>
      <c r="S6471"/>
    </row>
    <row r="6472" spans="17:19" x14ac:dyDescent="0.25">
      <c r="Q6472"/>
      <c r="R6472"/>
      <c r="S6472"/>
    </row>
    <row r="6473" spans="17:19" x14ac:dyDescent="0.25">
      <c r="Q6473"/>
      <c r="R6473"/>
      <c r="S6473"/>
    </row>
    <row r="6474" spans="17:19" x14ac:dyDescent="0.25">
      <c r="Q6474"/>
      <c r="R6474"/>
      <c r="S6474"/>
    </row>
    <row r="6475" spans="17:19" x14ac:dyDescent="0.25">
      <c r="Q6475"/>
      <c r="R6475"/>
      <c r="S6475"/>
    </row>
    <row r="6476" spans="17:19" x14ac:dyDescent="0.25">
      <c r="Q6476"/>
      <c r="R6476"/>
      <c r="S6476"/>
    </row>
    <row r="6477" spans="17:19" x14ac:dyDescent="0.25">
      <c r="Q6477"/>
      <c r="R6477"/>
      <c r="S6477"/>
    </row>
    <row r="6478" spans="17:19" x14ac:dyDescent="0.25">
      <c r="Q6478"/>
      <c r="R6478"/>
      <c r="S6478"/>
    </row>
    <row r="6479" spans="17:19" x14ac:dyDescent="0.25">
      <c r="Q6479"/>
      <c r="R6479"/>
      <c r="S6479"/>
    </row>
    <row r="6480" spans="17:19" x14ac:dyDescent="0.25">
      <c r="Q6480"/>
      <c r="R6480"/>
      <c r="S6480"/>
    </row>
    <row r="6481" spans="17:19" x14ac:dyDescent="0.25">
      <c r="Q6481"/>
      <c r="R6481"/>
      <c r="S6481"/>
    </row>
    <row r="6482" spans="17:19" x14ac:dyDescent="0.25">
      <c r="Q6482"/>
      <c r="R6482"/>
      <c r="S6482"/>
    </row>
    <row r="6483" spans="17:19" x14ac:dyDescent="0.25">
      <c r="Q6483"/>
      <c r="R6483"/>
      <c r="S6483"/>
    </row>
    <row r="6484" spans="17:19" x14ac:dyDescent="0.25">
      <c r="Q6484"/>
      <c r="R6484"/>
      <c r="S6484"/>
    </row>
    <row r="6485" spans="17:19" x14ac:dyDescent="0.25">
      <c r="Q6485"/>
      <c r="R6485"/>
      <c r="S6485"/>
    </row>
    <row r="6486" spans="17:19" x14ac:dyDescent="0.25">
      <c r="Q6486"/>
      <c r="R6486"/>
      <c r="S6486"/>
    </row>
    <row r="6487" spans="17:19" x14ac:dyDescent="0.25">
      <c r="Q6487"/>
      <c r="R6487"/>
      <c r="S6487"/>
    </row>
    <row r="6488" spans="17:19" x14ac:dyDescent="0.25">
      <c r="Q6488"/>
      <c r="R6488"/>
      <c r="S6488"/>
    </row>
    <row r="6489" spans="17:19" x14ac:dyDescent="0.25">
      <c r="Q6489"/>
      <c r="R6489"/>
      <c r="S6489"/>
    </row>
    <row r="6490" spans="17:19" x14ac:dyDescent="0.25">
      <c r="Q6490"/>
      <c r="R6490"/>
      <c r="S6490"/>
    </row>
    <row r="6491" spans="17:19" x14ac:dyDescent="0.25">
      <c r="Q6491"/>
      <c r="R6491"/>
      <c r="S6491"/>
    </row>
    <row r="6492" spans="17:19" x14ac:dyDescent="0.25">
      <c r="Q6492"/>
      <c r="R6492"/>
      <c r="S6492"/>
    </row>
    <row r="6493" spans="17:19" x14ac:dyDescent="0.25">
      <c r="Q6493"/>
      <c r="R6493"/>
      <c r="S6493"/>
    </row>
    <row r="6494" spans="17:19" x14ac:dyDescent="0.25">
      <c r="Q6494"/>
      <c r="R6494"/>
      <c r="S6494"/>
    </row>
    <row r="6495" spans="17:19" x14ac:dyDescent="0.25">
      <c r="Q6495"/>
      <c r="R6495"/>
      <c r="S6495"/>
    </row>
    <row r="6496" spans="17:19" x14ac:dyDescent="0.25">
      <c r="Q6496"/>
      <c r="R6496"/>
      <c r="S6496"/>
    </row>
    <row r="6497" spans="17:19" x14ac:dyDescent="0.25">
      <c r="Q6497"/>
      <c r="R6497"/>
      <c r="S6497"/>
    </row>
    <row r="6498" spans="17:19" x14ac:dyDescent="0.25">
      <c r="Q6498"/>
      <c r="R6498"/>
      <c r="S6498"/>
    </row>
    <row r="6499" spans="17:19" x14ac:dyDescent="0.25">
      <c r="Q6499"/>
      <c r="R6499"/>
      <c r="S6499"/>
    </row>
    <row r="6500" spans="17:19" x14ac:dyDescent="0.25">
      <c r="Q6500"/>
      <c r="R6500"/>
      <c r="S6500"/>
    </row>
    <row r="6501" spans="17:19" x14ac:dyDescent="0.25">
      <c r="Q6501"/>
      <c r="R6501"/>
      <c r="S6501"/>
    </row>
    <row r="6502" spans="17:19" x14ac:dyDescent="0.25">
      <c r="Q6502"/>
      <c r="R6502"/>
      <c r="S6502"/>
    </row>
    <row r="6503" spans="17:19" x14ac:dyDescent="0.25">
      <c r="Q6503"/>
      <c r="R6503"/>
      <c r="S6503"/>
    </row>
    <row r="6504" spans="17:19" x14ac:dyDescent="0.25">
      <c r="Q6504"/>
      <c r="R6504"/>
      <c r="S6504"/>
    </row>
    <row r="6505" spans="17:19" x14ac:dyDescent="0.25">
      <c r="Q6505"/>
      <c r="R6505"/>
      <c r="S6505"/>
    </row>
    <row r="6506" spans="17:19" x14ac:dyDescent="0.25">
      <c r="Q6506"/>
      <c r="R6506"/>
      <c r="S6506"/>
    </row>
    <row r="6507" spans="17:19" x14ac:dyDescent="0.25">
      <c r="Q6507"/>
      <c r="R6507"/>
      <c r="S6507"/>
    </row>
    <row r="6508" spans="17:19" x14ac:dyDescent="0.25">
      <c r="Q6508"/>
      <c r="R6508"/>
      <c r="S6508"/>
    </row>
    <row r="6509" spans="17:19" x14ac:dyDescent="0.25">
      <c r="Q6509"/>
      <c r="R6509"/>
      <c r="S6509"/>
    </row>
    <row r="6510" spans="17:19" x14ac:dyDescent="0.25">
      <c r="Q6510"/>
      <c r="R6510"/>
      <c r="S6510"/>
    </row>
    <row r="6511" spans="17:19" x14ac:dyDescent="0.25">
      <c r="Q6511"/>
      <c r="R6511"/>
      <c r="S6511"/>
    </row>
    <row r="6512" spans="17:19" x14ac:dyDescent="0.25">
      <c r="Q6512"/>
      <c r="R6512"/>
      <c r="S6512"/>
    </row>
    <row r="6513" spans="17:19" x14ac:dyDescent="0.25">
      <c r="Q6513"/>
      <c r="R6513"/>
      <c r="S6513"/>
    </row>
    <row r="6514" spans="17:19" x14ac:dyDescent="0.25">
      <c r="Q6514"/>
      <c r="R6514"/>
      <c r="S6514"/>
    </row>
    <row r="6515" spans="17:19" x14ac:dyDescent="0.25">
      <c r="Q6515"/>
      <c r="R6515"/>
      <c r="S6515"/>
    </row>
    <row r="6516" spans="17:19" x14ac:dyDescent="0.25">
      <c r="Q6516"/>
      <c r="R6516"/>
      <c r="S6516"/>
    </row>
    <row r="6517" spans="17:19" x14ac:dyDescent="0.25">
      <c r="Q6517"/>
      <c r="R6517"/>
      <c r="S6517"/>
    </row>
    <row r="6518" spans="17:19" x14ac:dyDescent="0.25">
      <c r="Q6518"/>
      <c r="R6518"/>
      <c r="S6518"/>
    </row>
    <row r="6519" spans="17:19" x14ac:dyDescent="0.25">
      <c r="Q6519"/>
      <c r="R6519"/>
      <c r="S6519"/>
    </row>
    <row r="6520" spans="17:19" x14ac:dyDescent="0.25">
      <c r="Q6520"/>
      <c r="R6520"/>
      <c r="S6520"/>
    </row>
    <row r="6521" spans="17:19" x14ac:dyDescent="0.25">
      <c r="Q6521"/>
      <c r="R6521"/>
      <c r="S6521"/>
    </row>
    <row r="6522" spans="17:19" x14ac:dyDescent="0.25">
      <c r="Q6522"/>
      <c r="R6522"/>
      <c r="S6522"/>
    </row>
    <row r="6523" spans="17:19" x14ac:dyDescent="0.25">
      <c r="Q6523"/>
      <c r="R6523"/>
      <c r="S6523"/>
    </row>
    <row r="6524" spans="17:19" x14ac:dyDescent="0.25">
      <c r="Q6524"/>
      <c r="R6524"/>
      <c r="S6524"/>
    </row>
    <row r="6525" spans="17:19" x14ac:dyDescent="0.25">
      <c r="Q6525"/>
      <c r="R6525"/>
      <c r="S6525"/>
    </row>
    <row r="6526" spans="17:19" x14ac:dyDescent="0.25">
      <c r="Q6526"/>
      <c r="R6526"/>
      <c r="S6526"/>
    </row>
    <row r="6527" spans="17:19" x14ac:dyDescent="0.25">
      <c r="Q6527"/>
      <c r="R6527"/>
      <c r="S6527"/>
    </row>
    <row r="6528" spans="17:19" x14ac:dyDescent="0.25">
      <c r="Q6528"/>
      <c r="R6528"/>
      <c r="S6528"/>
    </row>
    <row r="6529" spans="17:19" x14ac:dyDescent="0.25">
      <c r="Q6529"/>
      <c r="R6529"/>
      <c r="S6529"/>
    </row>
    <row r="6530" spans="17:19" x14ac:dyDescent="0.25">
      <c r="Q6530"/>
      <c r="R6530"/>
      <c r="S6530"/>
    </row>
    <row r="6531" spans="17:19" x14ac:dyDescent="0.25">
      <c r="Q6531"/>
      <c r="R6531"/>
      <c r="S6531"/>
    </row>
    <row r="6532" spans="17:19" x14ac:dyDescent="0.25">
      <c r="Q6532"/>
      <c r="R6532"/>
      <c r="S6532"/>
    </row>
    <row r="6533" spans="17:19" x14ac:dyDescent="0.25">
      <c r="Q6533"/>
      <c r="R6533"/>
      <c r="S6533"/>
    </row>
    <row r="6534" spans="17:19" x14ac:dyDescent="0.25">
      <c r="Q6534"/>
      <c r="R6534"/>
      <c r="S6534"/>
    </row>
    <row r="6535" spans="17:19" x14ac:dyDescent="0.25">
      <c r="Q6535"/>
      <c r="R6535"/>
      <c r="S6535"/>
    </row>
    <row r="6536" spans="17:19" x14ac:dyDescent="0.25">
      <c r="Q6536"/>
      <c r="R6536"/>
      <c r="S6536"/>
    </row>
    <row r="6537" spans="17:19" x14ac:dyDescent="0.25">
      <c r="Q6537"/>
      <c r="R6537"/>
      <c r="S6537"/>
    </row>
    <row r="6538" spans="17:19" x14ac:dyDescent="0.25">
      <c r="Q6538"/>
      <c r="R6538"/>
      <c r="S6538"/>
    </row>
    <row r="6539" spans="17:19" x14ac:dyDescent="0.25">
      <c r="Q6539"/>
      <c r="R6539"/>
      <c r="S6539"/>
    </row>
    <row r="6540" spans="17:19" x14ac:dyDescent="0.25">
      <c r="Q6540"/>
      <c r="R6540"/>
      <c r="S6540"/>
    </row>
    <row r="6541" spans="17:19" x14ac:dyDescent="0.25">
      <c r="Q6541"/>
      <c r="R6541"/>
      <c r="S6541"/>
    </row>
    <row r="6542" spans="17:19" x14ac:dyDescent="0.25">
      <c r="Q6542"/>
      <c r="R6542"/>
      <c r="S6542"/>
    </row>
    <row r="6543" spans="17:19" x14ac:dyDescent="0.25">
      <c r="Q6543"/>
      <c r="R6543"/>
      <c r="S6543"/>
    </row>
    <row r="6544" spans="17:19" x14ac:dyDescent="0.25">
      <c r="Q6544"/>
      <c r="R6544"/>
      <c r="S6544"/>
    </row>
    <row r="6545" spans="17:19" x14ac:dyDescent="0.25">
      <c r="Q6545"/>
      <c r="R6545"/>
      <c r="S6545"/>
    </row>
    <row r="6546" spans="17:19" x14ac:dyDescent="0.25">
      <c r="Q6546"/>
      <c r="R6546"/>
      <c r="S6546"/>
    </row>
    <row r="6547" spans="17:19" x14ac:dyDescent="0.25">
      <c r="Q6547"/>
      <c r="R6547"/>
      <c r="S6547"/>
    </row>
    <row r="6548" spans="17:19" x14ac:dyDescent="0.25">
      <c r="Q6548"/>
      <c r="R6548"/>
      <c r="S6548"/>
    </row>
    <row r="6549" spans="17:19" x14ac:dyDescent="0.25">
      <c r="Q6549"/>
      <c r="R6549"/>
      <c r="S6549"/>
    </row>
    <row r="6550" spans="17:19" x14ac:dyDescent="0.25">
      <c r="Q6550"/>
      <c r="R6550"/>
      <c r="S6550"/>
    </row>
    <row r="6551" spans="17:19" x14ac:dyDescent="0.25">
      <c r="Q6551"/>
      <c r="R6551"/>
      <c r="S6551"/>
    </row>
    <row r="6552" spans="17:19" x14ac:dyDescent="0.25">
      <c r="Q6552"/>
      <c r="R6552"/>
      <c r="S6552"/>
    </row>
    <row r="6553" spans="17:19" x14ac:dyDescent="0.25">
      <c r="Q6553"/>
      <c r="R6553"/>
      <c r="S6553"/>
    </row>
    <row r="6554" spans="17:19" x14ac:dyDescent="0.25">
      <c r="Q6554"/>
      <c r="R6554"/>
      <c r="S6554"/>
    </row>
    <row r="6555" spans="17:19" x14ac:dyDescent="0.25">
      <c r="Q6555"/>
      <c r="R6555"/>
      <c r="S6555"/>
    </row>
    <row r="6556" spans="17:19" x14ac:dyDescent="0.25">
      <c r="Q6556"/>
      <c r="R6556"/>
      <c r="S6556"/>
    </row>
    <row r="6557" spans="17:19" x14ac:dyDescent="0.25">
      <c r="Q6557"/>
      <c r="R6557"/>
      <c r="S6557"/>
    </row>
    <row r="6558" spans="17:19" x14ac:dyDescent="0.25">
      <c r="Q6558"/>
      <c r="R6558"/>
      <c r="S6558"/>
    </row>
    <row r="6559" spans="17:19" x14ac:dyDescent="0.25">
      <c r="Q6559"/>
      <c r="R6559"/>
      <c r="S6559"/>
    </row>
    <row r="6560" spans="17:19" x14ac:dyDescent="0.25">
      <c r="Q6560"/>
      <c r="R6560"/>
      <c r="S6560"/>
    </row>
    <row r="6561" spans="17:19" x14ac:dyDescent="0.25">
      <c r="Q6561"/>
      <c r="R6561"/>
      <c r="S6561"/>
    </row>
    <row r="6562" spans="17:19" x14ac:dyDescent="0.25">
      <c r="Q6562"/>
      <c r="R6562"/>
      <c r="S6562"/>
    </row>
    <row r="6563" spans="17:19" x14ac:dyDescent="0.25">
      <c r="Q6563"/>
      <c r="R6563"/>
      <c r="S6563"/>
    </row>
    <row r="6564" spans="17:19" x14ac:dyDescent="0.25">
      <c r="Q6564"/>
      <c r="R6564"/>
      <c r="S6564"/>
    </row>
    <row r="6565" spans="17:19" x14ac:dyDescent="0.25">
      <c r="Q6565"/>
      <c r="R6565"/>
      <c r="S6565"/>
    </row>
    <row r="6566" spans="17:19" x14ac:dyDescent="0.25">
      <c r="Q6566"/>
      <c r="R6566"/>
      <c r="S6566"/>
    </row>
    <row r="6567" spans="17:19" x14ac:dyDescent="0.25">
      <c r="Q6567"/>
      <c r="R6567"/>
      <c r="S6567"/>
    </row>
    <row r="6568" spans="17:19" x14ac:dyDescent="0.25">
      <c r="Q6568"/>
      <c r="R6568"/>
      <c r="S6568"/>
    </row>
    <row r="6569" spans="17:19" x14ac:dyDescent="0.25">
      <c r="Q6569"/>
      <c r="R6569"/>
      <c r="S6569"/>
    </row>
    <row r="6570" spans="17:19" x14ac:dyDescent="0.25">
      <c r="Q6570"/>
      <c r="R6570"/>
      <c r="S6570"/>
    </row>
    <row r="6571" spans="17:19" x14ac:dyDescent="0.25">
      <c r="Q6571"/>
      <c r="R6571"/>
      <c r="S6571"/>
    </row>
    <row r="6572" spans="17:19" x14ac:dyDescent="0.25">
      <c r="Q6572"/>
      <c r="R6572"/>
      <c r="S6572"/>
    </row>
    <row r="6573" spans="17:19" x14ac:dyDescent="0.25">
      <c r="Q6573"/>
      <c r="R6573"/>
      <c r="S6573"/>
    </row>
    <row r="6574" spans="17:19" x14ac:dyDescent="0.25">
      <c r="Q6574"/>
      <c r="R6574"/>
      <c r="S6574"/>
    </row>
    <row r="6575" spans="17:19" x14ac:dyDescent="0.25">
      <c r="Q6575"/>
      <c r="R6575"/>
      <c r="S6575"/>
    </row>
    <row r="6576" spans="17:19" x14ac:dyDescent="0.25">
      <c r="Q6576"/>
      <c r="R6576"/>
      <c r="S6576"/>
    </row>
    <row r="6577" spans="17:19" x14ac:dyDescent="0.25">
      <c r="Q6577"/>
      <c r="R6577"/>
      <c r="S6577"/>
    </row>
    <row r="6578" spans="17:19" x14ac:dyDescent="0.25">
      <c r="Q6578"/>
      <c r="R6578"/>
      <c r="S6578"/>
    </row>
    <row r="6579" spans="17:19" x14ac:dyDescent="0.25">
      <c r="Q6579"/>
      <c r="R6579"/>
      <c r="S6579"/>
    </row>
    <row r="6580" spans="17:19" x14ac:dyDescent="0.25">
      <c r="Q6580"/>
      <c r="R6580"/>
      <c r="S6580"/>
    </row>
    <row r="6581" spans="17:19" x14ac:dyDescent="0.25">
      <c r="Q6581"/>
      <c r="R6581"/>
      <c r="S6581"/>
    </row>
    <row r="6582" spans="17:19" x14ac:dyDescent="0.25">
      <c r="Q6582"/>
      <c r="R6582"/>
      <c r="S6582"/>
    </row>
    <row r="6583" spans="17:19" x14ac:dyDescent="0.25">
      <c r="Q6583"/>
      <c r="R6583"/>
      <c r="S6583"/>
    </row>
    <row r="6584" spans="17:19" x14ac:dyDescent="0.25">
      <c r="Q6584"/>
      <c r="R6584"/>
      <c r="S6584"/>
    </row>
    <row r="6585" spans="17:19" x14ac:dyDescent="0.25">
      <c r="Q6585"/>
      <c r="R6585"/>
      <c r="S6585"/>
    </row>
    <row r="6586" spans="17:19" x14ac:dyDescent="0.25">
      <c r="Q6586"/>
      <c r="R6586"/>
      <c r="S6586"/>
    </row>
    <row r="6587" spans="17:19" x14ac:dyDescent="0.25">
      <c r="Q6587"/>
      <c r="R6587"/>
      <c r="S6587"/>
    </row>
    <row r="6588" spans="17:19" x14ac:dyDescent="0.25">
      <c r="Q6588"/>
      <c r="R6588"/>
      <c r="S6588"/>
    </row>
    <row r="6589" spans="17:19" x14ac:dyDescent="0.25">
      <c r="Q6589"/>
      <c r="R6589"/>
      <c r="S6589"/>
    </row>
    <row r="6590" spans="17:19" x14ac:dyDescent="0.25">
      <c r="Q6590"/>
      <c r="R6590"/>
      <c r="S6590"/>
    </row>
    <row r="6591" spans="17:19" x14ac:dyDescent="0.25">
      <c r="Q6591"/>
      <c r="R6591"/>
      <c r="S6591"/>
    </row>
    <row r="6592" spans="17:19" x14ac:dyDescent="0.25">
      <c r="Q6592"/>
      <c r="R6592"/>
      <c r="S6592"/>
    </row>
    <row r="6593" spans="17:19" x14ac:dyDescent="0.25">
      <c r="Q6593"/>
      <c r="R6593"/>
      <c r="S6593"/>
    </row>
    <row r="6594" spans="17:19" x14ac:dyDescent="0.25">
      <c r="Q6594"/>
      <c r="R6594"/>
      <c r="S6594"/>
    </row>
    <row r="6595" spans="17:19" x14ac:dyDescent="0.25">
      <c r="Q6595"/>
      <c r="R6595"/>
      <c r="S6595"/>
    </row>
    <row r="6596" spans="17:19" x14ac:dyDescent="0.25">
      <c r="Q6596"/>
      <c r="R6596"/>
      <c r="S6596"/>
    </row>
    <row r="6597" spans="17:19" x14ac:dyDescent="0.25">
      <c r="Q6597"/>
      <c r="R6597"/>
      <c r="S6597"/>
    </row>
    <row r="6598" spans="17:19" x14ac:dyDescent="0.25">
      <c r="Q6598"/>
      <c r="R6598"/>
      <c r="S6598"/>
    </row>
    <row r="6599" spans="17:19" x14ac:dyDescent="0.25">
      <c r="Q6599"/>
      <c r="R6599"/>
      <c r="S6599"/>
    </row>
    <row r="6600" spans="17:19" x14ac:dyDescent="0.25">
      <c r="Q6600"/>
      <c r="R6600"/>
      <c r="S6600"/>
    </row>
    <row r="6601" spans="17:19" x14ac:dyDescent="0.25">
      <c r="Q6601"/>
      <c r="R6601"/>
      <c r="S6601"/>
    </row>
    <row r="6602" spans="17:19" x14ac:dyDescent="0.25">
      <c r="Q6602"/>
      <c r="R6602"/>
      <c r="S6602"/>
    </row>
    <row r="6603" spans="17:19" x14ac:dyDescent="0.25">
      <c r="Q6603"/>
      <c r="R6603"/>
      <c r="S6603"/>
    </row>
    <row r="6604" spans="17:19" x14ac:dyDescent="0.25">
      <c r="Q6604"/>
      <c r="R6604"/>
      <c r="S6604"/>
    </row>
    <row r="6605" spans="17:19" x14ac:dyDescent="0.25">
      <c r="Q6605"/>
      <c r="R6605"/>
      <c r="S6605"/>
    </row>
    <row r="6606" spans="17:19" x14ac:dyDescent="0.25">
      <c r="Q6606"/>
      <c r="R6606"/>
      <c r="S6606"/>
    </row>
    <row r="6607" spans="17:19" x14ac:dyDescent="0.25">
      <c r="Q6607"/>
      <c r="R6607"/>
      <c r="S6607"/>
    </row>
    <row r="6608" spans="17:19" x14ac:dyDescent="0.25">
      <c r="Q6608"/>
      <c r="R6608"/>
      <c r="S6608"/>
    </row>
    <row r="6609" spans="17:19" x14ac:dyDescent="0.25">
      <c r="Q6609"/>
      <c r="R6609"/>
      <c r="S6609"/>
    </row>
    <row r="6610" spans="17:19" x14ac:dyDescent="0.25">
      <c r="Q6610"/>
      <c r="R6610"/>
      <c r="S6610"/>
    </row>
    <row r="6611" spans="17:19" x14ac:dyDescent="0.25">
      <c r="Q6611"/>
      <c r="R6611"/>
      <c r="S6611"/>
    </row>
    <row r="6612" spans="17:19" x14ac:dyDescent="0.25">
      <c r="Q6612"/>
      <c r="R6612"/>
      <c r="S6612"/>
    </row>
    <row r="6613" spans="17:19" x14ac:dyDescent="0.25">
      <c r="Q6613"/>
      <c r="R6613"/>
      <c r="S6613"/>
    </row>
    <row r="6614" spans="17:19" x14ac:dyDescent="0.25">
      <c r="Q6614"/>
      <c r="R6614"/>
      <c r="S6614"/>
    </row>
    <row r="6615" spans="17:19" x14ac:dyDescent="0.25">
      <c r="Q6615"/>
      <c r="R6615"/>
      <c r="S6615"/>
    </row>
    <row r="6616" spans="17:19" x14ac:dyDescent="0.25">
      <c r="Q6616"/>
      <c r="R6616"/>
      <c r="S6616"/>
    </row>
    <row r="6617" spans="17:19" x14ac:dyDescent="0.25">
      <c r="Q6617"/>
      <c r="R6617"/>
      <c r="S6617"/>
    </row>
    <row r="6618" spans="17:19" x14ac:dyDescent="0.25">
      <c r="Q6618"/>
      <c r="R6618"/>
      <c r="S6618"/>
    </row>
    <row r="6619" spans="17:19" x14ac:dyDescent="0.25">
      <c r="Q6619"/>
      <c r="R6619"/>
      <c r="S6619"/>
    </row>
    <row r="6620" spans="17:19" x14ac:dyDescent="0.25">
      <c r="Q6620"/>
      <c r="R6620"/>
      <c r="S6620"/>
    </row>
    <row r="6621" spans="17:19" x14ac:dyDescent="0.25">
      <c r="Q6621"/>
      <c r="R6621"/>
      <c r="S6621"/>
    </row>
    <row r="6622" spans="17:19" x14ac:dyDescent="0.25">
      <c r="Q6622"/>
      <c r="R6622"/>
      <c r="S6622"/>
    </row>
    <row r="6623" spans="17:19" x14ac:dyDescent="0.25">
      <c r="Q6623"/>
      <c r="R6623"/>
      <c r="S6623"/>
    </row>
    <row r="6624" spans="17:19" x14ac:dyDescent="0.25">
      <c r="Q6624"/>
      <c r="R6624"/>
      <c r="S6624"/>
    </row>
    <row r="6625" spans="17:19" x14ac:dyDescent="0.25">
      <c r="Q6625"/>
      <c r="R6625"/>
      <c r="S6625"/>
    </row>
    <row r="6626" spans="17:19" x14ac:dyDescent="0.25">
      <c r="Q6626"/>
      <c r="R6626"/>
      <c r="S6626"/>
    </row>
    <row r="6627" spans="17:19" x14ac:dyDescent="0.25">
      <c r="Q6627"/>
      <c r="R6627"/>
      <c r="S6627"/>
    </row>
    <row r="6628" spans="17:19" x14ac:dyDescent="0.25">
      <c r="Q6628"/>
      <c r="R6628"/>
      <c r="S6628"/>
    </row>
    <row r="6629" spans="17:19" x14ac:dyDescent="0.25">
      <c r="Q6629"/>
      <c r="R6629"/>
      <c r="S6629"/>
    </row>
    <row r="6630" spans="17:19" x14ac:dyDescent="0.25">
      <c r="Q6630"/>
      <c r="R6630"/>
      <c r="S6630"/>
    </row>
    <row r="6631" spans="17:19" x14ac:dyDescent="0.25">
      <c r="Q6631"/>
      <c r="R6631"/>
      <c r="S6631"/>
    </row>
    <row r="6632" spans="17:19" x14ac:dyDescent="0.25">
      <c r="Q6632"/>
      <c r="R6632"/>
      <c r="S6632"/>
    </row>
    <row r="6633" spans="17:19" x14ac:dyDescent="0.25">
      <c r="Q6633"/>
      <c r="R6633"/>
      <c r="S6633"/>
    </row>
    <row r="6634" spans="17:19" x14ac:dyDescent="0.25">
      <c r="Q6634"/>
      <c r="R6634"/>
      <c r="S6634"/>
    </row>
    <row r="6635" spans="17:19" x14ac:dyDescent="0.25">
      <c r="Q6635"/>
      <c r="R6635"/>
      <c r="S6635"/>
    </row>
    <row r="6636" spans="17:19" x14ac:dyDescent="0.25">
      <c r="Q6636"/>
      <c r="R6636"/>
      <c r="S6636"/>
    </row>
    <row r="6637" spans="17:19" x14ac:dyDescent="0.25">
      <c r="Q6637"/>
      <c r="R6637"/>
      <c r="S6637"/>
    </row>
    <row r="6638" spans="17:19" x14ac:dyDescent="0.25">
      <c r="Q6638"/>
      <c r="R6638"/>
      <c r="S6638"/>
    </row>
    <row r="6639" spans="17:19" x14ac:dyDescent="0.25">
      <c r="Q6639"/>
      <c r="R6639"/>
      <c r="S6639"/>
    </row>
    <row r="6640" spans="17:19" x14ac:dyDescent="0.25">
      <c r="Q6640"/>
      <c r="R6640"/>
      <c r="S6640"/>
    </row>
    <row r="6641" spans="17:19" x14ac:dyDescent="0.25">
      <c r="Q6641"/>
      <c r="R6641"/>
      <c r="S6641"/>
    </row>
    <row r="6642" spans="17:19" x14ac:dyDescent="0.25">
      <c r="Q6642"/>
      <c r="R6642"/>
      <c r="S6642"/>
    </row>
    <row r="6643" spans="17:19" x14ac:dyDescent="0.25">
      <c r="Q6643"/>
      <c r="R6643"/>
      <c r="S6643"/>
    </row>
    <row r="6644" spans="17:19" x14ac:dyDescent="0.25">
      <c r="Q6644"/>
      <c r="R6644"/>
      <c r="S6644"/>
    </row>
    <row r="6645" spans="17:19" x14ac:dyDescent="0.25">
      <c r="Q6645"/>
      <c r="R6645"/>
      <c r="S6645"/>
    </row>
    <row r="6646" spans="17:19" x14ac:dyDescent="0.25">
      <c r="Q6646"/>
      <c r="R6646"/>
      <c r="S6646"/>
    </row>
    <row r="6647" spans="17:19" x14ac:dyDescent="0.25">
      <c r="Q6647"/>
      <c r="R6647"/>
      <c r="S6647"/>
    </row>
    <row r="6648" spans="17:19" x14ac:dyDescent="0.25">
      <c r="Q6648"/>
      <c r="R6648"/>
      <c r="S6648"/>
    </row>
    <row r="6649" spans="17:19" x14ac:dyDescent="0.25">
      <c r="Q6649"/>
      <c r="R6649"/>
      <c r="S6649"/>
    </row>
    <row r="6650" spans="17:19" x14ac:dyDescent="0.25">
      <c r="Q6650"/>
      <c r="R6650"/>
      <c r="S6650"/>
    </row>
    <row r="6651" spans="17:19" x14ac:dyDescent="0.25">
      <c r="Q6651"/>
      <c r="R6651"/>
      <c r="S6651"/>
    </row>
    <row r="6652" spans="17:19" x14ac:dyDescent="0.25">
      <c r="Q6652"/>
      <c r="R6652"/>
      <c r="S6652"/>
    </row>
    <row r="6653" spans="17:19" x14ac:dyDescent="0.25">
      <c r="Q6653"/>
      <c r="R6653"/>
      <c r="S6653"/>
    </row>
    <row r="6654" spans="17:19" x14ac:dyDescent="0.25">
      <c r="Q6654"/>
      <c r="R6654"/>
      <c r="S6654"/>
    </row>
    <row r="6655" spans="17:19" x14ac:dyDescent="0.25">
      <c r="Q6655"/>
      <c r="R6655"/>
      <c r="S6655"/>
    </row>
    <row r="6656" spans="17:19" x14ac:dyDescent="0.25">
      <c r="Q6656"/>
      <c r="R6656"/>
      <c r="S6656"/>
    </row>
    <row r="6657" spans="17:19" x14ac:dyDescent="0.25">
      <c r="Q6657"/>
      <c r="R6657"/>
      <c r="S6657"/>
    </row>
    <row r="6658" spans="17:19" x14ac:dyDescent="0.25">
      <c r="Q6658"/>
      <c r="R6658"/>
      <c r="S6658"/>
    </row>
    <row r="6659" spans="17:19" x14ac:dyDescent="0.25">
      <c r="Q6659"/>
      <c r="R6659"/>
      <c r="S6659"/>
    </row>
    <row r="6660" spans="17:19" x14ac:dyDescent="0.25">
      <c r="Q6660"/>
      <c r="R6660"/>
      <c r="S6660"/>
    </row>
    <row r="6661" spans="17:19" x14ac:dyDescent="0.25">
      <c r="Q6661"/>
      <c r="R6661"/>
      <c r="S6661"/>
    </row>
    <row r="6662" spans="17:19" x14ac:dyDescent="0.25">
      <c r="Q6662"/>
      <c r="R6662"/>
      <c r="S6662"/>
    </row>
    <row r="6663" spans="17:19" x14ac:dyDescent="0.25">
      <c r="Q6663"/>
      <c r="R6663"/>
      <c r="S6663"/>
    </row>
    <row r="6664" spans="17:19" x14ac:dyDescent="0.25">
      <c r="Q6664"/>
      <c r="R6664"/>
      <c r="S6664"/>
    </row>
    <row r="6665" spans="17:19" x14ac:dyDescent="0.25">
      <c r="Q6665"/>
      <c r="R6665"/>
      <c r="S6665"/>
    </row>
    <row r="6666" spans="17:19" x14ac:dyDescent="0.25">
      <c r="Q6666"/>
      <c r="R6666"/>
      <c r="S6666"/>
    </row>
    <row r="6667" spans="17:19" x14ac:dyDescent="0.25">
      <c r="Q6667"/>
      <c r="R6667"/>
      <c r="S6667"/>
    </row>
    <row r="6668" spans="17:19" x14ac:dyDescent="0.25">
      <c r="Q6668"/>
      <c r="R6668"/>
      <c r="S6668"/>
    </row>
    <row r="6669" spans="17:19" x14ac:dyDescent="0.25">
      <c r="Q6669"/>
      <c r="R6669"/>
      <c r="S6669"/>
    </row>
    <row r="6670" spans="17:19" x14ac:dyDescent="0.25">
      <c r="Q6670"/>
      <c r="R6670"/>
      <c r="S6670"/>
    </row>
    <row r="6671" spans="17:19" x14ac:dyDescent="0.25">
      <c r="Q6671"/>
      <c r="R6671"/>
      <c r="S6671"/>
    </row>
    <row r="6672" spans="17:19" x14ac:dyDescent="0.25">
      <c r="Q6672"/>
      <c r="R6672"/>
      <c r="S6672"/>
    </row>
    <row r="6673" spans="17:19" x14ac:dyDescent="0.25">
      <c r="Q6673"/>
      <c r="R6673"/>
      <c r="S6673"/>
    </row>
    <row r="6674" spans="17:19" x14ac:dyDescent="0.25">
      <c r="Q6674"/>
      <c r="R6674"/>
      <c r="S6674"/>
    </row>
    <row r="6675" spans="17:19" x14ac:dyDescent="0.25">
      <c r="Q6675"/>
      <c r="R6675"/>
      <c r="S6675"/>
    </row>
    <row r="6676" spans="17:19" x14ac:dyDescent="0.25">
      <c r="Q6676"/>
      <c r="R6676"/>
      <c r="S6676"/>
    </row>
    <row r="6677" spans="17:19" x14ac:dyDescent="0.25">
      <c r="Q6677"/>
      <c r="R6677"/>
      <c r="S6677"/>
    </row>
    <row r="6678" spans="17:19" x14ac:dyDescent="0.25">
      <c r="Q6678"/>
      <c r="R6678"/>
      <c r="S6678"/>
    </row>
    <row r="6679" spans="17:19" x14ac:dyDescent="0.25">
      <c r="Q6679"/>
      <c r="R6679"/>
      <c r="S6679"/>
    </row>
    <row r="6680" spans="17:19" x14ac:dyDescent="0.25">
      <c r="Q6680"/>
      <c r="R6680"/>
      <c r="S6680"/>
    </row>
    <row r="6681" spans="17:19" x14ac:dyDescent="0.25">
      <c r="Q6681"/>
      <c r="R6681"/>
      <c r="S6681"/>
    </row>
    <row r="6682" spans="17:19" x14ac:dyDescent="0.25">
      <c r="Q6682"/>
      <c r="R6682"/>
      <c r="S6682"/>
    </row>
    <row r="6683" spans="17:19" x14ac:dyDescent="0.25">
      <c r="Q6683"/>
      <c r="R6683"/>
      <c r="S6683"/>
    </row>
    <row r="6684" spans="17:19" x14ac:dyDescent="0.25">
      <c r="Q6684"/>
      <c r="R6684"/>
      <c r="S6684"/>
    </row>
    <row r="6685" spans="17:19" x14ac:dyDescent="0.25">
      <c r="Q6685"/>
      <c r="R6685"/>
      <c r="S6685"/>
    </row>
    <row r="6686" spans="17:19" x14ac:dyDescent="0.25">
      <c r="Q6686"/>
      <c r="R6686"/>
      <c r="S6686"/>
    </row>
    <row r="6687" spans="17:19" x14ac:dyDescent="0.25">
      <c r="Q6687"/>
      <c r="R6687"/>
      <c r="S6687"/>
    </row>
    <row r="6688" spans="17:19" x14ac:dyDescent="0.25">
      <c r="Q6688"/>
      <c r="R6688"/>
      <c r="S6688"/>
    </row>
    <row r="6689" spans="17:19" x14ac:dyDescent="0.25">
      <c r="Q6689"/>
      <c r="R6689"/>
      <c r="S6689"/>
    </row>
    <row r="6690" spans="17:19" x14ac:dyDescent="0.25">
      <c r="Q6690"/>
      <c r="R6690"/>
      <c r="S6690"/>
    </row>
    <row r="6691" spans="17:19" x14ac:dyDescent="0.25">
      <c r="Q6691"/>
      <c r="R6691"/>
      <c r="S6691"/>
    </row>
    <row r="6692" spans="17:19" x14ac:dyDescent="0.25">
      <c r="Q6692"/>
      <c r="R6692"/>
      <c r="S6692"/>
    </row>
    <row r="6693" spans="17:19" x14ac:dyDescent="0.25">
      <c r="Q6693"/>
      <c r="R6693"/>
      <c r="S6693"/>
    </row>
    <row r="6694" spans="17:19" x14ac:dyDescent="0.25">
      <c r="Q6694"/>
      <c r="R6694"/>
      <c r="S6694"/>
    </row>
    <row r="6695" spans="17:19" x14ac:dyDescent="0.25">
      <c r="Q6695"/>
      <c r="R6695"/>
      <c r="S6695"/>
    </row>
    <row r="6696" spans="17:19" x14ac:dyDescent="0.25">
      <c r="Q6696"/>
      <c r="R6696"/>
      <c r="S6696"/>
    </row>
    <row r="6697" spans="17:19" x14ac:dyDescent="0.25">
      <c r="Q6697"/>
      <c r="R6697"/>
      <c r="S6697"/>
    </row>
    <row r="6698" spans="17:19" x14ac:dyDescent="0.25">
      <c r="Q6698"/>
      <c r="R6698"/>
      <c r="S6698"/>
    </row>
    <row r="6699" spans="17:19" x14ac:dyDescent="0.25">
      <c r="Q6699"/>
      <c r="R6699"/>
      <c r="S6699"/>
    </row>
    <row r="6700" spans="17:19" x14ac:dyDescent="0.25">
      <c r="Q6700"/>
      <c r="R6700"/>
      <c r="S6700"/>
    </row>
    <row r="6701" spans="17:19" x14ac:dyDescent="0.25">
      <c r="Q6701"/>
      <c r="R6701"/>
      <c r="S6701"/>
    </row>
    <row r="6702" spans="17:19" x14ac:dyDescent="0.25">
      <c r="Q6702"/>
      <c r="R6702"/>
      <c r="S6702"/>
    </row>
    <row r="6703" spans="17:19" x14ac:dyDescent="0.25">
      <c r="Q6703"/>
      <c r="R6703"/>
      <c r="S6703"/>
    </row>
    <row r="6704" spans="17:19" x14ac:dyDescent="0.25">
      <c r="Q6704"/>
      <c r="R6704"/>
      <c r="S6704"/>
    </row>
    <row r="6705" spans="17:19" x14ac:dyDescent="0.25">
      <c r="Q6705"/>
      <c r="R6705"/>
      <c r="S6705"/>
    </row>
    <row r="6706" spans="17:19" x14ac:dyDescent="0.25">
      <c r="Q6706"/>
      <c r="R6706"/>
      <c r="S6706"/>
    </row>
    <row r="6707" spans="17:19" x14ac:dyDescent="0.25">
      <c r="Q6707"/>
      <c r="R6707"/>
      <c r="S6707"/>
    </row>
    <row r="6708" spans="17:19" x14ac:dyDescent="0.25">
      <c r="Q6708"/>
      <c r="R6708"/>
      <c r="S6708"/>
    </row>
    <row r="6709" spans="17:19" x14ac:dyDescent="0.25">
      <c r="Q6709"/>
      <c r="R6709"/>
      <c r="S6709"/>
    </row>
    <row r="6710" spans="17:19" x14ac:dyDescent="0.25">
      <c r="Q6710"/>
      <c r="R6710"/>
      <c r="S6710"/>
    </row>
    <row r="6711" spans="17:19" x14ac:dyDescent="0.25">
      <c r="Q6711"/>
      <c r="R6711"/>
      <c r="S6711"/>
    </row>
    <row r="6712" spans="17:19" x14ac:dyDescent="0.25">
      <c r="Q6712"/>
      <c r="R6712"/>
      <c r="S6712"/>
    </row>
    <row r="6713" spans="17:19" x14ac:dyDescent="0.25">
      <c r="Q6713"/>
      <c r="R6713"/>
      <c r="S6713"/>
    </row>
    <row r="6714" spans="17:19" x14ac:dyDescent="0.25">
      <c r="Q6714"/>
      <c r="R6714"/>
      <c r="S6714"/>
    </row>
    <row r="6715" spans="17:19" x14ac:dyDescent="0.25">
      <c r="Q6715"/>
      <c r="R6715"/>
      <c r="S6715"/>
    </row>
    <row r="6716" spans="17:19" x14ac:dyDescent="0.25">
      <c r="Q6716"/>
      <c r="R6716"/>
      <c r="S6716"/>
    </row>
    <row r="6717" spans="17:19" x14ac:dyDescent="0.25">
      <c r="Q6717"/>
      <c r="R6717"/>
      <c r="S6717"/>
    </row>
    <row r="6718" spans="17:19" x14ac:dyDescent="0.25">
      <c r="Q6718"/>
      <c r="R6718"/>
      <c r="S6718"/>
    </row>
    <row r="6719" spans="17:19" x14ac:dyDescent="0.25">
      <c r="Q6719"/>
      <c r="R6719"/>
      <c r="S6719"/>
    </row>
    <row r="6720" spans="17:19" x14ac:dyDescent="0.25">
      <c r="Q6720"/>
      <c r="R6720"/>
      <c r="S6720"/>
    </row>
    <row r="6721" spans="17:19" x14ac:dyDescent="0.25">
      <c r="Q6721"/>
      <c r="R6721"/>
      <c r="S6721"/>
    </row>
    <row r="6722" spans="17:19" x14ac:dyDescent="0.25">
      <c r="Q6722"/>
      <c r="R6722"/>
      <c r="S6722"/>
    </row>
    <row r="6723" spans="17:19" x14ac:dyDescent="0.25">
      <c r="Q6723"/>
      <c r="R6723"/>
      <c r="S6723"/>
    </row>
    <row r="6724" spans="17:19" x14ac:dyDescent="0.25">
      <c r="Q6724"/>
      <c r="R6724"/>
      <c r="S6724"/>
    </row>
    <row r="6725" spans="17:19" x14ac:dyDescent="0.25">
      <c r="Q6725"/>
      <c r="R6725"/>
      <c r="S6725"/>
    </row>
    <row r="6726" spans="17:19" x14ac:dyDescent="0.25">
      <c r="Q6726"/>
      <c r="R6726"/>
      <c r="S6726"/>
    </row>
    <row r="6727" spans="17:19" x14ac:dyDescent="0.25">
      <c r="Q6727"/>
      <c r="R6727"/>
      <c r="S6727"/>
    </row>
    <row r="6728" spans="17:19" x14ac:dyDescent="0.25">
      <c r="Q6728"/>
      <c r="R6728"/>
      <c r="S6728"/>
    </row>
    <row r="6729" spans="17:19" x14ac:dyDescent="0.25">
      <c r="Q6729"/>
      <c r="R6729"/>
      <c r="S6729"/>
    </row>
    <row r="6730" spans="17:19" x14ac:dyDescent="0.25">
      <c r="Q6730"/>
      <c r="R6730"/>
      <c r="S6730"/>
    </row>
    <row r="6731" spans="17:19" x14ac:dyDescent="0.25">
      <c r="Q6731"/>
      <c r="R6731"/>
      <c r="S6731"/>
    </row>
    <row r="6732" spans="17:19" x14ac:dyDescent="0.25">
      <c r="Q6732"/>
      <c r="R6732"/>
      <c r="S6732"/>
    </row>
    <row r="6733" spans="17:19" x14ac:dyDescent="0.25">
      <c r="Q6733"/>
      <c r="R6733"/>
      <c r="S6733"/>
    </row>
    <row r="6734" spans="17:19" x14ac:dyDescent="0.25">
      <c r="Q6734"/>
      <c r="R6734"/>
      <c r="S6734"/>
    </row>
    <row r="6735" spans="17:19" x14ac:dyDescent="0.25">
      <c r="Q6735"/>
      <c r="R6735"/>
      <c r="S6735"/>
    </row>
    <row r="6736" spans="17:19" x14ac:dyDescent="0.25">
      <c r="Q6736"/>
      <c r="R6736"/>
      <c r="S6736"/>
    </row>
    <row r="6737" spans="17:19" x14ac:dyDescent="0.25">
      <c r="Q6737"/>
      <c r="R6737"/>
      <c r="S6737"/>
    </row>
    <row r="6738" spans="17:19" x14ac:dyDescent="0.25">
      <c r="Q6738"/>
      <c r="R6738"/>
      <c r="S6738"/>
    </row>
    <row r="6739" spans="17:19" x14ac:dyDescent="0.25">
      <c r="Q6739"/>
      <c r="R6739"/>
      <c r="S6739"/>
    </row>
    <row r="6740" spans="17:19" x14ac:dyDescent="0.25">
      <c r="Q6740"/>
      <c r="R6740"/>
      <c r="S6740"/>
    </row>
    <row r="6741" spans="17:19" x14ac:dyDescent="0.25">
      <c r="Q6741"/>
      <c r="R6741"/>
      <c r="S6741"/>
    </row>
    <row r="6742" spans="17:19" x14ac:dyDescent="0.25">
      <c r="Q6742"/>
      <c r="R6742"/>
      <c r="S6742"/>
    </row>
    <row r="6743" spans="17:19" x14ac:dyDescent="0.25">
      <c r="Q6743"/>
      <c r="R6743"/>
      <c r="S6743"/>
    </row>
    <row r="6744" spans="17:19" x14ac:dyDescent="0.25">
      <c r="Q6744"/>
      <c r="R6744"/>
      <c r="S6744"/>
    </row>
    <row r="6745" spans="17:19" x14ac:dyDescent="0.25">
      <c r="Q6745"/>
      <c r="R6745"/>
      <c r="S6745"/>
    </row>
    <row r="6746" spans="17:19" x14ac:dyDescent="0.25">
      <c r="Q6746"/>
      <c r="R6746"/>
      <c r="S6746"/>
    </row>
    <row r="6747" spans="17:19" x14ac:dyDescent="0.25">
      <c r="Q6747"/>
      <c r="R6747"/>
      <c r="S6747"/>
    </row>
    <row r="6748" spans="17:19" x14ac:dyDescent="0.25">
      <c r="Q6748"/>
      <c r="R6748"/>
      <c r="S6748"/>
    </row>
    <row r="6749" spans="17:19" x14ac:dyDescent="0.25">
      <c r="Q6749"/>
      <c r="R6749"/>
      <c r="S6749"/>
    </row>
    <row r="6750" spans="17:19" x14ac:dyDescent="0.25">
      <c r="Q6750"/>
      <c r="R6750"/>
      <c r="S6750"/>
    </row>
    <row r="6751" spans="17:19" x14ac:dyDescent="0.25">
      <c r="Q6751"/>
      <c r="R6751"/>
      <c r="S6751"/>
    </row>
    <row r="6752" spans="17:19" x14ac:dyDescent="0.25">
      <c r="Q6752"/>
      <c r="R6752"/>
      <c r="S6752"/>
    </row>
    <row r="6753" spans="17:19" x14ac:dyDescent="0.25">
      <c r="Q6753"/>
      <c r="R6753"/>
      <c r="S6753"/>
    </row>
    <row r="6754" spans="17:19" x14ac:dyDescent="0.25">
      <c r="Q6754"/>
      <c r="R6754"/>
      <c r="S6754"/>
    </row>
    <row r="6755" spans="17:19" x14ac:dyDescent="0.25">
      <c r="Q6755"/>
      <c r="R6755"/>
      <c r="S6755"/>
    </row>
    <row r="6756" spans="17:19" x14ac:dyDescent="0.25">
      <c r="Q6756"/>
      <c r="R6756"/>
      <c r="S6756"/>
    </row>
    <row r="6757" spans="17:19" x14ac:dyDescent="0.25">
      <c r="Q6757"/>
      <c r="R6757"/>
      <c r="S6757"/>
    </row>
    <row r="6758" spans="17:19" x14ac:dyDescent="0.25">
      <c r="Q6758"/>
      <c r="R6758"/>
      <c r="S6758"/>
    </row>
    <row r="6759" spans="17:19" x14ac:dyDescent="0.25">
      <c r="Q6759"/>
      <c r="R6759"/>
      <c r="S6759"/>
    </row>
    <row r="6760" spans="17:19" x14ac:dyDescent="0.25">
      <c r="Q6760"/>
      <c r="R6760"/>
      <c r="S6760"/>
    </row>
    <row r="6761" spans="17:19" x14ac:dyDescent="0.25">
      <c r="Q6761"/>
      <c r="R6761"/>
      <c r="S6761"/>
    </row>
    <row r="6762" spans="17:19" x14ac:dyDescent="0.25">
      <c r="Q6762"/>
      <c r="R6762"/>
      <c r="S6762"/>
    </row>
    <row r="6763" spans="17:19" x14ac:dyDescent="0.25">
      <c r="Q6763"/>
      <c r="R6763"/>
      <c r="S6763"/>
    </row>
    <row r="6764" spans="17:19" x14ac:dyDescent="0.25">
      <c r="Q6764"/>
      <c r="R6764"/>
      <c r="S6764"/>
    </row>
    <row r="6765" spans="17:19" x14ac:dyDescent="0.25">
      <c r="Q6765"/>
      <c r="R6765"/>
      <c r="S6765"/>
    </row>
    <row r="6766" spans="17:19" x14ac:dyDescent="0.25">
      <c r="Q6766"/>
      <c r="R6766"/>
      <c r="S6766"/>
    </row>
    <row r="6767" spans="17:19" x14ac:dyDescent="0.25">
      <c r="Q6767"/>
      <c r="R6767"/>
      <c r="S6767"/>
    </row>
    <row r="6768" spans="17:19" x14ac:dyDescent="0.25">
      <c r="Q6768"/>
      <c r="R6768"/>
      <c r="S6768"/>
    </row>
    <row r="6769" spans="17:19" x14ac:dyDescent="0.25">
      <c r="Q6769"/>
      <c r="R6769"/>
      <c r="S6769"/>
    </row>
    <row r="6770" spans="17:19" x14ac:dyDescent="0.25">
      <c r="Q6770"/>
      <c r="R6770"/>
      <c r="S6770"/>
    </row>
    <row r="6771" spans="17:19" x14ac:dyDescent="0.25">
      <c r="Q6771"/>
      <c r="R6771"/>
      <c r="S6771"/>
    </row>
    <row r="6772" spans="17:19" x14ac:dyDescent="0.25">
      <c r="Q6772"/>
      <c r="R6772"/>
      <c r="S6772"/>
    </row>
    <row r="6773" spans="17:19" x14ac:dyDescent="0.25">
      <c r="Q6773"/>
      <c r="R6773"/>
      <c r="S6773"/>
    </row>
    <row r="6774" spans="17:19" x14ac:dyDescent="0.25">
      <c r="Q6774"/>
      <c r="R6774"/>
      <c r="S6774"/>
    </row>
    <row r="6775" spans="17:19" x14ac:dyDescent="0.25">
      <c r="Q6775"/>
      <c r="R6775"/>
      <c r="S6775"/>
    </row>
    <row r="6776" spans="17:19" x14ac:dyDescent="0.25">
      <c r="Q6776"/>
      <c r="R6776"/>
      <c r="S6776"/>
    </row>
    <row r="6777" spans="17:19" x14ac:dyDescent="0.25">
      <c r="Q6777"/>
      <c r="R6777"/>
      <c r="S6777"/>
    </row>
    <row r="6778" spans="17:19" x14ac:dyDescent="0.25">
      <c r="Q6778"/>
      <c r="R6778"/>
      <c r="S6778"/>
    </row>
    <row r="6779" spans="17:19" x14ac:dyDescent="0.25">
      <c r="Q6779"/>
      <c r="R6779"/>
      <c r="S6779"/>
    </row>
    <row r="6780" spans="17:19" x14ac:dyDescent="0.25">
      <c r="Q6780"/>
      <c r="R6780"/>
      <c r="S6780"/>
    </row>
    <row r="6781" spans="17:19" x14ac:dyDescent="0.25">
      <c r="Q6781"/>
      <c r="R6781"/>
      <c r="S6781"/>
    </row>
    <row r="6782" spans="17:19" x14ac:dyDescent="0.25">
      <c r="Q6782"/>
      <c r="R6782"/>
      <c r="S6782"/>
    </row>
    <row r="6783" spans="17:19" x14ac:dyDescent="0.25">
      <c r="Q6783"/>
      <c r="R6783"/>
      <c r="S6783"/>
    </row>
    <row r="6784" spans="17:19" x14ac:dyDescent="0.25">
      <c r="Q6784"/>
      <c r="R6784"/>
      <c r="S6784"/>
    </row>
    <row r="6785" spans="17:19" x14ac:dyDescent="0.25">
      <c r="Q6785"/>
      <c r="R6785"/>
      <c r="S6785"/>
    </row>
    <row r="6786" spans="17:19" x14ac:dyDescent="0.25">
      <c r="Q6786"/>
      <c r="R6786"/>
      <c r="S6786"/>
    </row>
    <row r="6787" spans="17:19" x14ac:dyDescent="0.25">
      <c r="Q6787"/>
      <c r="R6787"/>
      <c r="S6787"/>
    </row>
    <row r="6788" spans="17:19" x14ac:dyDescent="0.25">
      <c r="Q6788"/>
      <c r="R6788"/>
      <c r="S6788"/>
    </row>
    <row r="6789" spans="17:19" x14ac:dyDescent="0.25">
      <c r="Q6789"/>
      <c r="R6789"/>
      <c r="S6789"/>
    </row>
    <row r="6790" spans="17:19" x14ac:dyDescent="0.25">
      <c r="Q6790"/>
      <c r="R6790"/>
      <c r="S6790"/>
    </row>
    <row r="6791" spans="17:19" x14ac:dyDescent="0.25">
      <c r="Q6791"/>
      <c r="R6791"/>
      <c r="S6791"/>
    </row>
    <row r="6792" spans="17:19" x14ac:dyDescent="0.25">
      <c r="Q6792"/>
      <c r="R6792"/>
      <c r="S6792"/>
    </row>
    <row r="6793" spans="17:19" x14ac:dyDescent="0.25">
      <c r="Q6793"/>
      <c r="R6793"/>
      <c r="S6793"/>
    </row>
    <row r="6794" spans="17:19" x14ac:dyDescent="0.25">
      <c r="Q6794"/>
      <c r="R6794"/>
      <c r="S6794"/>
    </row>
    <row r="6795" spans="17:19" x14ac:dyDescent="0.25">
      <c r="Q6795"/>
      <c r="R6795"/>
      <c r="S6795"/>
    </row>
    <row r="6796" spans="17:19" x14ac:dyDescent="0.25">
      <c r="Q6796"/>
      <c r="R6796"/>
      <c r="S6796"/>
    </row>
    <row r="6797" spans="17:19" x14ac:dyDescent="0.25">
      <c r="Q6797"/>
      <c r="R6797"/>
      <c r="S6797"/>
    </row>
    <row r="6798" spans="17:19" x14ac:dyDescent="0.25">
      <c r="Q6798"/>
      <c r="R6798"/>
      <c r="S6798"/>
    </row>
    <row r="6799" spans="17:19" x14ac:dyDescent="0.25">
      <c r="Q6799"/>
      <c r="R6799"/>
      <c r="S6799"/>
    </row>
    <row r="6800" spans="17:19" x14ac:dyDescent="0.25">
      <c r="Q6800"/>
      <c r="R6800"/>
      <c r="S6800"/>
    </row>
    <row r="6801" spans="17:19" x14ac:dyDescent="0.25">
      <c r="Q6801"/>
      <c r="R6801"/>
      <c r="S6801"/>
    </row>
    <row r="6802" spans="17:19" x14ac:dyDescent="0.25">
      <c r="Q6802"/>
      <c r="R6802"/>
      <c r="S6802"/>
    </row>
    <row r="6803" spans="17:19" x14ac:dyDescent="0.25">
      <c r="Q6803"/>
      <c r="R6803"/>
      <c r="S6803"/>
    </row>
    <row r="6804" spans="17:19" x14ac:dyDescent="0.25">
      <c r="Q6804"/>
      <c r="R6804"/>
      <c r="S6804"/>
    </row>
    <row r="6805" spans="17:19" x14ac:dyDescent="0.25">
      <c r="Q6805"/>
      <c r="R6805"/>
      <c r="S6805"/>
    </row>
    <row r="6806" spans="17:19" x14ac:dyDescent="0.25">
      <c r="Q6806"/>
      <c r="R6806"/>
      <c r="S6806"/>
    </row>
    <row r="6807" spans="17:19" x14ac:dyDescent="0.25">
      <c r="Q6807"/>
      <c r="R6807"/>
      <c r="S6807"/>
    </row>
    <row r="6808" spans="17:19" x14ac:dyDescent="0.25">
      <c r="Q6808"/>
      <c r="R6808"/>
      <c r="S6808"/>
    </row>
    <row r="6809" spans="17:19" x14ac:dyDescent="0.25">
      <c r="Q6809"/>
      <c r="R6809"/>
      <c r="S6809"/>
    </row>
    <row r="6810" spans="17:19" x14ac:dyDescent="0.25">
      <c r="Q6810"/>
      <c r="R6810"/>
      <c r="S6810"/>
    </row>
    <row r="6811" spans="17:19" x14ac:dyDescent="0.25">
      <c r="Q6811"/>
      <c r="R6811"/>
      <c r="S6811"/>
    </row>
    <row r="6812" spans="17:19" x14ac:dyDescent="0.25">
      <c r="Q6812"/>
      <c r="R6812"/>
      <c r="S6812"/>
    </row>
    <row r="6813" spans="17:19" x14ac:dyDescent="0.25">
      <c r="Q6813"/>
      <c r="R6813"/>
      <c r="S6813"/>
    </row>
    <row r="6814" spans="17:19" x14ac:dyDescent="0.25">
      <c r="Q6814"/>
      <c r="R6814"/>
      <c r="S6814"/>
    </row>
    <row r="6815" spans="17:19" x14ac:dyDescent="0.25">
      <c r="Q6815"/>
      <c r="R6815"/>
      <c r="S6815"/>
    </row>
    <row r="6816" spans="17:19" x14ac:dyDescent="0.25">
      <c r="Q6816"/>
      <c r="R6816"/>
      <c r="S6816"/>
    </row>
    <row r="6817" spans="17:19" x14ac:dyDescent="0.25">
      <c r="Q6817"/>
      <c r="R6817"/>
      <c r="S6817"/>
    </row>
    <row r="6818" spans="17:19" x14ac:dyDescent="0.25">
      <c r="Q6818"/>
      <c r="R6818"/>
      <c r="S6818"/>
    </row>
    <row r="6819" spans="17:19" x14ac:dyDescent="0.25">
      <c r="Q6819"/>
      <c r="R6819"/>
      <c r="S6819"/>
    </row>
    <row r="6820" spans="17:19" x14ac:dyDescent="0.25">
      <c r="Q6820"/>
      <c r="R6820"/>
      <c r="S6820"/>
    </row>
    <row r="6821" spans="17:19" x14ac:dyDescent="0.25">
      <c r="Q6821"/>
      <c r="R6821"/>
      <c r="S6821"/>
    </row>
    <row r="6822" spans="17:19" x14ac:dyDescent="0.25">
      <c r="Q6822"/>
      <c r="R6822"/>
      <c r="S6822"/>
    </row>
    <row r="6823" spans="17:19" x14ac:dyDescent="0.25">
      <c r="Q6823"/>
      <c r="R6823"/>
      <c r="S6823"/>
    </row>
    <row r="6824" spans="17:19" x14ac:dyDescent="0.25">
      <c r="Q6824"/>
      <c r="R6824"/>
      <c r="S6824"/>
    </row>
    <row r="6825" spans="17:19" x14ac:dyDescent="0.25">
      <c r="Q6825"/>
      <c r="R6825"/>
      <c r="S6825"/>
    </row>
    <row r="6826" spans="17:19" x14ac:dyDescent="0.25">
      <c r="Q6826"/>
      <c r="R6826"/>
      <c r="S6826"/>
    </row>
    <row r="6827" spans="17:19" x14ac:dyDescent="0.25">
      <c r="Q6827"/>
      <c r="R6827"/>
      <c r="S6827"/>
    </row>
    <row r="6828" spans="17:19" x14ac:dyDescent="0.25">
      <c r="Q6828"/>
      <c r="R6828"/>
      <c r="S6828"/>
    </row>
    <row r="6829" spans="17:19" x14ac:dyDescent="0.25">
      <c r="Q6829"/>
      <c r="R6829"/>
      <c r="S6829"/>
    </row>
    <row r="6830" spans="17:19" x14ac:dyDescent="0.25">
      <c r="Q6830"/>
      <c r="R6830"/>
      <c r="S6830"/>
    </row>
    <row r="6831" spans="17:19" x14ac:dyDescent="0.25">
      <c r="Q6831"/>
      <c r="R6831"/>
      <c r="S6831"/>
    </row>
    <row r="6832" spans="17:19" x14ac:dyDescent="0.25">
      <c r="Q6832"/>
      <c r="R6832"/>
      <c r="S6832"/>
    </row>
    <row r="6833" spans="17:19" x14ac:dyDescent="0.25">
      <c r="Q6833"/>
      <c r="R6833"/>
      <c r="S6833"/>
    </row>
    <row r="6834" spans="17:19" x14ac:dyDescent="0.25">
      <c r="Q6834"/>
      <c r="R6834"/>
      <c r="S6834"/>
    </row>
    <row r="6835" spans="17:19" x14ac:dyDescent="0.25">
      <c r="Q6835"/>
      <c r="R6835"/>
      <c r="S6835"/>
    </row>
    <row r="6836" spans="17:19" x14ac:dyDescent="0.25">
      <c r="Q6836"/>
      <c r="R6836"/>
      <c r="S6836"/>
    </row>
    <row r="6837" spans="17:19" x14ac:dyDescent="0.25">
      <c r="Q6837"/>
      <c r="R6837"/>
      <c r="S6837"/>
    </row>
    <row r="6838" spans="17:19" x14ac:dyDescent="0.25">
      <c r="Q6838"/>
      <c r="R6838"/>
      <c r="S6838"/>
    </row>
    <row r="6839" spans="17:19" x14ac:dyDescent="0.25">
      <c r="Q6839"/>
      <c r="R6839"/>
      <c r="S6839"/>
    </row>
    <row r="6840" spans="17:19" x14ac:dyDescent="0.25">
      <c r="Q6840"/>
      <c r="R6840"/>
      <c r="S6840"/>
    </row>
    <row r="6841" spans="17:19" x14ac:dyDescent="0.25">
      <c r="Q6841"/>
      <c r="R6841"/>
      <c r="S6841"/>
    </row>
    <row r="6842" spans="17:19" x14ac:dyDescent="0.25">
      <c r="Q6842"/>
      <c r="R6842"/>
      <c r="S6842"/>
    </row>
    <row r="6843" spans="17:19" x14ac:dyDescent="0.25">
      <c r="Q6843"/>
      <c r="R6843"/>
      <c r="S6843"/>
    </row>
    <row r="6844" spans="17:19" x14ac:dyDescent="0.25">
      <c r="Q6844"/>
      <c r="R6844"/>
      <c r="S6844"/>
    </row>
    <row r="6845" spans="17:19" x14ac:dyDescent="0.25">
      <c r="Q6845"/>
      <c r="R6845"/>
      <c r="S6845"/>
    </row>
    <row r="6846" spans="17:19" x14ac:dyDescent="0.25">
      <c r="Q6846"/>
      <c r="R6846"/>
      <c r="S6846"/>
    </row>
    <row r="6847" spans="17:19" x14ac:dyDescent="0.25">
      <c r="Q6847"/>
      <c r="R6847"/>
      <c r="S6847"/>
    </row>
    <row r="6848" spans="17:19" x14ac:dyDescent="0.25">
      <c r="Q6848"/>
      <c r="R6848"/>
      <c r="S6848"/>
    </row>
    <row r="6849" spans="17:19" x14ac:dyDescent="0.25">
      <c r="Q6849"/>
      <c r="R6849"/>
      <c r="S6849"/>
    </row>
    <row r="6850" spans="17:19" x14ac:dyDescent="0.25">
      <c r="Q6850"/>
      <c r="R6850"/>
      <c r="S6850"/>
    </row>
    <row r="6851" spans="17:19" x14ac:dyDescent="0.25">
      <c r="Q6851"/>
      <c r="R6851"/>
      <c r="S6851"/>
    </row>
    <row r="6852" spans="17:19" x14ac:dyDescent="0.25">
      <c r="Q6852"/>
      <c r="R6852"/>
      <c r="S6852"/>
    </row>
    <row r="6853" spans="17:19" x14ac:dyDescent="0.25">
      <c r="Q6853"/>
      <c r="R6853"/>
      <c r="S6853"/>
    </row>
    <row r="6854" spans="17:19" x14ac:dyDescent="0.25">
      <c r="Q6854"/>
      <c r="R6854"/>
      <c r="S6854"/>
    </row>
    <row r="6855" spans="17:19" x14ac:dyDescent="0.25">
      <c r="Q6855"/>
      <c r="R6855"/>
      <c r="S6855"/>
    </row>
    <row r="6856" spans="17:19" x14ac:dyDescent="0.25">
      <c r="Q6856"/>
      <c r="R6856"/>
      <c r="S6856"/>
    </row>
    <row r="6857" spans="17:19" x14ac:dyDescent="0.25">
      <c r="Q6857"/>
      <c r="R6857"/>
      <c r="S6857"/>
    </row>
    <row r="6858" spans="17:19" x14ac:dyDescent="0.25">
      <c r="Q6858"/>
      <c r="R6858"/>
      <c r="S6858"/>
    </row>
    <row r="6859" spans="17:19" x14ac:dyDescent="0.25">
      <c r="Q6859"/>
      <c r="R6859"/>
      <c r="S6859"/>
    </row>
    <row r="6860" spans="17:19" x14ac:dyDescent="0.25">
      <c r="Q6860"/>
      <c r="R6860"/>
      <c r="S6860"/>
    </row>
    <row r="6861" spans="17:19" x14ac:dyDescent="0.25">
      <c r="Q6861"/>
      <c r="R6861"/>
      <c r="S6861"/>
    </row>
    <row r="6862" spans="17:19" x14ac:dyDescent="0.25">
      <c r="Q6862"/>
      <c r="R6862"/>
      <c r="S6862"/>
    </row>
    <row r="6863" spans="17:19" x14ac:dyDescent="0.25">
      <c r="Q6863"/>
      <c r="R6863"/>
      <c r="S6863"/>
    </row>
    <row r="6864" spans="17:19" x14ac:dyDescent="0.25">
      <c r="Q6864"/>
      <c r="R6864"/>
      <c r="S6864"/>
    </row>
    <row r="6865" spans="17:19" x14ac:dyDescent="0.25">
      <c r="Q6865"/>
      <c r="R6865"/>
      <c r="S6865"/>
    </row>
    <row r="6866" spans="17:19" x14ac:dyDescent="0.25">
      <c r="Q6866"/>
      <c r="R6866"/>
      <c r="S6866"/>
    </row>
    <row r="6867" spans="17:19" x14ac:dyDescent="0.25">
      <c r="Q6867"/>
      <c r="R6867"/>
      <c r="S6867"/>
    </row>
    <row r="6868" spans="17:19" x14ac:dyDescent="0.25">
      <c r="Q6868"/>
      <c r="R6868"/>
      <c r="S6868"/>
    </row>
    <row r="6869" spans="17:19" x14ac:dyDescent="0.25">
      <c r="Q6869"/>
      <c r="R6869"/>
      <c r="S6869"/>
    </row>
    <row r="6870" spans="17:19" x14ac:dyDescent="0.25">
      <c r="Q6870"/>
      <c r="R6870"/>
      <c r="S6870"/>
    </row>
    <row r="6871" spans="17:19" x14ac:dyDescent="0.25">
      <c r="Q6871"/>
      <c r="R6871"/>
      <c r="S6871"/>
    </row>
    <row r="6872" spans="17:19" x14ac:dyDescent="0.25">
      <c r="Q6872"/>
      <c r="R6872"/>
      <c r="S6872"/>
    </row>
    <row r="6873" spans="17:19" x14ac:dyDescent="0.25">
      <c r="Q6873"/>
      <c r="R6873"/>
      <c r="S6873"/>
    </row>
    <row r="6874" spans="17:19" x14ac:dyDescent="0.25">
      <c r="Q6874"/>
      <c r="R6874"/>
      <c r="S6874"/>
    </row>
    <row r="6875" spans="17:19" x14ac:dyDescent="0.25">
      <c r="Q6875"/>
      <c r="R6875"/>
      <c r="S6875"/>
    </row>
    <row r="6876" spans="17:19" x14ac:dyDescent="0.25">
      <c r="Q6876"/>
      <c r="R6876"/>
      <c r="S6876"/>
    </row>
    <row r="6877" spans="17:19" x14ac:dyDescent="0.25">
      <c r="Q6877"/>
      <c r="R6877"/>
      <c r="S6877"/>
    </row>
    <row r="6878" spans="17:19" x14ac:dyDescent="0.25">
      <c r="Q6878"/>
      <c r="R6878"/>
      <c r="S6878"/>
    </row>
    <row r="6879" spans="17:19" x14ac:dyDescent="0.25">
      <c r="Q6879"/>
      <c r="R6879"/>
      <c r="S6879"/>
    </row>
    <row r="6880" spans="17:19" x14ac:dyDescent="0.25">
      <c r="Q6880"/>
      <c r="R6880"/>
      <c r="S6880"/>
    </row>
    <row r="6881" spans="17:19" x14ac:dyDescent="0.25">
      <c r="Q6881"/>
      <c r="R6881"/>
      <c r="S6881"/>
    </row>
    <row r="6882" spans="17:19" x14ac:dyDescent="0.25">
      <c r="Q6882"/>
      <c r="R6882"/>
      <c r="S6882"/>
    </row>
    <row r="6883" spans="17:19" x14ac:dyDescent="0.25">
      <c r="Q6883"/>
      <c r="R6883"/>
      <c r="S6883"/>
    </row>
    <row r="6884" spans="17:19" x14ac:dyDescent="0.25">
      <c r="Q6884"/>
      <c r="R6884"/>
      <c r="S6884"/>
    </row>
    <row r="6885" spans="17:19" x14ac:dyDescent="0.25">
      <c r="Q6885"/>
      <c r="R6885"/>
      <c r="S6885"/>
    </row>
    <row r="6886" spans="17:19" x14ac:dyDescent="0.25">
      <c r="Q6886"/>
      <c r="R6886"/>
      <c r="S6886"/>
    </row>
    <row r="6887" spans="17:19" x14ac:dyDescent="0.25">
      <c r="Q6887"/>
      <c r="R6887"/>
      <c r="S6887"/>
    </row>
    <row r="6888" spans="17:19" x14ac:dyDescent="0.25">
      <c r="Q6888"/>
      <c r="R6888"/>
      <c r="S6888"/>
    </row>
    <row r="6889" spans="17:19" x14ac:dyDescent="0.25">
      <c r="Q6889"/>
      <c r="R6889"/>
      <c r="S6889"/>
    </row>
    <row r="6890" spans="17:19" x14ac:dyDescent="0.25">
      <c r="Q6890"/>
      <c r="R6890"/>
      <c r="S6890"/>
    </row>
    <row r="6891" spans="17:19" x14ac:dyDescent="0.25">
      <c r="Q6891"/>
      <c r="R6891"/>
      <c r="S6891"/>
    </row>
    <row r="6892" spans="17:19" x14ac:dyDescent="0.25">
      <c r="Q6892"/>
      <c r="R6892"/>
      <c r="S6892"/>
    </row>
    <row r="6893" spans="17:19" x14ac:dyDescent="0.25">
      <c r="Q6893"/>
      <c r="R6893"/>
      <c r="S6893"/>
    </row>
    <row r="6894" spans="17:19" x14ac:dyDescent="0.25">
      <c r="Q6894"/>
      <c r="R6894"/>
      <c r="S6894"/>
    </row>
    <row r="6895" spans="17:19" x14ac:dyDescent="0.25">
      <c r="Q6895"/>
      <c r="R6895"/>
      <c r="S6895"/>
    </row>
    <row r="6896" spans="17:19" x14ac:dyDescent="0.25">
      <c r="Q6896"/>
      <c r="R6896"/>
      <c r="S6896"/>
    </row>
    <row r="6897" spans="17:19" x14ac:dyDescent="0.25">
      <c r="Q6897"/>
      <c r="R6897"/>
      <c r="S6897"/>
    </row>
    <row r="6898" spans="17:19" x14ac:dyDescent="0.25">
      <c r="Q6898"/>
      <c r="R6898"/>
      <c r="S6898"/>
    </row>
    <row r="6899" spans="17:19" x14ac:dyDescent="0.25">
      <c r="Q6899"/>
      <c r="R6899"/>
      <c r="S6899"/>
    </row>
    <row r="6900" spans="17:19" x14ac:dyDescent="0.25">
      <c r="Q6900"/>
      <c r="R6900"/>
      <c r="S6900"/>
    </row>
    <row r="6901" spans="17:19" x14ac:dyDescent="0.25">
      <c r="Q6901"/>
      <c r="R6901"/>
      <c r="S6901"/>
    </row>
    <row r="6902" spans="17:19" x14ac:dyDescent="0.25">
      <c r="Q6902"/>
      <c r="R6902"/>
      <c r="S6902"/>
    </row>
    <row r="6903" spans="17:19" x14ac:dyDescent="0.25">
      <c r="Q6903"/>
      <c r="R6903"/>
      <c r="S6903"/>
    </row>
    <row r="6904" spans="17:19" x14ac:dyDescent="0.25">
      <c r="Q6904"/>
      <c r="R6904"/>
      <c r="S6904"/>
    </row>
    <row r="6905" spans="17:19" x14ac:dyDescent="0.25">
      <c r="Q6905"/>
      <c r="R6905"/>
      <c r="S6905"/>
    </row>
    <row r="6906" spans="17:19" x14ac:dyDescent="0.25">
      <c r="Q6906"/>
      <c r="R6906"/>
      <c r="S6906"/>
    </row>
    <row r="6907" spans="17:19" x14ac:dyDescent="0.25">
      <c r="Q6907"/>
      <c r="R6907"/>
      <c r="S6907"/>
    </row>
    <row r="6908" spans="17:19" x14ac:dyDescent="0.25">
      <c r="Q6908"/>
      <c r="R6908"/>
      <c r="S6908"/>
    </row>
    <row r="6909" spans="17:19" x14ac:dyDescent="0.25">
      <c r="Q6909"/>
      <c r="R6909"/>
      <c r="S6909"/>
    </row>
    <row r="6910" spans="17:19" x14ac:dyDescent="0.25">
      <c r="Q6910"/>
      <c r="R6910"/>
      <c r="S6910"/>
    </row>
    <row r="6911" spans="17:19" x14ac:dyDescent="0.25">
      <c r="Q6911"/>
      <c r="R6911"/>
      <c r="S6911"/>
    </row>
    <row r="6912" spans="17:19" x14ac:dyDescent="0.25">
      <c r="Q6912"/>
      <c r="R6912"/>
      <c r="S6912"/>
    </row>
    <row r="6913" spans="17:19" x14ac:dyDescent="0.25">
      <c r="Q6913"/>
      <c r="R6913"/>
      <c r="S6913"/>
    </row>
    <row r="6914" spans="17:19" x14ac:dyDescent="0.25">
      <c r="Q6914"/>
      <c r="R6914"/>
      <c r="S6914"/>
    </row>
    <row r="6915" spans="17:19" x14ac:dyDescent="0.25">
      <c r="Q6915"/>
      <c r="R6915"/>
      <c r="S6915"/>
    </row>
    <row r="6916" spans="17:19" x14ac:dyDescent="0.25">
      <c r="Q6916"/>
      <c r="R6916"/>
      <c r="S6916"/>
    </row>
    <row r="6917" spans="17:19" x14ac:dyDescent="0.25">
      <c r="Q6917"/>
      <c r="R6917"/>
      <c r="S6917"/>
    </row>
    <row r="6918" spans="17:19" x14ac:dyDescent="0.25">
      <c r="Q6918"/>
      <c r="R6918"/>
      <c r="S6918"/>
    </row>
    <row r="6919" spans="17:19" x14ac:dyDescent="0.25">
      <c r="Q6919"/>
      <c r="R6919"/>
      <c r="S6919"/>
    </row>
    <row r="6920" spans="17:19" x14ac:dyDescent="0.25">
      <c r="Q6920"/>
      <c r="R6920"/>
      <c r="S6920"/>
    </row>
    <row r="6921" spans="17:19" x14ac:dyDescent="0.25">
      <c r="Q6921"/>
      <c r="R6921"/>
      <c r="S6921"/>
    </row>
    <row r="6922" spans="17:19" x14ac:dyDescent="0.25">
      <c r="Q6922"/>
      <c r="R6922"/>
      <c r="S6922"/>
    </row>
    <row r="6923" spans="17:19" x14ac:dyDescent="0.25">
      <c r="Q6923"/>
      <c r="R6923"/>
      <c r="S6923"/>
    </row>
    <row r="6924" spans="17:19" x14ac:dyDescent="0.25">
      <c r="Q6924"/>
      <c r="R6924"/>
      <c r="S6924"/>
    </row>
    <row r="6925" spans="17:19" x14ac:dyDescent="0.25">
      <c r="Q6925"/>
      <c r="R6925"/>
      <c r="S6925"/>
    </row>
    <row r="6926" spans="17:19" x14ac:dyDescent="0.25">
      <c r="Q6926"/>
      <c r="R6926"/>
      <c r="S6926"/>
    </row>
    <row r="6927" spans="17:19" x14ac:dyDescent="0.25">
      <c r="Q6927"/>
      <c r="R6927"/>
      <c r="S6927"/>
    </row>
    <row r="6928" spans="17:19" x14ac:dyDescent="0.25">
      <c r="Q6928"/>
      <c r="R6928"/>
      <c r="S6928"/>
    </row>
    <row r="6929" spans="17:19" x14ac:dyDescent="0.25">
      <c r="Q6929"/>
      <c r="R6929"/>
      <c r="S6929"/>
    </row>
    <row r="6930" spans="17:19" x14ac:dyDescent="0.25">
      <c r="Q6930"/>
      <c r="R6930"/>
      <c r="S6930"/>
    </row>
    <row r="6931" spans="17:19" x14ac:dyDescent="0.25">
      <c r="Q6931"/>
      <c r="R6931"/>
      <c r="S6931"/>
    </row>
    <row r="6932" spans="17:19" x14ac:dyDescent="0.25">
      <c r="Q6932"/>
      <c r="R6932"/>
      <c r="S6932"/>
    </row>
    <row r="6933" spans="17:19" x14ac:dyDescent="0.25">
      <c r="Q6933"/>
      <c r="R6933"/>
      <c r="S6933"/>
    </row>
    <row r="6934" spans="17:19" x14ac:dyDescent="0.25">
      <c r="Q6934"/>
      <c r="R6934"/>
      <c r="S6934"/>
    </row>
    <row r="6935" spans="17:19" x14ac:dyDescent="0.25">
      <c r="Q6935"/>
      <c r="R6935"/>
      <c r="S6935"/>
    </row>
    <row r="6936" spans="17:19" x14ac:dyDescent="0.25">
      <c r="Q6936"/>
      <c r="R6936"/>
      <c r="S6936"/>
    </row>
    <row r="6937" spans="17:19" x14ac:dyDescent="0.25">
      <c r="Q6937"/>
      <c r="R6937"/>
      <c r="S6937"/>
    </row>
    <row r="6938" spans="17:19" x14ac:dyDescent="0.25">
      <c r="Q6938"/>
      <c r="R6938"/>
      <c r="S6938"/>
    </row>
    <row r="6939" spans="17:19" x14ac:dyDescent="0.25">
      <c r="Q6939"/>
      <c r="R6939"/>
      <c r="S6939"/>
    </row>
    <row r="6940" spans="17:19" x14ac:dyDescent="0.25">
      <c r="Q6940"/>
      <c r="R6940"/>
      <c r="S6940"/>
    </row>
    <row r="6941" spans="17:19" x14ac:dyDescent="0.25">
      <c r="Q6941"/>
      <c r="R6941"/>
      <c r="S6941"/>
    </row>
    <row r="6942" spans="17:19" x14ac:dyDescent="0.25">
      <c r="Q6942"/>
      <c r="R6942"/>
      <c r="S6942"/>
    </row>
    <row r="6943" spans="17:19" x14ac:dyDescent="0.25">
      <c r="Q6943"/>
      <c r="R6943"/>
      <c r="S6943"/>
    </row>
    <row r="6944" spans="17:19" x14ac:dyDescent="0.25">
      <c r="Q6944"/>
      <c r="R6944"/>
      <c r="S6944"/>
    </row>
    <row r="6945" spans="17:19" x14ac:dyDescent="0.25">
      <c r="Q6945"/>
      <c r="R6945"/>
      <c r="S6945"/>
    </row>
    <row r="6946" spans="17:19" x14ac:dyDescent="0.25">
      <c r="Q6946"/>
      <c r="R6946"/>
      <c r="S6946"/>
    </row>
    <row r="6947" spans="17:19" x14ac:dyDescent="0.25">
      <c r="Q6947"/>
      <c r="R6947"/>
      <c r="S6947"/>
    </row>
    <row r="6948" spans="17:19" x14ac:dyDescent="0.25">
      <c r="Q6948"/>
      <c r="R6948"/>
      <c r="S6948"/>
    </row>
    <row r="6949" spans="17:19" x14ac:dyDescent="0.25">
      <c r="Q6949"/>
      <c r="R6949"/>
      <c r="S6949"/>
    </row>
    <row r="6950" spans="17:19" x14ac:dyDescent="0.25">
      <c r="Q6950"/>
      <c r="R6950"/>
      <c r="S6950"/>
    </row>
    <row r="6951" spans="17:19" x14ac:dyDescent="0.25">
      <c r="Q6951"/>
      <c r="R6951"/>
      <c r="S6951"/>
    </row>
    <row r="6952" spans="17:19" x14ac:dyDescent="0.25">
      <c r="Q6952"/>
      <c r="R6952"/>
      <c r="S6952"/>
    </row>
    <row r="6953" spans="17:19" x14ac:dyDescent="0.25">
      <c r="Q6953"/>
      <c r="R6953"/>
      <c r="S6953"/>
    </row>
    <row r="6954" spans="17:19" x14ac:dyDescent="0.25">
      <c r="Q6954"/>
      <c r="R6954"/>
      <c r="S6954"/>
    </row>
    <row r="6955" spans="17:19" x14ac:dyDescent="0.25">
      <c r="Q6955"/>
      <c r="R6955"/>
      <c r="S6955"/>
    </row>
    <row r="6956" spans="17:19" x14ac:dyDescent="0.25">
      <c r="Q6956"/>
      <c r="R6956"/>
      <c r="S6956"/>
    </row>
    <row r="6957" spans="17:19" x14ac:dyDescent="0.25">
      <c r="Q6957"/>
      <c r="R6957"/>
      <c r="S6957"/>
    </row>
    <row r="6958" spans="17:19" x14ac:dyDescent="0.25">
      <c r="Q6958"/>
      <c r="R6958"/>
      <c r="S6958"/>
    </row>
    <row r="6959" spans="17:19" x14ac:dyDescent="0.25">
      <c r="Q6959"/>
      <c r="R6959"/>
      <c r="S6959"/>
    </row>
    <row r="6960" spans="17:19" x14ac:dyDescent="0.25">
      <c r="Q6960"/>
      <c r="R6960"/>
      <c r="S6960"/>
    </row>
    <row r="6961" spans="17:19" x14ac:dyDescent="0.25">
      <c r="Q6961"/>
      <c r="R6961"/>
      <c r="S6961"/>
    </row>
    <row r="6962" spans="17:19" x14ac:dyDescent="0.25">
      <c r="Q6962"/>
      <c r="R6962"/>
      <c r="S6962"/>
    </row>
    <row r="6963" spans="17:19" x14ac:dyDescent="0.25">
      <c r="Q6963"/>
      <c r="R6963"/>
      <c r="S6963"/>
    </row>
    <row r="6964" spans="17:19" x14ac:dyDescent="0.25">
      <c r="Q6964"/>
      <c r="R6964"/>
      <c r="S6964"/>
    </row>
    <row r="6965" spans="17:19" x14ac:dyDescent="0.25">
      <c r="Q6965"/>
      <c r="R6965"/>
      <c r="S6965"/>
    </row>
    <row r="6966" spans="17:19" x14ac:dyDescent="0.25">
      <c r="Q6966"/>
      <c r="R6966"/>
      <c r="S6966"/>
    </row>
    <row r="6967" spans="17:19" x14ac:dyDescent="0.25">
      <c r="Q6967"/>
      <c r="R6967"/>
      <c r="S6967"/>
    </row>
    <row r="6968" spans="17:19" x14ac:dyDescent="0.25">
      <c r="Q6968"/>
      <c r="R6968"/>
      <c r="S6968"/>
    </row>
    <row r="6969" spans="17:19" x14ac:dyDescent="0.25">
      <c r="Q6969"/>
      <c r="R6969"/>
      <c r="S6969"/>
    </row>
    <row r="6970" spans="17:19" x14ac:dyDescent="0.25">
      <c r="Q6970"/>
      <c r="R6970"/>
      <c r="S6970"/>
    </row>
    <row r="6971" spans="17:19" x14ac:dyDescent="0.25">
      <c r="Q6971"/>
      <c r="R6971"/>
      <c r="S6971"/>
    </row>
    <row r="6972" spans="17:19" x14ac:dyDescent="0.25">
      <c r="Q6972"/>
      <c r="R6972"/>
      <c r="S6972"/>
    </row>
    <row r="6973" spans="17:19" x14ac:dyDescent="0.25">
      <c r="Q6973"/>
      <c r="R6973"/>
      <c r="S6973"/>
    </row>
    <row r="6974" spans="17:19" x14ac:dyDescent="0.25">
      <c r="Q6974"/>
      <c r="R6974"/>
      <c r="S6974"/>
    </row>
    <row r="6975" spans="17:19" x14ac:dyDescent="0.25">
      <c r="Q6975"/>
      <c r="R6975"/>
      <c r="S6975"/>
    </row>
    <row r="6976" spans="17:19" x14ac:dyDescent="0.25">
      <c r="Q6976"/>
      <c r="R6976"/>
      <c r="S6976"/>
    </row>
    <row r="6977" spans="17:19" x14ac:dyDescent="0.25">
      <c r="Q6977"/>
      <c r="R6977"/>
      <c r="S6977"/>
    </row>
    <row r="6978" spans="17:19" x14ac:dyDescent="0.25">
      <c r="Q6978"/>
      <c r="R6978"/>
      <c r="S6978"/>
    </row>
    <row r="6979" spans="17:19" x14ac:dyDescent="0.25">
      <c r="Q6979"/>
      <c r="R6979"/>
      <c r="S6979"/>
    </row>
    <row r="6980" spans="17:19" x14ac:dyDescent="0.25">
      <c r="Q6980"/>
      <c r="R6980"/>
      <c r="S6980"/>
    </row>
    <row r="6981" spans="17:19" x14ac:dyDescent="0.25">
      <c r="Q6981"/>
      <c r="R6981"/>
      <c r="S6981"/>
    </row>
    <row r="6982" spans="17:19" x14ac:dyDescent="0.25">
      <c r="Q6982"/>
      <c r="R6982"/>
      <c r="S6982"/>
    </row>
    <row r="6983" spans="17:19" x14ac:dyDescent="0.25">
      <c r="Q6983"/>
      <c r="R6983"/>
      <c r="S6983"/>
    </row>
    <row r="6984" spans="17:19" x14ac:dyDescent="0.25">
      <c r="Q6984"/>
      <c r="R6984"/>
      <c r="S6984"/>
    </row>
    <row r="6985" spans="17:19" x14ac:dyDescent="0.25">
      <c r="Q6985"/>
      <c r="R6985"/>
      <c r="S6985"/>
    </row>
    <row r="6986" spans="17:19" x14ac:dyDescent="0.25">
      <c r="Q6986"/>
      <c r="R6986"/>
      <c r="S6986"/>
    </row>
    <row r="6987" spans="17:19" x14ac:dyDescent="0.25">
      <c r="Q6987"/>
      <c r="R6987"/>
      <c r="S6987"/>
    </row>
    <row r="6988" spans="17:19" x14ac:dyDescent="0.25">
      <c r="Q6988"/>
      <c r="R6988"/>
      <c r="S6988"/>
    </row>
    <row r="6989" spans="17:19" x14ac:dyDescent="0.25">
      <c r="Q6989"/>
      <c r="R6989"/>
      <c r="S6989"/>
    </row>
    <row r="6990" spans="17:19" x14ac:dyDescent="0.25">
      <c r="Q6990"/>
      <c r="R6990"/>
      <c r="S6990"/>
    </row>
    <row r="6991" spans="17:19" x14ac:dyDescent="0.25">
      <c r="Q6991"/>
      <c r="R6991"/>
      <c r="S6991"/>
    </row>
    <row r="6992" spans="17:19" x14ac:dyDescent="0.25">
      <c r="Q6992"/>
      <c r="R6992"/>
      <c r="S6992"/>
    </row>
    <row r="6993" spans="17:19" x14ac:dyDescent="0.25">
      <c r="Q6993"/>
      <c r="R6993"/>
      <c r="S6993"/>
    </row>
    <row r="6994" spans="17:19" x14ac:dyDescent="0.25">
      <c r="Q6994"/>
      <c r="R6994"/>
      <c r="S6994"/>
    </row>
    <row r="6995" spans="17:19" x14ac:dyDescent="0.25">
      <c r="Q6995"/>
      <c r="R6995"/>
      <c r="S6995"/>
    </row>
    <row r="6996" spans="17:19" x14ac:dyDescent="0.25">
      <c r="Q6996"/>
      <c r="R6996"/>
      <c r="S6996"/>
    </row>
    <row r="6997" spans="17:19" x14ac:dyDescent="0.25">
      <c r="Q6997"/>
      <c r="R6997"/>
      <c r="S6997"/>
    </row>
    <row r="6998" spans="17:19" x14ac:dyDescent="0.25">
      <c r="Q6998"/>
      <c r="R6998"/>
      <c r="S6998"/>
    </row>
    <row r="6999" spans="17:19" x14ac:dyDescent="0.25">
      <c r="Q6999"/>
      <c r="R6999"/>
      <c r="S6999"/>
    </row>
    <row r="7000" spans="17:19" x14ac:dyDescent="0.25">
      <c r="Q7000"/>
      <c r="R7000"/>
      <c r="S7000"/>
    </row>
    <row r="7001" spans="17:19" x14ac:dyDescent="0.25">
      <c r="Q7001"/>
      <c r="R7001"/>
      <c r="S7001"/>
    </row>
    <row r="7002" spans="17:19" x14ac:dyDescent="0.25">
      <c r="Q7002"/>
      <c r="R7002"/>
      <c r="S7002"/>
    </row>
    <row r="7003" spans="17:19" x14ac:dyDescent="0.25">
      <c r="Q7003"/>
      <c r="R7003"/>
      <c r="S7003"/>
    </row>
    <row r="7004" spans="17:19" x14ac:dyDescent="0.25">
      <c r="Q7004"/>
      <c r="R7004"/>
      <c r="S7004"/>
    </row>
    <row r="7005" spans="17:19" x14ac:dyDescent="0.25">
      <c r="Q7005"/>
      <c r="R7005"/>
      <c r="S7005"/>
    </row>
    <row r="7006" spans="17:19" x14ac:dyDescent="0.25">
      <c r="Q7006"/>
      <c r="R7006"/>
      <c r="S7006"/>
    </row>
    <row r="7007" spans="17:19" x14ac:dyDescent="0.25">
      <c r="Q7007"/>
      <c r="R7007"/>
      <c r="S7007"/>
    </row>
    <row r="7008" spans="17:19" x14ac:dyDescent="0.25">
      <c r="Q7008"/>
      <c r="R7008"/>
      <c r="S7008"/>
    </row>
    <row r="7009" spans="17:19" x14ac:dyDescent="0.25">
      <c r="Q7009"/>
      <c r="R7009"/>
      <c r="S7009"/>
    </row>
    <row r="7010" spans="17:19" x14ac:dyDescent="0.25">
      <c r="Q7010"/>
      <c r="R7010"/>
      <c r="S7010"/>
    </row>
    <row r="7011" spans="17:19" x14ac:dyDescent="0.25">
      <c r="Q7011"/>
      <c r="R7011"/>
      <c r="S7011"/>
    </row>
    <row r="7012" spans="17:19" x14ac:dyDescent="0.25">
      <c r="Q7012"/>
      <c r="R7012"/>
      <c r="S7012"/>
    </row>
    <row r="7013" spans="17:19" x14ac:dyDescent="0.25">
      <c r="Q7013"/>
      <c r="R7013"/>
      <c r="S7013"/>
    </row>
    <row r="7014" spans="17:19" x14ac:dyDescent="0.25">
      <c r="Q7014"/>
      <c r="R7014"/>
      <c r="S7014"/>
    </row>
    <row r="7015" spans="17:19" x14ac:dyDescent="0.25">
      <c r="Q7015"/>
      <c r="R7015"/>
      <c r="S7015"/>
    </row>
    <row r="7016" spans="17:19" x14ac:dyDescent="0.25">
      <c r="Q7016"/>
      <c r="R7016"/>
      <c r="S7016"/>
    </row>
    <row r="7017" spans="17:19" x14ac:dyDescent="0.25">
      <c r="Q7017"/>
      <c r="R7017"/>
      <c r="S7017"/>
    </row>
    <row r="7018" spans="17:19" x14ac:dyDescent="0.25">
      <c r="Q7018"/>
      <c r="R7018"/>
      <c r="S7018"/>
    </row>
    <row r="7019" spans="17:19" x14ac:dyDescent="0.25">
      <c r="Q7019"/>
      <c r="R7019"/>
      <c r="S7019"/>
    </row>
    <row r="7020" spans="17:19" x14ac:dyDescent="0.25">
      <c r="Q7020"/>
      <c r="R7020"/>
      <c r="S7020"/>
    </row>
    <row r="7021" spans="17:19" x14ac:dyDescent="0.25">
      <c r="Q7021"/>
      <c r="R7021"/>
      <c r="S7021"/>
    </row>
    <row r="7022" spans="17:19" x14ac:dyDescent="0.25">
      <c r="Q7022"/>
      <c r="R7022"/>
      <c r="S7022"/>
    </row>
    <row r="7023" spans="17:19" x14ac:dyDescent="0.25">
      <c r="Q7023"/>
      <c r="R7023"/>
      <c r="S7023"/>
    </row>
    <row r="7024" spans="17:19" x14ac:dyDescent="0.25">
      <c r="Q7024"/>
      <c r="R7024"/>
      <c r="S7024"/>
    </row>
    <row r="7025" spans="17:19" x14ac:dyDescent="0.25">
      <c r="Q7025"/>
      <c r="R7025"/>
      <c r="S7025"/>
    </row>
    <row r="7026" spans="17:19" x14ac:dyDescent="0.25">
      <c r="Q7026"/>
      <c r="R7026"/>
      <c r="S7026"/>
    </row>
    <row r="7027" spans="17:19" x14ac:dyDescent="0.25">
      <c r="Q7027"/>
      <c r="R7027"/>
      <c r="S7027"/>
    </row>
    <row r="7028" spans="17:19" x14ac:dyDescent="0.25">
      <c r="Q7028"/>
      <c r="R7028"/>
      <c r="S7028"/>
    </row>
    <row r="7029" spans="17:19" x14ac:dyDescent="0.25">
      <c r="Q7029"/>
      <c r="R7029"/>
      <c r="S7029"/>
    </row>
    <row r="7030" spans="17:19" x14ac:dyDescent="0.25">
      <c r="Q7030"/>
      <c r="R7030"/>
      <c r="S7030"/>
    </row>
    <row r="7031" spans="17:19" x14ac:dyDescent="0.25">
      <c r="Q7031"/>
      <c r="R7031"/>
      <c r="S7031"/>
    </row>
    <row r="7032" spans="17:19" x14ac:dyDescent="0.25">
      <c r="Q7032"/>
      <c r="R7032"/>
      <c r="S7032"/>
    </row>
    <row r="7033" spans="17:19" x14ac:dyDescent="0.25">
      <c r="Q7033"/>
      <c r="R7033"/>
      <c r="S7033"/>
    </row>
    <row r="7034" spans="17:19" x14ac:dyDescent="0.25">
      <c r="Q7034"/>
      <c r="R7034"/>
      <c r="S7034"/>
    </row>
    <row r="7035" spans="17:19" x14ac:dyDescent="0.25">
      <c r="Q7035"/>
      <c r="R7035"/>
      <c r="S7035"/>
    </row>
    <row r="7036" spans="17:19" x14ac:dyDescent="0.25">
      <c r="Q7036"/>
      <c r="R7036"/>
      <c r="S7036"/>
    </row>
    <row r="7037" spans="17:19" x14ac:dyDescent="0.25">
      <c r="Q7037"/>
      <c r="R7037"/>
      <c r="S7037"/>
    </row>
    <row r="7038" spans="17:19" x14ac:dyDescent="0.25">
      <c r="Q7038"/>
      <c r="R7038"/>
      <c r="S7038"/>
    </row>
    <row r="7039" spans="17:19" x14ac:dyDescent="0.25">
      <c r="Q7039"/>
      <c r="R7039"/>
      <c r="S7039"/>
    </row>
    <row r="7040" spans="17:19" x14ac:dyDescent="0.25">
      <c r="Q7040"/>
      <c r="R7040"/>
      <c r="S7040"/>
    </row>
    <row r="7041" spans="17:19" x14ac:dyDescent="0.25">
      <c r="Q7041"/>
      <c r="R7041"/>
      <c r="S7041"/>
    </row>
    <row r="7042" spans="17:19" x14ac:dyDescent="0.25">
      <c r="Q7042"/>
      <c r="R7042"/>
      <c r="S7042"/>
    </row>
    <row r="7043" spans="17:19" x14ac:dyDescent="0.25">
      <c r="Q7043"/>
      <c r="R7043"/>
      <c r="S7043"/>
    </row>
    <row r="7044" spans="17:19" x14ac:dyDescent="0.25">
      <c r="Q7044"/>
      <c r="R7044"/>
      <c r="S7044"/>
    </row>
    <row r="7045" spans="17:19" x14ac:dyDescent="0.25">
      <c r="Q7045"/>
      <c r="R7045"/>
      <c r="S7045"/>
    </row>
    <row r="7046" spans="17:19" x14ac:dyDescent="0.25">
      <c r="Q7046"/>
      <c r="R7046"/>
      <c r="S7046"/>
    </row>
    <row r="7047" spans="17:19" x14ac:dyDescent="0.25">
      <c r="Q7047"/>
      <c r="R7047"/>
      <c r="S7047"/>
    </row>
    <row r="7048" spans="17:19" x14ac:dyDescent="0.25">
      <c r="Q7048"/>
      <c r="R7048"/>
      <c r="S7048"/>
    </row>
    <row r="7049" spans="17:19" x14ac:dyDescent="0.25">
      <c r="Q7049"/>
      <c r="R7049"/>
      <c r="S7049"/>
    </row>
    <row r="7050" spans="17:19" x14ac:dyDescent="0.25">
      <c r="Q7050"/>
      <c r="R7050"/>
      <c r="S7050"/>
    </row>
    <row r="7051" spans="17:19" x14ac:dyDescent="0.25">
      <c r="Q7051"/>
      <c r="R7051"/>
      <c r="S7051"/>
    </row>
    <row r="7052" spans="17:19" x14ac:dyDescent="0.25">
      <c r="Q7052"/>
      <c r="R7052"/>
      <c r="S7052"/>
    </row>
    <row r="7053" spans="17:19" x14ac:dyDescent="0.25">
      <c r="Q7053"/>
      <c r="R7053"/>
      <c r="S7053"/>
    </row>
    <row r="7054" spans="17:19" x14ac:dyDescent="0.25">
      <c r="Q7054"/>
      <c r="R7054"/>
      <c r="S7054"/>
    </row>
    <row r="7055" spans="17:19" x14ac:dyDescent="0.25">
      <c r="Q7055"/>
      <c r="R7055"/>
      <c r="S7055"/>
    </row>
    <row r="7056" spans="17:19" x14ac:dyDescent="0.25">
      <c r="Q7056"/>
      <c r="R7056"/>
      <c r="S7056"/>
    </row>
    <row r="7057" spans="17:19" x14ac:dyDescent="0.25">
      <c r="Q7057"/>
      <c r="R7057"/>
      <c r="S7057"/>
    </row>
    <row r="7058" spans="17:19" x14ac:dyDescent="0.25">
      <c r="Q7058"/>
      <c r="R7058"/>
      <c r="S7058"/>
    </row>
    <row r="7059" spans="17:19" x14ac:dyDescent="0.25">
      <c r="Q7059"/>
      <c r="R7059"/>
      <c r="S7059"/>
    </row>
    <row r="7060" spans="17:19" x14ac:dyDescent="0.25">
      <c r="Q7060"/>
      <c r="R7060"/>
      <c r="S7060"/>
    </row>
    <row r="7061" spans="17:19" x14ac:dyDescent="0.25">
      <c r="Q7061"/>
      <c r="R7061"/>
      <c r="S7061"/>
    </row>
    <row r="7062" spans="17:19" x14ac:dyDescent="0.25">
      <c r="Q7062"/>
      <c r="R7062"/>
      <c r="S7062"/>
    </row>
    <row r="7063" spans="17:19" x14ac:dyDescent="0.25">
      <c r="Q7063"/>
      <c r="R7063"/>
      <c r="S7063"/>
    </row>
    <row r="7064" spans="17:19" x14ac:dyDescent="0.25">
      <c r="Q7064"/>
      <c r="R7064"/>
      <c r="S7064"/>
    </row>
    <row r="7065" spans="17:19" x14ac:dyDescent="0.25">
      <c r="Q7065"/>
      <c r="R7065"/>
      <c r="S7065"/>
    </row>
    <row r="7066" spans="17:19" x14ac:dyDescent="0.25">
      <c r="Q7066"/>
      <c r="R7066"/>
      <c r="S7066"/>
    </row>
    <row r="7067" spans="17:19" x14ac:dyDescent="0.25">
      <c r="Q7067"/>
      <c r="R7067"/>
      <c r="S7067"/>
    </row>
    <row r="7068" spans="17:19" x14ac:dyDescent="0.25">
      <c r="Q7068"/>
      <c r="R7068"/>
      <c r="S7068"/>
    </row>
    <row r="7069" spans="17:19" x14ac:dyDescent="0.25">
      <c r="Q7069"/>
      <c r="R7069"/>
      <c r="S7069"/>
    </row>
    <row r="7070" spans="17:19" x14ac:dyDescent="0.25">
      <c r="Q7070"/>
      <c r="R7070"/>
      <c r="S7070"/>
    </row>
    <row r="7071" spans="17:19" x14ac:dyDescent="0.25">
      <c r="Q7071"/>
      <c r="R7071"/>
      <c r="S7071"/>
    </row>
    <row r="7072" spans="17:19" x14ac:dyDescent="0.25">
      <c r="Q7072"/>
      <c r="R7072"/>
      <c r="S7072"/>
    </row>
    <row r="7073" spans="17:19" x14ac:dyDescent="0.25">
      <c r="Q7073"/>
      <c r="R7073"/>
      <c r="S7073"/>
    </row>
    <row r="7074" spans="17:19" x14ac:dyDescent="0.25">
      <c r="Q7074"/>
      <c r="R7074"/>
      <c r="S7074"/>
    </row>
    <row r="7075" spans="17:19" x14ac:dyDescent="0.25">
      <c r="Q7075"/>
      <c r="R7075"/>
      <c r="S7075"/>
    </row>
    <row r="7076" spans="17:19" x14ac:dyDescent="0.25">
      <c r="Q7076"/>
      <c r="R7076"/>
      <c r="S7076"/>
    </row>
    <row r="7077" spans="17:19" x14ac:dyDescent="0.25">
      <c r="Q7077"/>
      <c r="R7077"/>
      <c r="S7077"/>
    </row>
    <row r="7078" spans="17:19" x14ac:dyDescent="0.25">
      <c r="Q7078"/>
      <c r="R7078"/>
      <c r="S7078"/>
    </row>
    <row r="7079" spans="17:19" x14ac:dyDescent="0.25">
      <c r="Q7079"/>
      <c r="R7079"/>
      <c r="S7079"/>
    </row>
    <row r="7080" spans="17:19" x14ac:dyDescent="0.25">
      <c r="Q7080"/>
      <c r="R7080"/>
      <c r="S7080"/>
    </row>
    <row r="7081" spans="17:19" x14ac:dyDescent="0.25">
      <c r="Q7081"/>
      <c r="R7081"/>
      <c r="S7081"/>
    </row>
    <row r="7082" spans="17:19" x14ac:dyDescent="0.25">
      <c r="Q7082"/>
      <c r="R7082"/>
      <c r="S7082"/>
    </row>
    <row r="7083" spans="17:19" x14ac:dyDescent="0.25">
      <c r="Q7083"/>
      <c r="R7083"/>
      <c r="S7083"/>
    </row>
    <row r="7084" spans="17:19" x14ac:dyDescent="0.25">
      <c r="Q7084"/>
      <c r="R7084"/>
      <c r="S7084"/>
    </row>
    <row r="7085" spans="17:19" x14ac:dyDescent="0.25">
      <c r="Q7085"/>
      <c r="R7085"/>
      <c r="S7085"/>
    </row>
    <row r="7086" spans="17:19" x14ac:dyDescent="0.25">
      <c r="Q7086"/>
      <c r="R7086"/>
      <c r="S7086"/>
    </row>
    <row r="7087" spans="17:19" x14ac:dyDescent="0.25">
      <c r="Q7087"/>
      <c r="R7087"/>
      <c r="S7087"/>
    </row>
    <row r="7088" spans="17:19" x14ac:dyDescent="0.25">
      <c r="Q7088"/>
      <c r="R7088"/>
      <c r="S7088"/>
    </row>
    <row r="7089" spans="17:19" x14ac:dyDescent="0.25">
      <c r="Q7089"/>
      <c r="R7089"/>
      <c r="S7089"/>
    </row>
    <row r="7090" spans="17:19" x14ac:dyDescent="0.25">
      <c r="Q7090"/>
      <c r="R7090"/>
      <c r="S7090"/>
    </row>
    <row r="7091" spans="17:19" x14ac:dyDescent="0.25">
      <c r="Q7091"/>
      <c r="R7091"/>
      <c r="S7091"/>
    </row>
    <row r="7092" spans="17:19" x14ac:dyDescent="0.25">
      <c r="Q7092"/>
      <c r="R7092"/>
      <c r="S7092"/>
    </row>
    <row r="7093" spans="17:19" x14ac:dyDescent="0.25">
      <c r="Q7093"/>
      <c r="R7093"/>
      <c r="S7093"/>
    </row>
    <row r="7094" spans="17:19" x14ac:dyDescent="0.25">
      <c r="Q7094"/>
      <c r="R7094"/>
      <c r="S7094"/>
    </row>
    <row r="7095" spans="17:19" x14ac:dyDescent="0.25">
      <c r="Q7095"/>
      <c r="R7095"/>
      <c r="S7095"/>
    </row>
    <row r="7096" spans="17:19" x14ac:dyDescent="0.25">
      <c r="Q7096"/>
      <c r="R7096"/>
      <c r="S7096"/>
    </row>
    <row r="7097" spans="17:19" x14ac:dyDescent="0.25">
      <c r="Q7097"/>
      <c r="R7097"/>
      <c r="S7097"/>
    </row>
    <row r="7098" spans="17:19" x14ac:dyDescent="0.25">
      <c r="Q7098"/>
      <c r="R7098"/>
      <c r="S7098"/>
    </row>
    <row r="7099" spans="17:19" x14ac:dyDescent="0.25">
      <c r="Q7099"/>
      <c r="R7099"/>
      <c r="S7099"/>
    </row>
    <row r="7100" spans="17:19" x14ac:dyDescent="0.25">
      <c r="Q7100"/>
      <c r="R7100"/>
      <c r="S7100"/>
    </row>
    <row r="7101" spans="17:19" x14ac:dyDescent="0.25">
      <c r="Q7101"/>
      <c r="R7101"/>
      <c r="S7101"/>
    </row>
    <row r="7102" spans="17:19" x14ac:dyDescent="0.25">
      <c r="Q7102"/>
      <c r="R7102"/>
      <c r="S7102"/>
    </row>
    <row r="7103" spans="17:19" x14ac:dyDescent="0.25">
      <c r="Q7103"/>
      <c r="R7103"/>
      <c r="S7103"/>
    </row>
    <row r="7104" spans="17:19" x14ac:dyDescent="0.25">
      <c r="Q7104"/>
      <c r="R7104"/>
      <c r="S7104"/>
    </row>
    <row r="7105" spans="17:19" x14ac:dyDescent="0.25">
      <c r="Q7105"/>
      <c r="R7105"/>
      <c r="S7105"/>
    </row>
    <row r="7106" spans="17:19" x14ac:dyDescent="0.25">
      <c r="Q7106"/>
      <c r="R7106"/>
      <c r="S7106"/>
    </row>
    <row r="7107" spans="17:19" x14ac:dyDescent="0.25">
      <c r="Q7107"/>
      <c r="R7107"/>
      <c r="S7107"/>
    </row>
    <row r="7108" spans="17:19" x14ac:dyDescent="0.25">
      <c r="Q7108"/>
      <c r="R7108"/>
      <c r="S7108"/>
    </row>
    <row r="7109" spans="17:19" x14ac:dyDescent="0.25">
      <c r="Q7109"/>
      <c r="R7109"/>
      <c r="S7109"/>
    </row>
    <row r="7110" spans="17:19" x14ac:dyDescent="0.25">
      <c r="Q7110"/>
      <c r="R7110"/>
      <c r="S7110"/>
    </row>
    <row r="7111" spans="17:19" x14ac:dyDescent="0.25">
      <c r="Q7111"/>
      <c r="R7111"/>
      <c r="S7111"/>
    </row>
    <row r="7112" spans="17:19" x14ac:dyDescent="0.25">
      <c r="Q7112"/>
      <c r="R7112"/>
      <c r="S7112"/>
    </row>
    <row r="7113" spans="17:19" x14ac:dyDescent="0.25">
      <c r="Q7113"/>
      <c r="R7113"/>
      <c r="S7113"/>
    </row>
    <row r="7114" spans="17:19" x14ac:dyDescent="0.25">
      <c r="Q7114"/>
      <c r="R7114"/>
      <c r="S7114"/>
    </row>
    <row r="7115" spans="17:19" x14ac:dyDescent="0.25">
      <c r="Q7115"/>
      <c r="R7115"/>
      <c r="S7115"/>
    </row>
    <row r="7116" spans="17:19" x14ac:dyDescent="0.25">
      <c r="Q7116"/>
      <c r="R7116"/>
      <c r="S7116"/>
    </row>
    <row r="7117" spans="17:19" x14ac:dyDescent="0.25">
      <c r="Q7117"/>
      <c r="R7117"/>
      <c r="S7117"/>
    </row>
    <row r="7118" spans="17:19" x14ac:dyDescent="0.25">
      <c r="Q7118"/>
      <c r="R7118"/>
      <c r="S7118"/>
    </row>
    <row r="7119" spans="17:19" x14ac:dyDescent="0.25">
      <c r="Q7119"/>
      <c r="R7119"/>
      <c r="S7119"/>
    </row>
    <row r="7120" spans="17:19" x14ac:dyDescent="0.25">
      <c r="Q7120"/>
      <c r="R7120"/>
      <c r="S7120"/>
    </row>
    <row r="7121" spans="17:19" x14ac:dyDescent="0.25">
      <c r="Q7121"/>
      <c r="R7121"/>
      <c r="S7121"/>
    </row>
    <row r="7122" spans="17:19" x14ac:dyDescent="0.25">
      <c r="Q7122"/>
      <c r="R7122"/>
      <c r="S7122"/>
    </row>
    <row r="7123" spans="17:19" x14ac:dyDescent="0.25">
      <c r="Q7123"/>
      <c r="R7123"/>
      <c r="S7123"/>
    </row>
    <row r="7124" spans="17:19" x14ac:dyDescent="0.25">
      <c r="Q7124"/>
      <c r="R7124"/>
      <c r="S7124"/>
    </row>
    <row r="7125" spans="17:19" x14ac:dyDescent="0.25">
      <c r="Q7125"/>
      <c r="R7125"/>
      <c r="S7125"/>
    </row>
    <row r="7126" spans="17:19" x14ac:dyDescent="0.25">
      <c r="Q7126"/>
      <c r="R7126"/>
      <c r="S7126"/>
    </row>
    <row r="7127" spans="17:19" x14ac:dyDescent="0.25">
      <c r="Q7127"/>
      <c r="R7127"/>
      <c r="S7127"/>
    </row>
    <row r="7128" spans="17:19" x14ac:dyDescent="0.25">
      <c r="Q7128"/>
      <c r="R7128"/>
      <c r="S7128"/>
    </row>
    <row r="7129" spans="17:19" x14ac:dyDescent="0.25">
      <c r="Q7129"/>
      <c r="R7129"/>
      <c r="S7129"/>
    </row>
    <row r="7130" spans="17:19" x14ac:dyDescent="0.25">
      <c r="Q7130"/>
      <c r="R7130"/>
      <c r="S7130"/>
    </row>
    <row r="7131" spans="17:19" x14ac:dyDescent="0.25">
      <c r="Q7131"/>
      <c r="R7131"/>
      <c r="S7131"/>
    </row>
    <row r="7132" spans="17:19" x14ac:dyDescent="0.25">
      <c r="Q7132"/>
      <c r="R7132"/>
      <c r="S7132"/>
    </row>
    <row r="7133" spans="17:19" x14ac:dyDescent="0.25">
      <c r="Q7133"/>
      <c r="R7133"/>
      <c r="S7133"/>
    </row>
    <row r="7134" spans="17:19" x14ac:dyDescent="0.25">
      <c r="Q7134"/>
      <c r="R7134"/>
      <c r="S7134"/>
    </row>
    <row r="7135" spans="17:19" x14ac:dyDescent="0.25">
      <c r="Q7135"/>
      <c r="R7135"/>
      <c r="S7135"/>
    </row>
    <row r="7136" spans="17:19" x14ac:dyDescent="0.25">
      <c r="Q7136"/>
      <c r="R7136"/>
      <c r="S7136"/>
    </row>
    <row r="7137" spans="17:19" x14ac:dyDescent="0.25">
      <c r="Q7137"/>
      <c r="R7137"/>
      <c r="S7137"/>
    </row>
    <row r="7138" spans="17:19" x14ac:dyDescent="0.25">
      <c r="Q7138"/>
      <c r="R7138"/>
      <c r="S7138"/>
    </row>
    <row r="7139" spans="17:19" x14ac:dyDescent="0.25">
      <c r="Q7139"/>
      <c r="R7139"/>
      <c r="S7139"/>
    </row>
    <row r="7140" spans="17:19" x14ac:dyDescent="0.25">
      <c r="Q7140"/>
      <c r="R7140"/>
      <c r="S7140"/>
    </row>
    <row r="7141" spans="17:19" x14ac:dyDescent="0.25">
      <c r="Q7141"/>
      <c r="R7141"/>
      <c r="S7141"/>
    </row>
    <row r="7142" spans="17:19" x14ac:dyDescent="0.25">
      <c r="Q7142"/>
      <c r="R7142"/>
      <c r="S7142"/>
    </row>
    <row r="7143" spans="17:19" x14ac:dyDescent="0.25">
      <c r="Q7143"/>
      <c r="R7143"/>
      <c r="S7143"/>
    </row>
    <row r="7144" spans="17:19" x14ac:dyDescent="0.25">
      <c r="Q7144"/>
      <c r="R7144"/>
      <c r="S7144"/>
    </row>
    <row r="7145" spans="17:19" x14ac:dyDescent="0.25">
      <c r="Q7145"/>
      <c r="R7145"/>
      <c r="S7145"/>
    </row>
    <row r="7146" spans="17:19" x14ac:dyDescent="0.25">
      <c r="Q7146"/>
      <c r="R7146"/>
      <c r="S7146"/>
    </row>
    <row r="7147" spans="17:19" x14ac:dyDescent="0.25">
      <c r="Q7147"/>
      <c r="R7147"/>
      <c r="S7147"/>
    </row>
    <row r="7148" spans="17:19" x14ac:dyDescent="0.25">
      <c r="Q7148"/>
      <c r="R7148"/>
      <c r="S7148"/>
    </row>
    <row r="7149" spans="17:19" x14ac:dyDescent="0.25">
      <c r="Q7149"/>
      <c r="R7149"/>
      <c r="S7149"/>
    </row>
    <row r="7150" spans="17:19" x14ac:dyDescent="0.25">
      <c r="Q7150"/>
      <c r="R7150"/>
      <c r="S7150"/>
    </row>
    <row r="7151" spans="17:19" x14ac:dyDescent="0.25">
      <c r="Q7151"/>
      <c r="R7151"/>
      <c r="S7151"/>
    </row>
    <row r="7152" spans="17:19" x14ac:dyDescent="0.25">
      <c r="Q7152"/>
      <c r="R7152"/>
      <c r="S7152"/>
    </row>
    <row r="7153" spans="17:19" x14ac:dyDescent="0.25">
      <c r="Q7153"/>
      <c r="R7153"/>
      <c r="S7153"/>
    </row>
    <row r="7154" spans="17:19" x14ac:dyDescent="0.25">
      <c r="Q7154"/>
      <c r="R7154"/>
      <c r="S7154"/>
    </row>
    <row r="7155" spans="17:19" x14ac:dyDescent="0.25">
      <c r="Q7155"/>
      <c r="R7155"/>
      <c r="S7155"/>
    </row>
    <row r="7156" spans="17:19" x14ac:dyDescent="0.25">
      <c r="Q7156"/>
      <c r="R7156"/>
      <c r="S7156"/>
    </row>
    <row r="7157" spans="17:19" x14ac:dyDescent="0.25">
      <c r="Q7157"/>
      <c r="R7157"/>
      <c r="S7157"/>
    </row>
    <row r="7158" spans="17:19" x14ac:dyDescent="0.25">
      <c r="Q7158"/>
      <c r="R7158"/>
      <c r="S7158"/>
    </row>
    <row r="7159" spans="17:19" x14ac:dyDescent="0.25">
      <c r="Q7159"/>
      <c r="R7159"/>
      <c r="S7159"/>
    </row>
    <row r="7160" spans="17:19" x14ac:dyDescent="0.25">
      <c r="Q7160"/>
      <c r="R7160"/>
      <c r="S7160"/>
    </row>
    <row r="7161" spans="17:19" x14ac:dyDescent="0.25">
      <c r="Q7161"/>
      <c r="R7161"/>
      <c r="S7161"/>
    </row>
    <row r="7162" spans="17:19" x14ac:dyDescent="0.25">
      <c r="Q7162"/>
      <c r="R7162"/>
      <c r="S7162"/>
    </row>
    <row r="7163" spans="17:19" x14ac:dyDescent="0.25">
      <c r="Q7163"/>
      <c r="R7163"/>
      <c r="S7163"/>
    </row>
    <row r="7164" spans="17:19" x14ac:dyDescent="0.25">
      <c r="Q7164"/>
      <c r="R7164"/>
      <c r="S7164"/>
    </row>
    <row r="7165" spans="17:19" x14ac:dyDescent="0.25">
      <c r="Q7165"/>
      <c r="R7165"/>
      <c r="S7165"/>
    </row>
    <row r="7166" spans="17:19" x14ac:dyDescent="0.25">
      <c r="Q7166"/>
      <c r="R7166"/>
      <c r="S7166"/>
    </row>
    <row r="7167" spans="17:19" x14ac:dyDescent="0.25">
      <c r="Q7167"/>
      <c r="R7167"/>
      <c r="S7167"/>
    </row>
    <row r="7168" spans="17:19" x14ac:dyDescent="0.25">
      <c r="Q7168"/>
      <c r="R7168"/>
      <c r="S7168"/>
    </row>
    <row r="7169" spans="17:19" x14ac:dyDescent="0.25">
      <c r="Q7169"/>
      <c r="R7169"/>
      <c r="S7169"/>
    </row>
    <row r="7170" spans="17:19" x14ac:dyDescent="0.25">
      <c r="Q7170"/>
      <c r="R7170"/>
      <c r="S7170"/>
    </row>
    <row r="7171" spans="17:19" x14ac:dyDescent="0.25">
      <c r="Q7171"/>
      <c r="R7171"/>
      <c r="S7171"/>
    </row>
    <row r="7172" spans="17:19" x14ac:dyDescent="0.25">
      <c r="Q7172"/>
      <c r="R7172"/>
      <c r="S7172"/>
    </row>
    <row r="7173" spans="17:19" x14ac:dyDescent="0.25">
      <c r="Q7173"/>
      <c r="R7173"/>
      <c r="S7173"/>
    </row>
    <row r="7174" spans="17:19" x14ac:dyDescent="0.25">
      <c r="Q7174"/>
      <c r="R7174"/>
      <c r="S7174"/>
    </row>
    <row r="7175" spans="17:19" x14ac:dyDescent="0.25">
      <c r="Q7175"/>
      <c r="R7175"/>
      <c r="S7175"/>
    </row>
    <row r="7176" spans="17:19" x14ac:dyDescent="0.25">
      <c r="Q7176"/>
      <c r="R7176"/>
      <c r="S7176"/>
    </row>
    <row r="7177" spans="17:19" x14ac:dyDescent="0.25">
      <c r="Q7177"/>
      <c r="R7177"/>
      <c r="S7177"/>
    </row>
    <row r="7178" spans="17:19" x14ac:dyDescent="0.25">
      <c r="Q7178"/>
      <c r="R7178"/>
      <c r="S7178"/>
    </row>
    <row r="7179" spans="17:19" x14ac:dyDescent="0.25">
      <c r="Q7179"/>
      <c r="R7179"/>
      <c r="S7179"/>
    </row>
    <row r="7180" spans="17:19" x14ac:dyDescent="0.25">
      <c r="Q7180"/>
      <c r="R7180"/>
      <c r="S7180"/>
    </row>
    <row r="7181" spans="17:19" x14ac:dyDescent="0.25">
      <c r="Q7181"/>
      <c r="R7181"/>
      <c r="S7181"/>
    </row>
    <row r="7182" spans="17:19" x14ac:dyDescent="0.25">
      <c r="Q7182"/>
      <c r="R7182"/>
      <c r="S7182"/>
    </row>
    <row r="7183" spans="17:19" x14ac:dyDescent="0.25">
      <c r="Q7183"/>
      <c r="R7183"/>
      <c r="S7183"/>
    </row>
    <row r="7184" spans="17:19" x14ac:dyDescent="0.25">
      <c r="Q7184"/>
      <c r="R7184"/>
      <c r="S7184"/>
    </row>
    <row r="7185" spans="17:19" x14ac:dyDescent="0.25">
      <c r="Q7185"/>
      <c r="R7185"/>
      <c r="S7185"/>
    </row>
    <row r="7186" spans="17:19" x14ac:dyDescent="0.25">
      <c r="Q7186"/>
      <c r="R7186"/>
      <c r="S7186"/>
    </row>
    <row r="7187" spans="17:19" x14ac:dyDescent="0.25">
      <c r="Q7187"/>
      <c r="R7187"/>
      <c r="S7187"/>
    </row>
    <row r="7188" spans="17:19" x14ac:dyDescent="0.25">
      <c r="Q7188"/>
      <c r="R7188"/>
      <c r="S7188"/>
    </row>
    <row r="7189" spans="17:19" x14ac:dyDescent="0.25">
      <c r="Q7189"/>
      <c r="R7189"/>
      <c r="S7189"/>
    </row>
    <row r="7190" spans="17:19" x14ac:dyDescent="0.25">
      <c r="Q7190"/>
      <c r="R7190"/>
      <c r="S7190"/>
    </row>
    <row r="7191" spans="17:19" x14ac:dyDescent="0.25">
      <c r="Q7191"/>
      <c r="R7191"/>
      <c r="S7191"/>
    </row>
    <row r="7192" spans="17:19" x14ac:dyDescent="0.25">
      <c r="Q7192"/>
      <c r="R7192"/>
      <c r="S7192"/>
    </row>
    <row r="7193" spans="17:19" x14ac:dyDescent="0.25">
      <c r="Q7193"/>
      <c r="R7193"/>
      <c r="S7193"/>
    </row>
    <row r="7194" spans="17:19" x14ac:dyDescent="0.25">
      <c r="Q7194"/>
      <c r="R7194"/>
      <c r="S7194"/>
    </row>
    <row r="7195" spans="17:19" x14ac:dyDescent="0.25">
      <c r="Q7195"/>
      <c r="R7195"/>
      <c r="S7195"/>
    </row>
    <row r="7196" spans="17:19" x14ac:dyDescent="0.25">
      <c r="Q7196"/>
      <c r="R7196"/>
      <c r="S7196"/>
    </row>
    <row r="7197" spans="17:19" x14ac:dyDescent="0.25">
      <c r="Q7197"/>
      <c r="R7197"/>
      <c r="S7197"/>
    </row>
    <row r="7198" spans="17:19" x14ac:dyDescent="0.25">
      <c r="Q7198"/>
      <c r="R7198"/>
      <c r="S7198"/>
    </row>
    <row r="7199" spans="17:19" x14ac:dyDescent="0.25">
      <c r="Q7199"/>
      <c r="R7199"/>
      <c r="S7199"/>
    </row>
    <row r="7200" spans="17:19" x14ac:dyDescent="0.25">
      <c r="Q7200"/>
      <c r="R7200"/>
      <c r="S7200"/>
    </row>
    <row r="7201" spans="17:19" x14ac:dyDescent="0.25">
      <c r="Q7201"/>
      <c r="R7201"/>
      <c r="S7201"/>
    </row>
    <row r="7202" spans="17:19" x14ac:dyDescent="0.25">
      <c r="Q7202"/>
      <c r="R7202"/>
      <c r="S7202"/>
    </row>
    <row r="7203" spans="17:19" x14ac:dyDescent="0.25">
      <c r="Q7203"/>
      <c r="R7203"/>
      <c r="S7203"/>
    </row>
    <row r="7204" spans="17:19" x14ac:dyDescent="0.25">
      <c r="Q7204"/>
      <c r="R7204"/>
      <c r="S7204"/>
    </row>
    <row r="7205" spans="17:19" x14ac:dyDescent="0.25">
      <c r="Q7205"/>
      <c r="R7205"/>
      <c r="S7205"/>
    </row>
    <row r="7206" spans="17:19" x14ac:dyDescent="0.25">
      <c r="Q7206"/>
      <c r="R7206"/>
      <c r="S7206"/>
    </row>
    <row r="7207" spans="17:19" x14ac:dyDescent="0.25">
      <c r="Q7207"/>
      <c r="R7207"/>
      <c r="S7207"/>
    </row>
    <row r="7208" spans="17:19" x14ac:dyDescent="0.25">
      <c r="Q7208"/>
      <c r="R7208"/>
      <c r="S7208"/>
    </row>
    <row r="7209" spans="17:19" x14ac:dyDescent="0.25">
      <c r="Q7209"/>
      <c r="R7209"/>
      <c r="S7209"/>
    </row>
    <row r="7210" spans="17:19" x14ac:dyDescent="0.25">
      <c r="Q7210"/>
      <c r="R7210"/>
      <c r="S7210"/>
    </row>
    <row r="7211" spans="17:19" x14ac:dyDescent="0.25">
      <c r="Q7211"/>
      <c r="R7211"/>
      <c r="S7211"/>
    </row>
    <row r="7212" spans="17:19" x14ac:dyDescent="0.25">
      <c r="Q7212"/>
      <c r="R7212"/>
      <c r="S7212"/>
    </row>
    <row r="7213" spans="17:19" x14ac:dyDescent="0.25">
      <c r="Q7213"/>
      <c r="R7213"/>
      <c r="S7213"/>
    </row>
    <row r="7214" spans="17:19" x14ac:dyDescent="0.25">
      <c r="Q7214"/>
      <c r="R7214"/>
      <c r="S7214"/>
    </row>
    <row r="7215" spans="17:19" x14ac:dyDescent="0.25">
      <c r="Q7215"/>
      <c r="R7215"/>
      <c r="S7215"/>
    </row>
    <row r="7216" spans="17:19" x14ac:dyDescent="0.25">
      <c r="Q7216"/>
      <c r="R7216"/>
      <c r="S7216"/>
    </row>
    <row r="7217" spans="17:19" x14ac:dyDescent="0.25">
      <c r="Q7217"/>
      <c r="R7217"/>
      <c r="S7217"/>
    </row>
    <row r="7218" spans="17:19" x14ac:dyDescent="0.25">
      <c r="Q7218"/>
      <c r="R7218"/>
      <c r="S7218"/>
    </row>
    <row r="7219" spans="17:19" x14ac:dyDescent="0.25">
      <c r="Q7219"/>
      <c r="R7219"/>
      <c r="S7219"/>
    </row>
    <row r="7220" spans="17:19" x14ac:dyDescent="0.25">
      <c r="Q7220"/>
      <c r="R7220"/>
      <c r="S7220"/>
    </row>
    <row r="7221" spans="17:19" x14ac:dyDescent="0.25">
      <c r="Q7221"/>
      <c r="R7221"/>
      <c r="S7221"/>
    </row>
    <row r="7222" spans="17:19" x14ac:dyDescent="0.25">
      <c r="Q7222"/>
      <c r="R7222"/>
      <c r="S7222"/>
    </row>
    <row r="7223" spans="17:19" x14ac:dyDescent="0.25">
      <c r="Q7223"/>
      <c r="R7223"/>
      <c r="S7223"/>
    </row>
    <row r="7224" spans="17:19" x14ac:dyDescent="0.25">
      <c r="Q7224"/>
      <c r="R7224"/>
      <c r="S7224"/>
    </row>
    <row r="7225" spans="17:19" x14ac:dyDescent="0.25">
      <c r="Q7225"/>
      <c r="R7225"/>
      <c r="S7225"/>
    </row>
    <row r="7226" spans="17:19" x14ac:dyDescent="0.25">
      <c r="Q7226"/>
      <c r="R7226"/>
      <c r="S7226"/>
    </row>
    <row r="7227" spans="17:19" x14ac:dyDescent="0.25">
      <c r="Q7227"/>
      <c r="R7227"/>
      <c r="S7227"/>
    </row>
    <row r="7228" spans="17:19" x14ac:dyDescent="0.25">
      <c r="Q7228"/>
      <c r="R7228"/>
      <c r="S7228"/>
    </row>
    <row r="7229" spans="17:19" x14ac:dyDescent="0.25">
      <c r="Q7229"/>
      <c r="R7229"/>
      <c r="S7229"/>
    </row>
    <row r="7230" spans="17:19" x14ac:dyDescent="0.25">
      <c r="Q7230"/>
      <c r="R7230"/>
      <c r="S7230"/>
    </row>
    <row r="7231" spans="17:19" x14ac:dyDescent="0.25">
      <c r="Q7231"/>
      <c r="R7231"/>
      <c r="S7231"/>
    </row>
    <row r="7232" spans="17:19" x14ac:dyDescent="0.25">
      <c r="Q7232"/>
      <c r="R7232"/>
      <c r="S7232"/>
    </row>
    <row r="7233" spans="17:19" x14ac:dyDescent="0.25">
      <c r="Q7233"/>
      <c r="R7233"/>
      <c r="S7233"/>
    </row>
    <row r="7234" spans="17:19" x14ac:dyDescent="0.25">
      <c r="Q7234"/>
      <c r="R7234"/>
      <c r="S7234"/>
    </row>
    <row r="7235" spans="17:19" x14ac:dyDescent="0.25">
      <c r="Q7235"/>
      <c r="R7235"/>
      <c r="S7235"/>
    </row>
    <row r="7236" spans="17:19" x14ac:dyDescent="0.25">
      <c r="Q7236"/>
      <c r="R7236"/>
      <c r="S7236"/>
    </row>
    <row r="7237" spans="17:19" x14ac:dyDescent="0.25">
      <c r="Q7237"/>
      <c r="R7237"/>
      <c r="S7237"/>
    </row>
    <row r="7238" spans="17:19" x14ac:dyDescent="0.25">
      <c r="Q7238"/>
      <c r="R7238"/>
      <c r="S7238"/>
    </row>
    <row r="7239" spans="17:19" x14ac:dyDescent="0.25">
      <c r="Q7239"/>
      <c r="R7239"/>
      <c r="S7239"/>
    </row>
    <row r="7240" spans="17:19" x14ac:dyDescent="0.25">
      <c r="Q7240"/>
      <c r="R7240"/>
      <c r="S7240"/>
    </row>
    <row r="7241" spans="17:19" x14ac:dyDescent="0.25">
      <c r="Q7241"/>
      <c r="R7241"/>
      <c r="S7241"/>
    </row>
    <row r="7242" spans="17:19" x14ac:dyDescent="0.25">
      <c r="Q7242"/>
      <c r="R7242"/>
      <c r="S7242"/>
    </row>
    <row r="7243" spans="17:19" x14ac:dyDescent="0.25">
      <c r="Q7243"/>
      <c r="R7243"/>
      <c r="S7243"/>
    </row>
    <row r="7244" spans="17:19" x14ac:dyDescent="0.25">
      <c r="Q7244"/>
      <c r="R7244"/>
      <c r="S7244"/>
    </row>
    <row r="7245" spans="17:19" x14ac:dyDescent="0.25">
      <c r="Q7245"/>
      <c r="R7245"/>
      <c r="S7245"/>
    </row>
    <row r="7246" spans="17:19" x14ac:dyDescent="0.25">
      <c r="Q7246"/>
      <c r="R7246"/>
      <c r="S7246"/>
    </row>
    <row r="7247" spans="17:19" x14ac:dyDescent="0.25">
      <c r="Q7247"/>
      <c r="R7247"/>
      <c r="S7247"/>
    </row>
    <row r="7248" spans="17:19" x14ac:dyDescent="0.25">
      <c r="Q7248"/>
      <c r="R7248"/>
      <c r="S7248"/>
    </row>
    <row r="7249" spans="17:19" x14ac:dyDescent="0.25">
      <c r="Q7249"/>
      <c r="R7249"/>
      <c r="S7249"/>
    </row>
    <row r="7250" spans="17:19" x14ac:dyDescent="0.25">
      <c r="Q7250"/>
      <c r="R7250"/>
      <c r="S7250"/>
    </row>
    <row r="7251" spans="17:19" x14ac:dyDescent="0.25">
      <c r="Q7251"/>
      <c r="R7251"/>
      <c r="S7251"/>
    </row>
    <row r="7252" spans="17:19" x14ac:dyDescent="0.25">
      <c r="Q7252"/>
      <c r="R7252"/>
      <c r="S7252"/>
    </row>
    <row r="7253" spans="17:19" x14ac:dyDescent="0.25">
      <c r="Q7253"/>
      <c r="R7253"/>
      <c r="S7253"/>
    </row>
    <row r="7254" spans="17:19" x14ac:dyDescent="0.25">
      <c r="Q7254"/>
      <c r="R7254"/>
      <c r="S7254"/>
    </row>
    <row r="7255" spans="17:19" x14ac:dyDescent="0.25">
      <c r="Q7255"/>
      <c r="R7255"/>
      <c r="S7255"/>
    </row>
    <row r="7256" spans="17:19" x14ac:dyDescent="0.25">
      <c r="Q7256"/>
      <c r="R7256"/>
      <c r="S7256"/>
    </row>
    <row r="7257" spans="17:19" x14ac:dyDescent="0.25">
      <c r="Q7257"/>
      <c r="R7257"/>
      <c r="S7257"/>
    </row>
    <row r="7258" spans="17:19" x14ac:dyDescent="0.25">
      <c r="Q7258"/>
      <c r="R7258"/>
      <c r="S7258"/>
    </row>
    <row r="7259" spans="17:19" x14ac:dyDescent="0.25">
      <c r="Q7259"/>
      <c r="R7259"/>
      <c r="S7259"/>
    </row>
    <row r="7260" spans="17:19" x14ac:dyDescent="0.25">
      <c r="Q7260"/>
      <c r="R7260"/>
      <c r="S7260"/>
    </row>
    <row r="7261" spans="17:19" x14ac:dyDescent="0.25">
      <c r="Q7261"/>
      <c r="R7261"/>
      <c r="S7261"/>
    </row>
    <row r="7262" spans="17:19" x14ac:dyDescent="0.25">
      <c r="Q7262"/>
      <c r="R7262"/>
      <c r="S7262"/>
    </row>
    <row r="7263" spans="17:19" x14ac:dyDescent="0.25">
      <c r="Q7263"/>
      <c r="R7263"/>
      <c r="S7263"/>
    </row>
    <row r="7264" spans="17:19" x14ac:dyDescent="0.25">
      <c r="Q7264"/>
      <c r="R7264"/>
      <c r="S7264"/>
    </row>
    <row r="7265" spans="17:19" x14ac:dyDescent="0.25">
      <c r="Q7265"/>
      <c r="R7265"/>
      <c r="S7265"/>
    </row>
    <row r="7266" spans="17:19" x14ac:dyDescent="0.25">
      <c r="Q7266"/>
      <c r="R7266"/>
      <c r="S7266"/>
    </row>
    <row r="7267" spans="17:19" x14ac:dyDescent="0.25">
      <c r="Q7267"/>
      <c r="R7267"/>
      <c r="S7267"/>
    </row>
    <row r="7268" spans="17:19" x14ac:dyDescent="0.25">
      <c r="Q7268"/>
      <c r="R7268"/>
      <c r="S7268"/>
    </row>
    <row r="7269" spans="17:19" x14ac:dyDescent="0.25">
      <c r="Q7269"/>
      <c r="R7269"/>
      <c r="S7269"/>
    </row>
    <row r="7270" spans="17:19" x14ac:dyDescent="0.25">
      <c r="Q7270"/>
      <c r="R7270"/>
      <c r="S7270"/>
    </row>
    <row r="7271" spans="17:19" x14ac:dyDescent="0.25">
      <c r="Q7271"/>
      <c r="R7271"/>
      <c r="S7271"/>
    </row>
    <row r="7272" spans="17:19" x14ac:dyDescent="0.25">
      <c r="Q7272"/>
      <c r="R7272"/>
      <c r="S7272"/>
    </row>
    <row r="7273" spans="17:19" x14ac:dyDescent="0.25">
      <c r="Q7273"/>
      <c r="R7273"/>
      <c r="S7273"/>
    </row>
    <row r="7274" spans="17:19" x14ac:dyDescent="0.25">
      <c r="Q7274"/>
      <c r="R7274"/>
      <c r="S7274"/>
    </row>
    <row r="7275" spans="17:19" x14ac:dyDescent="0.25">
      <c r="Q7275"/>
      <c r="R7275"/>
      <c r="S7275"/>
    </row>
    <row r="7276" spans="17:19" x14ac:dyDescent="0.25">
      <c r="Q7276"/>
      <c r="R7276"/>
      <c r="S7276"/>
    </row>
    <row r="7277" spans="17:19" x14ac:dyDescent="0.25">
      <c r="Q7277"/>
      <c r="R7277"/>
      <c r="S7277"/>
    </row>
    <row r="7278" spans="17:19" x14ac:dyDescent="0.25">
      <c r="Q7278"/>
      <c r="R7278"/>
      <c r="S7278"/>
    </row>
    <row r="7279" spans="17:19" x14ac:dyDescent="0.25">
      <c r="Q7279"/>
      <c r="R7279"/>
      <c r="S7279"/>
    </row>
    <row r="7280" spans="17:19" x14ac:dyDescent="0.25">
      <c r="Q7280"/>
      <c r="R7280"/>
      <c r="S7280"/>
    </row>
    <row r="7281" spans="17:19" x14ac:dyDescent="0.25">
      <c r="Q7281"/>
      <c r="R7281"/>
      <c r="S7281"/>
    </row>
    <row r="7282" spans="17:19" x14ac:dyDescent="0.25">
      <c r="Q7282"/>
      <c r="R7282"/>
      <c r="S7282"/>
    </row>
    <row r="7283" spans="17:19" x14ac:dyDescent="0.25">
      <c r="Q7283"/>
      <c r="R7283"/>
      <c r="S7283"/>
    </row>
    <row r="7284" spans="17:19" x14ac:dyDescent="0.25">
      <c r="Q7284"/>
      <c r="R7284"/>
      <c r="S7284"/>
    </row>
    <row r="7285" spans="17:19" x14ac:dyDescent="0.25">
      <c r="Q7285"/>
      <c r="R7285"/>
      <c r="S7285"/>
    </row>
    <row r="7286" spans="17:19" x14ac:dyDescent="0.25">
      <c r="Q7286"/>
      <c r="R7286"/>
      <c r="S7286"/>
    </row>
    <row r="7287" spans="17:19" x14ac:dyDescent="0.25">
      <c r="Q7287"/>
      <c r="R7287"/>
      <c r="S7287"/>
    </row>
    <row r="7288" spans="17:19" x14ac:dyDescent="0.25">
      <c r="Q7288"/>
      <c r="R7288"/>
      <c r="S7288"/>
    </row>
    <row r="7289" spans="17:19" x14ac:dyDescent="0.25">
      <c r="Q7289"/>
      <c r="R7289"/>
      <c r="S7289"/>
    </row>
    <row r="7290" spans="17:19" x14ac:dyDescent="0.25">
      <c r="Q7290"/>
      <c r="R7290"/>
      <c r="S7290"/>
    </row>
    <row r="7291" spans="17:19" x14ac:dyDescent="0.25">
      <c r="Q7291"/>
      <c r="R7291"/>
      <c r="S7291"/>
    </row>
    <row r="7292" spans="17:19" x14ac:dyDescent="0.25">
      <c r="Q7292"/>
      <c r="R7292"/>
      <c r="S7292"/>
    </row>
    <row r="7293" spans="17:19" x14ac:dyDescent="0.25">
      <c r="Q7293"/>
      <c r="R7293"/>
      <c r="S7293"/>
    </row>
    <row r="7294" spans="17:19" x14ac:dyDescent="0.25">
      <c r="Q7294"/>
      <c r="R7294"/>
      <c r="S7294"/>
    </row>
    <row r="7295" spans="17:19" x14ac:dyDescent="0.25">
      <c r="Q7295"/>
      <c r="R7295"/>
      <c r="S7295"/>
    </row>
    <row r="7296" spans="17:19" x14ac:dyDescent="0.25">
      <c r="Q7296"/>
      <c r="R7296"/>
      <c r="S7296"/>
    </row>
    <row r="7297" spans="17:19" x14ac:dyDescent="0.25">
      <c r="Q7297"/>
      <c r="R7297"/>
      <c r="S7297"/>
    </row>
    <row r="7298" spans="17:19" x14ac:dyDescent="0.25">
      <c r="Q7298"/>
      <c r="R7298"/>
      <c r="S7298"/>
    </row>
    <row r="7299" spans="17:19" x14ac:dyDescent="0.25">
      <c r="Q7299"/>
      <c r="R7299"/>
      <c r="S7299"/>
    </row>
    <row r="7300" spans="17:19" x14ac:dyDescent="0.25">
      <c r="Q7300"/>
      <c r="R7300"/>
      <c r="S7300"/>
    </row>
    <row r="7301" spans="17:19" x14ac:dyDescent="0.25">
      <c r="Q7301"/>
      <c r="R7301"/>
      <c r="S7301"/>
    </row>
    <row r="7302" spans="17:19" x14ac:dyDescent="0.25">
      <c r="Q7302"/>
      <c r="R7302"/>
      <c r="S7302"/>
    </row>
    <row r="7303" spans="17:19" x14ac:dyDescent="0.25">
      <c r="Q7303"/>
      <c r="R7303"/>
      <c r="S7303"/>
    </row>
    <row r="7304" spans="17:19" x14ac:dyDescent="0.25">
      <c r="Q7304"/>
      <c r="R7304"/>
      <c r="S7304"/>
    </row>
    <row r="7305" spans="17:19" x14ac:dyDescent="0.25">
      <c r="Q7305"/>
      <c r="R7305"/>
      <c r="S7305"/>
    </row>
    <row r="7306" spans="17:19" x14ac:dyDescent="0.25">
      <c r="Q7306"/>
      <c r="R7306"/>
      <c r="S7306"/>
    </row>
    <row r="7307" spans="17:19" x14ac:dyDescent="0.25">
      <c r="Q7307"/>
      <c r="R7307"/>
      <c r="S7307"/>
    </row>
    <row r="7308" spans="17:19" x14ac:dyDescent="0.25">
      <c r="Q7308"/>
      <c r="R7308"/>
      <c r="S7308"/>
    </row>
    <row r="7309" spans="17:19" x14ac:dyDescent="0.25">
      <c r="Q7309"/>
      <c r="R7309"/>
      <c r="S7309"/>
    </row>
    <row r="7310" spans="17:19" x14ac:dyDescent="0.25">
      <c r="Q7310"/>
      <c r="R7310"/>
      <c r="S7310"/>
    </row>
    <row r="7311" spans="17:19" x14ac:dyDescent="0.25">
      <c r="Q7311"/>
      <c r="R7311"/>
      <c r="S7311"/>
    </row>
    <row r="7312" spans="17:19" x14ac:dyDescent="0.25">
      <c r="Q7312"/>
      <c r="R7312"/>
      <c r="S7312"/>
    </row>
    <row r="7313" spans="17:19" x14ac:dyDescent="0.25">
      <c r="Q7313"/>
      <c r="R7313"/>
      <c r="S7313"/>
    </row>
    <row r="7314" spans="17:19" x14ac:dyDescent="0.25">
      <c r="Q7314"/>
      <c r="R7314"/>
      <c r="S7314"/>
    </row>
    <row r="7315" spans="17:19" x14ac:dyDescent="0.25">
      <c r="Q7315"/>
      <c r="R7315"/>
      <c r="S7315"/>
    </row>
    <row r="7316" spans="17:19" x14ac:dyDescent="0.25">
      <c r="Q7316"/>
      <c r="R7316"/>
      <c r="S7316"/>
    </row>
    <row r="7317" spans="17:19" x14ac:dyDescent="0.25">
      <c r="Q7317"/>
      <c r="R7317"/>
      <c r="S7317"/>
    </row>
    <row r="7318" spans="17:19" x14ac:dyDescent="0.25">
      <c r="Q7318"/>
      <c r="R7318"/>
      <c r="S7318"/>
    </row>
    <row r="7319" spans="17:19" x14ac:dyDescent="0.25">
      <c r="Q7319"/>
      <c r="R7319"/>
      <c r="S7319"/>
    </row>
    <row r="7320" spans="17:19" x14ac:dyDescent="0.25">
      <c r="Q7320"/>
      <c r="R7320"/>
      <c r="S7320"/>
    </row>
    <row r="7321" spans="17:19" x14ac:dyDescent="0.25">
      <c r="Q7321"/>
      <c r="R7321"/>
      <c r="S7321"/>
    </row>
    <row r="7322" spans="17:19" x14ac:dyDescent="0.25">
      <c r="Q7322"/>
      <c r="R7322"/>
      <c r="S7322"/>
    </row>
    <row r="7323" spans="17:19" x14ac:dyDescent="0.25">
      <c r="Q7323"/>
      <c r="R7323"/>
      <c r="S7323"/>
    </row>
    <row r="7324" spans="17:19" x14ac:dyDescent="0.25">
      <c r="Q7324"/>
      <c r="R7324"/>
      <c r="S7324"/>
    </row>
    <row r="7325" spans="17:19" x14ac:dyDescent="0.25">
      <c r="Q7325"/>
      <c r="R7325"/>
      <c r="S7325"/>
    </row>
    <row r="7326" spans="17:19" x14ac:dyDescent="0.25">
      <c r="Q7326"/>
      <c r="R7326"/>
      <c r="S7326"/>
    </row>
    <row r="7327" spans="17:19" x14ac:dyDescent="0.25">
      <c r="Q7327"/>
      <c r="R7327"/>
      <c r="S7327"/>
    </row>
    <row r="7328" spans="17:19" x14ac:dyDescent="0.25">
      <c r="Q7328"/>
      <c r="R7328"/>
      <c r="S7328"/>
    </row>
    <row r="7329" spans="17:19" x14ac:dyDescent="0.25">
      <c r="Q7329"/>
      <c r="R7329"/>
      <c r="S7329"/>
    </row>
    <row r="7330" spans="17:19" x14ac:dyDescent="0.25">
      <c r="Q7330"/>
      <c r="R7330"/>
      <c r="S7330"/>
    </row>
    <row r="7331" spans="17:19" x14ac:dyDescent="0.25">
      <c r="Q7331"/>
      <c r="R7331"/>
      <c r="S7331"/>
    </row>
    <row r="7332" spans="17:19" x14ac:dyDescent="0.25">
      <c r="Q7332"/>
      <c r="R7332"/>
      <c r="S7332"/>
    </row>
    <row r="7333" spans="17:19" x14ac:dyDescent="0.25">
      <c r="Q7333"/>
      <c r="R7333"/>
      <c r="S7333"/>
    </row>
    <row r="7334" spans="17:19" x14ac:dyDescent="0.25">
      <c r="Q7334"/>
      <c r="R7334"/>
      <c r="S7334"/>
    </row>
    <row r="7335" spans="17:19" x14ac:dyDescent="0.25">
      <c r="Q7335"/>
      <c r="R7335"/>
      <c r="S7335"/>
    </row>
    <row r="7336" spans="17:19" x14ac:dyDescent="0.25">
      <c r="Q7336"/>
      <c r="R7336"/>
      <c r="S7336"/>
    </row>
    <row r="7337" spans="17:19" x14ac:dyDescent="0.25">
      <c r="Q7337"/>
      <c r="R7337"/>
      <c r="S7337"/>
    </row>
    <row r="7338" spans="17:19" x14ac:dyDescent="0.25">
      <c r="Q7338"/>
      <c r="R7338"/>
      <c r="S7338"/>
    </row>
    <row r="7339" spans="17:19" x14ac:dyDescent="0.25">
      <c r="Q7339"/>
      <c r="R7339"/>
      <c r="S7339"/>
    </row>
    <row r="7340" spans="17:19" x14ac:dyDescent="0.25">
      <c r="Q7340"/>
      <c r="R7340"/>
      <c r="S7340"/>
    </row>
    <row r="7341" spans="17:19" x14ac:dyDescent="0.25">
      <c r="Q7341"/>
      <c r="R7341"/>
      <c r="S7341"/>
    </row>
    <row r="7342" spans="17:19" x14ac:dyDescent="0.25">
      <c r="Q7342"/>
      <c r="R7342"/>
      <c r="S7342"/>
    </row>
    <row r="7343" spans="17:19" x14ac:dyDescent="0.25">
      <c r="Q7343"/>
      <c r="R7343"/>
      <c r="S7343"/>
    </row>
    <row r="7344" spans="17:19" x14ac:dyDescent="0.25">
      <c r="Q7344"/>
      <c r="R7344"/>
      <c r="S7344"/>
    </row>
    <row r="7345" spans="17:19" x14ac:dyDescent="0.25">
      <c r="Q7345"/>
      <c r="R7345"/>
      <c r="S7345"/>
    </row>
    <row r="7346" spans="17:19" x14ac:dyDescent="0.25">
      <c r="Q7346"/>
      <c r="R7346"/>
      <c r="S7346"/>
    </row>
    <row r="7347" spans="17:19" x14ac:dyDescent="0.25">
      <c r="Q7347"/>
      <c r="R7347"/>
      <c r="S7347"/>
    </row>
    <row r="7348" spans="17:19" x14ac:dyDescent="0.25">
      <c r="Q7348"/>
      <c r="R7348"/>
      <c r="S7348"/>
    </row>
    <row r="7349" spans="17:19" x14ac:dyDescent="0.25">
      <c r="Q7349"/>
      <c r="R7349"/>
      <c r="S7349"/>
    </row>
    <row r="7350" spans="17:19" x14ac:dyDescent="0.25">
      <c r="Q7350"/>
      <c r="R7350"/>
      <c r="S7350"/>
    </row>
    <row r="7351" spans="17:19" x14ac:dyDescent="0.25">
      <c r="Q7351"/>
      <c r="R7351"/>
      <c r="S7351"/>
    </row>
    <row r="7352" spans="17:19" x14ac:dyDescent="0.25">
      <c r="Q7352"/>
      <c r="R7352"/>
      <c r="S7352"/>
    </row>
    <row r="7353" spans="17:19" x14ac:dyDescent="0.25">
      <c r="Q7353"/>
      <c r="R7353"/>
      <c r="S7353"/>
    </row>
    <row r="7354" spans="17:19" x14ac:dyDescent="0.25">
      <c r="Q7354"/>
      <c r="R7354"/>
      <c r="S7354"/>
    </row>
    <row r="7355" spans="17:19" x14ac:dyDescent="0.25">
      <c r="Q7355"/>
      <c r="R7355"/>
      <c r="S7355"/>
    </row>
    <row r="7356" spans="17:19" x14ac:dyDescent="0.25">
      <c r="Q7356"/>
      <c r="R7356"/>
      <c r="S7356"/>
    </row>
    <row r="7357" spans="17:19" x14ac:dyDescent="0.25">
      <c r="Q7357"/>
      <c r="R7357"/>
      <c r="S7357"/>
    </row>
    <row r="7358" spans="17:19" x14ac:dyDescent="0.25">
      <c r="Q7358"/>
      <c r="R7358"/>
      <c r="S7358"/>
    </row>
    <row r="7359" spans="17:19" x14ac:dyDescent="0.25">
      <c r="Q7359"/>
      <c r="R7359"/>
      <c r="S7359"/>
    </row>
    <row r="7360" spans="17:19" x14ac:dyDescent="0.25">
      <c r="Q7360"/>
      <c r="R7360"/>
      <c r="S7360"/>
    </row>
    <row r="7361" spans="17:19" x14ac:dyDescent="0.25">
      <c r="Q7361"/>
      <c r="R7361"/>
      <c r="S7361"/>
    </row>
    <row r="7362" spans="17:19" x14ac:dyDescent="0.25">
      <c r="Q7362"/>
      <c r="R7362"/>
      <c r="S7362"/>
    </row>
    <row r="7363" spans="17:19" x14ac:dyDescent="0.25">
      <c r="Q7363"/>
      <c r="R7363"/>
      <c r="S7363"/>
    </row>
    <row r="7364" spans="17:19" x14ac:dyDescent="0.25">
      <c r="Q7364"/>
      <c r="R7364"/>
      <c r="S7364"/>
    </row>
    <row r="7365" spans="17:19" x14ac:dyDescent="0.25">
      <c r="Q7365"/>
      <c r="R7365"/>
      <c r="S7365"/>
    </row>
    <row r="7366" spans="17:19" x14ac:dyDescent="0.25">
      <c r="Q7366"/>
      <c r="R7366"/>
      <c r="S7366"/>
    </row>
    <row r="7367" spans="17:19" x14ac:dyDescent="0.25">
      <c r="Q7367"/>
      <c r="R7367"/>
      <c r="S7367"/>
    </row>
    <row r="7368" spans="17:19" x14ac:dyDescent="0.25">
      <c r="Q7368"/>
      <c r="R7368"/>
      <c r="S7368"/>
    </row>
    <row r="7369" spans="17:19" x14ac:dyDescent="0.25">
      <c r="Q7369"/>
      <c r="R7369"/>
      <c r="S7369"/>
    </row>
    <row r="7370" spans="17:19" x14ac:dyDescent="0.25">
      <c r="Q7370"/>
      <c r="R7370"/>
      <c r="S7370"/>
    </row>
    <row r="7371" spans="17:19" x14ac:dyDescent="0.25">
      <c r="Q7371"/>
      <c r="R7371"/>
      <c r="S7371"/>
    </row>
    <row r="7372" spans="17:19" x14ac:dyDescent="0.25">
      <c r="Q7372"/>
      <c r="R7372"/>
      <c r="S7372"/>
    </row>
    <row r="7373" spans="17:19" x14ac:dyDescent="0.25">
      <c r="Q7373"/>
      <c r="R7373"/>
      <c r="S7373"/>
    </row>
    <row r="7374" spans="17:19" x14ac:dyDescent="0.25">
      <c r="Q7374"/>
      <c r="R7374"/>
      <c r="S7374"/>
    </row>
    <row r="7375" spans="17:19" x14ac:dyDescent="0.25">
      <c r="Q7375"/>
      <c r="R7375"/>
      <c r="S7375"/>
    </row>
    <row r="7376" spans="17:19" x14ac:dyDescent="0.25">
      <c r="Q7376"/>
      <c r="R7376"/>
      <c r="S7376"/>
    </row>
    <row r="7377" spans="17:19" x14ac:dyDescent="0.25">
      <c r="Q7377"/>
      <c r="R7377"/>
      <c r="S7377"/>
    </row>
    <row r="7378" spans="17:19" x14ac:dyDescent="0.25">
      <c r="Q7378"/>
      <c r="R7378"/>
      <c r="S7378"/>
    </row>
    <row r="7379" spans="17:19" x14ac:dyDescent="0.25">
      <c r="Q7379"/>
      <c r="R7379"/>
      <c r="S7379"/>
    </row>
    <row r="7380" spans="17:19" x14ac:dyDescent="0.25">
      <c r="Q7380"/>
      <c r="R7380"/>
      <c r="S7380"/>
    </row>
    <row r="7381" spans="17:19" x14ac:dyDescent="0.25">
      <c r="Q7381"/>
      <c r="R7381"/>
      <c r="S7381"/>
    </row>
    <row r="7382" spans="17:19" x14ac:dyDescent="0.25">
      <c r="Q7382"/>
      <c r="R7382"/>
      <c r="S7382"/>
    </row>
    <row r="7383" spans="17:19" x14ac:dyDescent="0.25">
      <c r="Q7383"/>
      <c r="R7383"/>
      <c r="S7383"/>
    </row>
    <row r="7384" spans="17:19" x14ac:dyDescent="0.25">
      <c r="Q7384"/>
      <c r="R7384"/>
      <c r="S7384"/>
    </row>
    <row r="7385" spans="17:19" x14ac:dyDescent="0.25">
      <c r="Q7385"/>
      <c r="R7385"/>
      <c r="S7385"/>
    </row>
    <row r="7386" spans="17:19" x14ac:dyDescent="0.25">
      <c r="Q7386"/>
      <c r="R7386"/>
      <c r="S7386"/>
    </row>
    <row r="7387" spans="17:19" x14ac:dyDescent="0.25">
      <c r="Q7387"/>
      <c r="R7387"/>
      <c r="S7387"/>
    </row>
    <row r="7388" spans="17:19" x14ac:dyDescent="0.25">
      <c r="Q7388"/>
      <c r="R7388"/>
      <c r="S7388"/>
    </row>
    <row r="7389" spans="17:19" x14ac:dyDescent="0.25">
      <c r="Q7389"/>
      <c r="R7389"/>
      <c r="S7389"/>
    </row>
    <row r="7390" spans="17:19" x14ac:dyDescent="0.25">
      <c r="Q7390"/>
      <c r="R7390"/>
      <c r="S7390"/>
    </row>
    <row r="7391" spans="17:19" x14ac:dyDescent="0.25">
      <c r="Q7391"/>
      <c r="R7391"/>
      <c r="S7391"/>
    </row>
    <row r="7392" spans="17:19" x14ac:dyDescent="0.25">
      <c r="Q7392"/>
      <c r="R7392"/>
      <c r="S7392"/>
    </row>
    <row r="7393" spans="17:19" x14ac:dyDescent="0.25">
      <c r="Q7393"/>
      <c r="R7393"/>
      <c r="S7393"/>
    </row>
    <row r="7394" spans="17:19" x14ac:dyDescent="0.25">
      <c r="Q7394"/>
      <c r="R7394"/>
      <c r="S7394"/>
    </row>
    <row r="7395" spans="17:19" x14ac:dyDescent="0.25">
      <c r="Q7395"/>
      <c r="R7395"/>
      <c r="S7395"/>
    </row>
    <row r="7396" spans="17:19" x14ac:dyDescent="0.25">
      <c r="Q7396"/>
      <c r="R7396"/>
      <c r="S7396"/>
    </row>
    <row r="7397" spans="17:19" x14ac:dyDescent="0.25">
      <c r="Q7397"/>
      <c r="R7397"/>
      <c r="S7397"/>
    </row>
    <row r="7398" spans="17:19" x14ac:dyDescent="0.25">
      <c r="Q7398"/>
      <c r="R7398"/>
      <c r="S7398"/>
    </row>
    <row r="7399" spans="17:19" x14ac:dyDescent="0.25">
      <c r="Q7399"/>
      <c r="R7399"/>
      <c r="S7399"/>
    </row>
    <row r="7400" spans="17:19" x14ac:dyDescent="0.25">
      <c r="Q7400"/>
      <c r="R7400"/>
      <c r="S7400"/>
    </row>
    <row r="7401" spans="17:19" x14ac:dyDescent="0.25">
      <c r="Q7401"/>
      <c r="R7401"/>
      <c r="S7401"/>
    </row>
    <row r="7402" spans="17:19" x14ac:dyDescent="0.25">
      <c r="Q7402"/>
      <c r="R7402"/>
      <c r="S7402"/>
    </row>
    <row r="7403" spans="17:19" x14ac:dyDescent="0.25">
      <c r="Q7403"/>
      <c r="R7403"/>
      <c r="S7403"/>
    </row>
    <row r="7404" spans="17:19" x14ac:dyDescent="0.25">
      <c r="Q7404"/>
      <c r="R7404"/>
      <c r="S7404"/>
    </row>
    <row r="7405" spans="17:19" x14ac:dyDescent="0.25">
      <c r="Q7405"/>
      <c r="R7405"/>
      <c r="S7405"/>
    </row>
    <row r="7406" spans="17:19" x14ac:dyDescent="0.25">
      <c r="Q7406"/>
      <c r="R7406"/>
      <c r="S7406"/>
    </row>
    <row r="7407" spans="17:19" x14ac:dyDescent="0.25">
      <c r="Q7407"/>
      <c r="R7407"/>
      <c r="S7407"/>
    </row>
    <row r="7408" spans="17:19" x14ac:dyDescent="0.25">
      <c r="Q7408"/>
      <c r="R7408"/>
      <c r="S7408"/>
    </row>
    <row r="7409" spans="17:19" x14ac:dyDescent="0.25">
      <c r="Q7409"/>
      <c r="R7409"/>
      <c r="S7409"/>
    </row>
    <row r="7410" spans="17:19" x14ac:dyDescent="0.25">
      <c r="Q7410"/>
      <c r="R7410"/>
      <c r="S7410"/>
    </row>
    <row r="7411" spans="17:19" x14ac:dyDescent="0.25">
      <c r="Q7411"/>
      <c r="R7411"/>
      <c r="S7411"/>
    </row>
    <row r="7412" spans="17:19" x14ac:dyDescent="0.25">
      <c r="Q7412"/>
      <c r="R7412"/>
      <c r="S7412"/>
    </row>
    <row r="7413" spans="17:19" x14ac:dyDescent="0.25">
      <c r="Q7413"/>
      <c r="R7413"/>
      <c r="S7413"/>
    </row>
    <row r="7414" spans="17:19" x14ac:dyDescent="0.25">
      <c r="Q7414"/>
      <c r="R7414"/>
      <c r="S7414"/>
    </row>
    <row r="7415" spans="17:19" x14ac:dyDescent="0.25">
      <c r="Q7415"/>
      <c r="R7415"/>
      <c r="S7415"/>
    </row>
    <row r="7416" spans="17:19" x14ac:dyDescent="0.25">
      <c r="Q7416"/>
      <c r="R7416"/>
      <c r="S7416"/>
    </row>
    <row r="7417" spans="17:19" x14ac:dyDescent="0.25">
      <c r="Q7417"/>
      <c r="R7417"/>
      <c r="S7417"/>
    </row>
    <row r="7418" spans="17:19" x14ac:dyDescent="0.25">
      <c r="Q7418"/>
      <c r="R7418"/>
      <c r="S7418"/>
    </row>
    <row r="7419" spans="17:19" x14ac:dyDescent="0.25">
      <c r="Q7419"/>
      <c r="R7419"/>
      <c r="S7419"/>
    </row>
    <row r="7420" spans="17:19" x14ac:dyDescent="0.25">
      <c r="Q7420"/>
      <c r="R7420"/>
      <c r="S7420"/>
    </row>
    <row r="7421" spans="17:19" x14ac:dyDescent="0.25">
      <c r="Q7421"/>
      <c r="R7421"/>
      <c r="S7421"/>
    </row>
    <row r="7422" spans="17:19" x14ac:dyDescent="0.25">
      <c r="Q7422"/>
      <c r="R7422"/>
      <c r="S7422"/>
    </row>
    <row r="7423" spans="17:19" x14ac:dyDescent="0.25">
      <c r="Q7423"/>
      <c r="R7423"/>
      <c r="S7423"/>
    </row>
    <row r="7424" spans="17:19" x14ac:dyDescent="0.25">
      <c r="Q7424"/>
      <c r="R7424"/>
      <c r="S7424"/>
    </row>
    <row r="7425" spans="17:19" x14ac:dyDescent="0.25">
      <c r="Q7425"/>
      <c r="R7425"/>
      <c r="S7425"/>
    </row>
    <row r="7426" spans="17:19" x14ac:dyDescent="0.25">
      <c r="Q7426"/>
      <c r="R7426"/>
      <c r="S7426"/>
    </row>
    <row r="7427" spans="17:19" x14ac:dyDescent="0.25">
      <c r="Q7427"/>
      <c r="R7427"/>
      <c r="S7427"/>
    </row>
    <row r="7428" spans="17:19" x14ac:dyDescent="0.25">
      <c r="Q7428"/>
      <c r="R7428"/>
      <c r="S7428"/>
    </row>
    <row r="7429" spans="17:19" x14ac:dyDescent="0.25">
      <c r="Q7429"/>
      <c r="R7429"/>
      <c r="S7429"/>
    </row>
    <row r="7430" spans="17:19" x14ac:dyDescent="0.25">
      <c r="Q7430"/>
      <c r="R7430"/>
      <c r="S7430"/>
    </row>
    <row r="7431" spans="17:19" x14ac:dyDescent="0.25">
      <c r="Q7431"/>
      <c r="R7431"/>
      <c r="S7431"/>
    </row>
    <row r="7432" spans="17:19" x14ac:dyDescent="0.25">
      <c r="Q7432"/>
      <c r="R7432"/>
      <c r="S7432"/>
    </row>
    <row r="7433" spans="17:19" x14ac:dyDescent="0.25">
      <c r="Q7433"/>
      <c r="R7433"/>
      <c r="S7433"/>
    </row>
    <row r="7434" spans="17:19" x14ac:dyDescent="0.25">
      <c r="Q7434"/>
      <c r="R7434"/>
      <c r="S7434"/>
    </row>
    <row r="7435" spans="17:19" x14ac:dyDescent="0.25">
      <c r="Q7435"/>
      <c r="R7435"/>
      <c r="S7435"/>
    </row>
    <row r="7436" spans="17:19" x14ac:dyDescent="0.25">
      <c r="Q7436"/>
      <c r="R7436"/>
      <c r="S7436"/>
    </row>
    <row r="7437" spans="17:19" x14ac:dyDescent="0.25">
      <c r="Q7437"/>
      <c r="R7437"/>
      <c r="S7437"/>
    </row>
    <row r="7438" spans="17:19" x14ac:dyDescent="0.25">
      <c r="Q7438"/>
      <c r="R7438"/>
      <c r="S7438"/>
    </row>
    <row r="7439" spans="17:19" x14ac:dyDescent="0.25">
      <c r="Q7439"/>
      <c r="R7439"/>
      <c r="S7439"/>
    </row>
    <row r="7440" spans="17:19" x14ac:dyDescent="0.25">
      <c r="Q7440"/>
      <c r="R7440"/>
      <c r="S7440"/>
    </row>
    <row r="7441" spans="17:19" x14ac:dyDescent="0.25">
      <c r="Q7441"/>
      <c r="R7441"/>
      <c r="S7441"/>
    </row>
    <row r="7442" spans="17:19" x14ac:dyDescent="0.25">
      <c r="Q7442"/>
      <c r="R7442"/>
      <c r="S7442"/>
    </row>
    <row r="7443" spans="17:19" x14ac:dyDescent="0.25">
      <c r="Q7443"/>
      <c r="R7443"/>
      <c r="S7443"/>
    </row>
    <row r="7444" spans="17:19" x14ac:dyDescent="0.25">
      <c r="Q7444"/>
      <c r="R7444"/>
      <c r="S7444"/>
    </row>
    <row r="7445" spans="17:19" x14ac:dyDescent="0.25">
      <c r="Q7445"/>
      <c r="R7445"/>
      <c r="S7445"/>
    </row>
    <row r="7446" spans="17:19" x14ac:dyDescent="0.25">
      <c r="Q7446"/>
      <c r="R7446"/>
      <c r="S7446"/>
    </row>
    <row r="7447" spans="17:19" x14ac:dyDescent="0.25">
      <c r="Q7447"/>
      <c r="R7447"/>
      <c r="S7447"/>
    </row>
    <row r="7448" spans="17:19" x14ac:dyDescent="0.25">
      <c r="Q7448"/>
      <c r="R7448"/>
      <c r="S7448"/>
    </row>
    <row r="7449" spans="17:19" x14ac:dyDescent="0.25">
      <c r="Q7449"/>
      <c r="R7449"/>
      <c r="S7449"/>
    </row>
    <row r="7450" spans="17:19" x14ac:dyDescent="0.25">
      <c r="Q7450"/>
      <c r="R7450"/>
      <c r="S7450"/>
    </row>
    <row r="7451" spans="17:19" x14ac:dyDescent="0.25">
      <c r="Q7451"/>
      <c r="R7451"/>
      <c r="S7451"/>
    </row>
    <row r="7452" spans="17:19" x14ac:dyDescent="0.25">
      <c r="Q7452"/>
      <c r="R7452"/>
      <c r="S7452"/>
    </row>
    <row r="7453" spans="17:19" x14ac:dyDescent="0.25">
      <c r="Q7453"/>
      <c r="R7453"/>
      <c r="S7453"/>
    </row>
    <row r="7454" spans="17:19" x14ac:dyDescent="0.25">
      <c r="Q7454"/>
      <c r="R7454"/>
      <c r="S7454"/>
    </row>
    <row r="7455" spans="17:19" x14ac:dyDescent="0.25">
      <c r="Q7455"/>
      <c r="R7455"/>
      <c r="S7455"/>
    </row>
    <row r="7456" spans="17:19" x14ac:dyDescent="0.25">
      <c r="Q7456"/>
      <c r="R7456"/>
      <c r="S7456"/>
    </row>
    <row r="7457" spans="17:19" x14ac:dyDescent="0.25">
      <c r="Q7457"/>
      <c r="R7457"/>
      <c r="S7457"/>
    </row>
    <row r="7458" spans="17:19" x14ac:dyDescent="0.25">
      <c r="Q7458"/>
      <c r="R7458"/>
      <c r="S7458"/>
    </row>
    <row r="7459" spans="17:19" x14ac:dyDescent="0.25">
      <c r="Q7459"/>
      <c r="R7459"/>
      <c r="S7459"/>
    </row>
    <row r="7460" spans="17:19" x14ac:dyDescent="0.25">
      <c r="Q7460"/>
      <c r="R7460"/>
      <c r="S7460"/>
    </row>
    <row r="7461" spans="17:19" x14ac:dyDescent="0.25">
      <c r="Q7461"/>
      <c r="R7461"/>
      <c r="S7461"/>
    </row>
    <row r="7462" spans="17:19" x14ac:dyDescent="0.25">
      <c r="Q7462"/>
      <c r="R7462"/>
      <c r="S7462"/>
    </row>
    <row r="7463" spans="17:19" x14ac:dyDescent="0.25">
      <c r="Q7463"/>
      <c r="R7463"/>
      <c r="S7463"/>
    </row>
    <row r="7464" spans="17:19" x14ac:dyDescent="0.25">
      <c r="Q7464"/>
      <c r="R7464"/>
      <c r="S7464"/>
    </row>
    <row r="7465" spans="17:19" x14ac:dyDescent="0.25">
      <c r="Q7465"/>
      <c r="R7465"/>
      <c r="S7465"/>
    </row>
    <row r="7466" spans="17:19" x14ac:dyDescent="0.25">
      <c r="Q7466"/>
      <c r="R7466"/>
      <c r="S7466"/>
    </row>
    <row r="7467" spans="17:19" x14ac:dyDescent="0.25">
      <c r="Q7467"/>
      <c r="R7467"/>
      <c r="S7467"/>
    </row>
    <row r="7468" spans="17:19" x14ac:dyDescent="0.25">
      <c r="Q7468"/>
      <c r="R7468"/>
      <c r="S7468"/>
    </row>
    <row r="7469" spans="17:19" x14ac:dyDescent="0.25">
      <c r="Q7469"/>
      <c r="R7469"/>
      <c r="S7469"/>
    </row>
    <row r="7470" spans="17:19" x14ac:dyDescent="0.25">
      <c r="Q7470"/>
      <c r="R7470"/>
      <c r="S7470"/>
    </row>
    <row r="7471" spans="17:19" x14ac:dyDescent="0.25">
      <c r="Q7471"/>
      <c r="R7471"/>
      <c r="S7471"/>
    </row>
    <row r="7472" spans="17:19" x14ac:dyDescent="0.25">
      <c r="Q7472"/>
      <c r="R7472"/>
      <c r="S7472"/>
    </row>
    <row r="7473" spans="17:19" x14ac:dyDescent="0.25">
      <c r="Q7473"/>
      <c r="R7473"/>
      <c r="S7473"/>
    </row>
    <row r="7474" spans="17:19" x14ac:dyDescent="0.25">
      <c r="Q7474"/>
      <c r="R7474"/>
      <c r="S7474"/>
    </row>
    <row r="7475" spans="17:19" x14ac:dyDescent="0.25">
      <c r="Q7475"/>
      <c r="R7475"/>
      <c r="S7475"/>
    </row>
    <row r="7476" spans="17:19" x14ac:dyDescent="0.25">
      <c r="Q7476"/>
      <c r="R7476"/>
      <c r="S7476"/>
    </row>
    <row r="7477" spans="17:19" x14ac:dyDescent="0.25">
      <c r="Q7477"/>
      <c r="R7477"/>
      <c r="S7477"/>
    </row>
    <row r="7478" spans="17:19" x14ac:dyDescent="0.25">
      <c r="Q7478"/>
      <c r="R7478"/>
      <c r="S7478"/>
    </row>
    <row r="7479" spans="17:19" x14ac:dyDescent="0.25">
      <c r="Q7479"/>
      <c r="R7479"/>
      <c r="S7479"/>
    </row>
    <row r="7480" spans="17:19" x14ac:dyDescent="0.25">
      <c r="Q7480"/>
      <c r="R7480"/>
      <c r="S7480"/>
    </row>
    <row r="7481" spans="17:19" x14ac:dyDescent="0.25">
      <c r="Q7481"/>
      <c r="R7481"/>
      <c r="S7481"/>
    </row>
    <row r="7482" spans="17:19" x14ac:dyDescent="0.25">
      <c r="Q7482"/>
      <c r="R7482"/>
      <c r="S7482"/>
    </row>
    <row r="7483" spans="17:19" x14ac:dyDescent="0.25">
      <c r="Q7483"/>
      <c r="R7483"/>
      <c r="S7483"/>
    </row>
    <row r="7484" spans="17:19" x14ac:dyDescent="0.25">
      <c r="Q7484"/>
      <c r="R7484"/>
      <c r="S7484"/>
    </row>
    <row r="7485" spans="17:19" x14ac:dyDescent="0.25">
      <c r="Q7485"/>
      <c r="R7485"/>
      <c r="S7485"/>
    </row>
    <row r="7486" spans="17:19" x14ac:dyDescent="0.25">
      <c r="Q7486"/>
      <c r="R7486"/>
      <c r="S7486"/>
    </row>
    <row r="7487" spans="17:19" x14ac:dyDescent="0.25">
      <c r="Q7487"/>
      <c r="R7487"/>
      <c r="S7487"/>
    </row>
    <row r="7488" spans="17:19" x14ac:dyDescent="0.25">
      <c r="Q7488"/>
      <c r="R7488"/>
      <c r="S7488"/>
    </row>
    <row r="7489" spans="17:19" x14ac:dyDescent="0.25">
      <c r="Q7489"/>
      <c r="R7489"/>
      <c r="S7489"/>
    </row>
    <row r="7490" spans="17:19" x14ac:dyDescent="0.25">
      <c r="Q7490"/>
      <c r="R7490"/>
      <c r="S7490"/>
    </row>
    <row r="7491" spans="17:19" x14ac:dyDescent="0.25">
      <c r="Q7491"/>
      <c r="R7491"/>
      <c r="S7491"/>
    </row>
    <row r="7492" spans="17:19" x14ac:dyDescent="0.25">
      <c r="Q7492"/>
      <c r="R7492"/>
      <c r="S7492"/>
    </row>
    <row r="7493" spans="17:19" x14ac:dyDescent="0.25">
      <c r="Q7493"/>
      <c r="R7493"/>
      <c r="S7493"/>
    </row>
    <row r="7494" spans="17:19" x14ac:dyDescent="0.25">
      <c r="Q7494"/>
      <c r="R7494"/>
      <c r="S7494"/>
    </row>
    <row r="7495" spans="17:19" x14ac:dyDescent="0.25">
      <c r="Q7495"/>
      <c r="R7495"/>
      <c r="S7495"/>
    </row>
    <row r="7496" spans="17:19" x14ac:dyDescent="0.25">
      <c r="Q7496"/>
      <c r="R7496"/>
      <c r="S7496"/>
    </row>
    <row r="7497" spans="17:19" x14ac:dyDescent="0.25">
      <c r="Q7497"/>
      <c r="R7497"/>
      <c r="S7497"/>
    </row>
    <row r="7498" spans="17:19" x14ac:dyDescent="0.25">
      <c r="Q7498"/>
      <c r="R7498"/>
      <c r="S7498"/>
    </row>
    <row r="7499" spans="17:19" x14ac:dyDescent="0.25">
      <c r="Q7499"/>
      <c r="R7499"/>
      <c r="S7499"/>
    </row>
    <row r="7500" spans="17:19" x14ac:dyDescent="0.25">
      <c r="Q7500"/>
      <c r="R7500"/>
      <c r="S7500"/>
    </row>
    <row r="7501" spans="17:19" x14ac:dyDescent="0.25">
      <c r="Q7501"/>
      <c r="R7501"/>
      <c r="S7501"/>
    </row>
    <row r="7502" spans="17:19" x14ac:dyDescent="0.25">
      <c r="Q7502"/>
      <c r="R7502"/>
      <c r="S7502"/>
    </row>
    <row r="7503" spans="17:19" x14ac:dyDescent="0.25">
      <c r="Q7503"/>
      <c r="R7503"/>
      <c r="S7503"/>
    </row>
    <row r="7504" spans="17:19" x14ac:dyDescent="0.25">
      <c r="Q7504"/>
      <c r="R7504"/>
      <c r="S7504"/>
    </row>
    <row r="7505" spans="17:19" x14ac:dyDescent="0.25">
      <c r="Q7505"/>
      <c r="R7505"/>
      <c r="S7505"/>
    </row>
    <row r="7506" spans="17:19" x14ac:dyDescent="0.25">
      <c r="Q7506"/>
      <c r="R7506"/>
      <c r="S7506"/>
    </row>
    <row r="7507" spans="17:19" x14ac:dyDescent="0.25">
      <c r="Q7507"/>
      <c r="R7507"/>
      <c r="S7507"/>
    </row>
    <row r="7508" spans="17:19" x14ac:dyDescent="0.25">
      <c r="Q7508"/>
      <c r="R7508"/>
      <c r="S7508"/>
    </row>
    <row r="7509" spans="17:19" x14ac:dyDescent="0.25">
      <c r="Q7509"/>
      <c r="R7509"/>
      <c r="S7509"/>
    </row>
    <row r="7510" spans="17:19" x14ac:dyDescent="0.25">
      <c r="Q7510"/>
      <c r="R7510"/>
      <c r="S7510"/>
    </row>
    <row r="7511" spans="17:19" x14ac:dyDescent="0.25">
      <c r="Q7511"/>
      <c r="R7511"/>
      <c r="S7511"/>
    </row>
    <row r="7512" spans="17:19" x14ac:dyDescent="0.25">
      <c r="Q7512"/>
      <c r="R7512"/>
      <c r="S7512"/>
    </row>
    <row r="7513" spans="17:19" x14ac:dyDescent="0.25">
      <c r="Q7513"/>
      <c r="R7513"/>
      <c r="S7513"/>
    </row>
    <row r="7514" spans="17:19" x14ac:dyDescent="0.25">
      <c r="Q7514"/>
      <c r="R7514"/>
      <c r="S7514"/>
    </row>
    <row r="7515" spans="17:19" x14ac:dyDescent="0.25">
      <c r="Q7515"/>
      <c r="R7515"/>
      <c r="S7515"/>
    </row>
    <row r="7516" spans="17:19" x14ac:dyDescent="0.25">
      <c r="Q7516"/>
      <c r="R7516"/>
      <c r="S7516"/>
    </row>
    <row r="7517" spans="17:19" x14ac:dyDescent="0.25">
      <c r="Q7517"/>
      <c r="R7517"/>
      <c r="S7517"/>
    </row>
    <row r="7518" spans="17:19" x14ac:dyDescent="0.25">
      <c r="Q7518"/>
      <c r="R7518"/>
      <c r="S7518"/>
    </row>
    <row r="7519" spans="17:19" x14ac:dyDescent="0.25">
      <c r="Q7519"/>
      <c r="R7519"/>
      <c r="S7519"/>
    </row>
    <row r="7520" spans="17:19" x14ac:dyDescent="0.25">
      <c r="Q7520"/>
      <c r="R7520"/>
      <c r="S7520"/>
    </row>
    <row r="7521" spans="17:19" x14ac:dyDescent="0.25">
      <c r="Q7521"/>
      <c r="R7521"/>
      <c r="S7521"/>
    </row>
    <row r="7522" spans="17:19" x14ac:dyDescent="0.25">
      <c r="Q7522"/>
      <c r="R7522"/>
      <c r="S7522"/>
    </row>
    <row r="7523" spans="17:19" x14ac:dyDescent="0.25">
      <c r="Q7523"/>
      <c r="R7523"/>
      <c r="S7523"/>
    </row>
    <row r="7524" spans="17:19" x14ac:dyDescent="0.25">
      <c r="Q7524"/>
      <c r="R7524"/>
      <c r="S7524"/>
    </row>
    <row r="7525" spans="17:19" x14ac:dyDescent="0.25">
      <c r="Q7525"/>
      <c r="R7525"/>
      <c r="S7525"/>
    </row>
    <row r="7526" spans="17:19" x14ac:dyDescent="0.25">
      <c r="Q7526"/>
      <c r="R7526"/>
      <c r="S7526"/>
    </row>
    <row r="7527" spans="17:19" x14ac:dyDescent="0.25">
      <c r="Q7527"/>
      <c r="R7527"/>
      <c r="S7527"/>
    </row>
    <row r="7528" spans="17:19" x14ac:dyDescent="0.25">
      <c r="Q7528"/>
      <c r="R7528"/>
      <c r="S7528"/>
    </row>
    <row r="7529" spans="17:19" x14ac:dyDescent="0.25">
      <c r="Q7529"/>
      <c r="R7529"/>
      <c r="S7529"/>
    </row>
    <row r="7530" spans="17:19" x14ac:dyDescent="0.25">
      <c r="Q7530"/>
      <c r="R7530"/>
      <c r="S7530"/>
    </row>
    <row r="7531" spans="17:19" x14ac:dyDescent="0.25">
      <c r="Q7531"/>
      <c r="R7531"/>
      <c r="S7531"/>
    </row>
    <row r="7532" spans="17:19" x14ac:dyDescent="0.25">
      <c r="Q7532"/>
      <c r="R7532"/>
      <c r="S7532"/>
    </row>
    <row r="7533" spans="17:19" x14ac:dyDescent="0.25">
      <c r="Q7533"/>
      <c r="R7533"/>
      <c r="S7533"/>
    </row>
    <row r="7534" spans="17:19" x14ac:dyDescent="0.25">
      <c r="Q7534"/>
      <c r="R7534"/>
      <c r="S7534"/>
    </row>
    <row r="7535" spans="17:19" x14ac:dyDescent="0.25">
      <c r="Q7535"/>
      <c r="R7535"/>
      <c r="S7535"/>
    </row>
    <row r="7536" spans="17:19" x14ac:dyDescent="0.25">
      <c r="Q7536"/>
      <c r="R7536"/>
      <c r="S7536"/>
    </row>
    <row r="7537" spans="17:19" x14ac:dyDescent="0.25">
      <c r="Q7537"/>
      <c r="R7537"/>
      <c r="S7537"/>
    </row>
    <row r="7538" spans="17:19" x14ac:dyDescent="0.25">
      <c r="Q7538"/>
      <c r="R7538"/>
      <c r="S7538"/>
    </row>
    <row r="7539" spans="17:19" x14ac:dyDescent="0.25">
      <c r="Q7539"/>
      <c r="R7539"/>
      <c r="S7539"/>
    </row>
    <row r="7540" spans="17:19" x14ac:dyDescent="0.25">
      <c r="Q7540"/>
      <c r="R7540"/>
      <c r="S7540"/>
    </row>
    <row r="7541" spans="17:19" x14ac:dyDescent="0.25">
      <c r="Q7541"/>
      <c r="R7541"/>
      <c r="S7541"/>
    </row>
    <row r="7542" spans="17:19" x14ac:dyDescent="0.25">
      <c r="Q7542"/>
      <c r="R7542"/>
      <c r="S7542"/>
    </row>
    <row r="7543" spans="17:19" x14ac:dyDescent="0.25">
      <c r="Q7543"/>
      <c r="R7543"/>
      <c r="S7543"/>
    </row>
    <row r="7544" spans="17:19" x14ac:dyDescent="0.25">
      <c r="Q7544"/>
      <c r="R7544"/>
      <c r="S7544"/>
    </row>
    <row r="7545" spans="17:19" x14ac:dyDescent="0.25">
      <c r="Q7545"/>
      <c r="R7545"/>
      <c r="S7545"/>
    </row>
    <row r="7546" spans="17:19" x14ac:dyDescent="0.25">
      <c r="Q7546"/>
      <c r="R7546"/>
      <c r="S7546"/>
    </row>
    <row r="7547" spans="17:19" x14ac:dyDescent="0.25">
      <c r="Q7547"/>
      <c r="R7547"/>
      <c r="S7547"/>
    </row>
    <row r="7548" spans="17:19" x14ac:dyDescent="0.25">
      <c r="Q7548"/>
      <c r="R7548"/>
      <c r="S7548"/>
    </row>
    <row r="7549" spans="17:19" x14ac:dyDescent="0.25">
      <c r="Q7549"/>
      <c r="R7549"/>
      <c r="S7549"/>
    </row>
    <row r="7550" spans="17:19" x14ac:dyDescent="0.25">
      <c r="Q7550"/>
      <c r="R7550"/>
      <c r="S7550"/>
    </row>
    <row r="7551" spans="17:19" x14ac:dyDescent="0.25">
      <c r="Q7551"/>
      <c r="R7551"/>
      <c r="S7551"/>
    </row>
    <row r="7552" spans="17:19" x14ac:dyDescent="0.25">
      <c r="Q7552"/>
      <c r="R7552"/>
      <c r="S7552"/>
    </row>
    <row r="7553" spans="17:19" x14ac:dyDescent="0.25">
      <c r="Q7553"/>
      <c r="R7553"/>
      <c r="S7553"/>
    </row>
    <row r="7554" spans="17:19" x14ac:dyDescent="0.25">
      <c r="Q7554"/>
      <c r="R7554"/>
      <c r="S7554"/>
    </row>
    <row r="7555" spans="17:19" x14ac:dyDescent="0.25">
      <c r="Q7555"/>
      <c r="R7555"/>
      <c r="S7555"/>
    </row>
    <row r="7556" spans="17:19" x14ac:dyDescent="0.25">
      <c r="Q7556"/>
      <c r="R7556"/>
      <c r="S7556"/>
    </row>
    <row r="7557" spans="17:19" x14ac:dyDescent="0.25">
      <c r="Q7557"/>
      <c r="R7557"/>
      <c r="S7557"/>
    </row>
    <row r="7558" spans="17:19" x14ac:dyDescent="0.25">
      <c r="Q7558"/>
      <c r="R7558"/>
      <c r="S7558"/>
    </row>
    <row r="7559" spans="17:19" x14ac:dyDescent="0.25">
      <c r="Q7559"/>
      <c r="R7559"/>
      <c r="S7559"/>
    </row>
    <row r="7560" spans="17:19" x14ac:dyDescent="0.25">
      <c r="Q7560"/>
      <c r="R7560"/>
      <c r="S7560"/>
    </row>
    <row r="7561" spans="17:19" x14ac:dyDescent="0.25">
      <c r="Q7561"/>
      <c r="R7561"/>
      <c r="S7561"/>
    </row>
    <row r="7562" spans="17:19" x14ac:dyDescent="0.25">
      <c r="Q7562"/>
      <c r="R7562"/>
      <c r="S7562"/>
    </row>
    <row r="7563" spans="17:19" x14ac:dyDescent="0.25">
      <c r="Q7563"/>
      <c r="R7563"/>
      <c r="S7563"/>
    </row>
    <row r="7564" spans="17:19" x14ac:dyDescent="0.25">
      <c r="Q7564"/>
      <c r="R7564"/>
      <c r="S7564"/>
    </row>
    <row r="7565" spans="17:19" x14ac:dyDescent="0.25">
      <c r="Q7565"/>
      <c r="R7565"/>
      <c r="S7565"/>
    </row>
    <row r="7566" spans="17:19" x14ac:dyDescent="0.25">
      <c r="Q7566"/>
      <c r="R7566"/>
      <c r="S7566"/>
    </row>
    <row r="7567" spans="17:19" x14ac:dyDescent="0.25">
      <c r="Q7567"/>
      <c r="R7567"/>
      <c r="S7567"/>
    </row>
    <row r="7568" spans="17:19" x14ac:dyDescent="0.25">
      <c r="Q7568"/>
      <c r="R7568"/>
      <c r="S7568"/>
    </row>
    <row r="7569" spans="17:19" x14ac:dyDescent="0.25">
      <c r="Q7569"/>
      <c r="R7569"/>
      <c r="S7569"/>
    </row>
    <row r="7570" spans="17:19" x14ac:dyDescent="0.25">
      <c r="Q7570"/>
      <c r="R7570"/>
      <c r="S7570"/>
    </row>
    <row r="7571" spans="17:19" x14ac:dyDescent="0.25">
      <c r="Q7571"/>
      <c r="R7571"/>
      <c r="S7571"/>
    </row>
    <row r="7572" spans="17:19" x14ac:dyDescent="0.25">
      <c r="Q7572"/>
      <c r="R7572"/>
      <c r="S7572"/>
    </row>
    <row r="7573" spans="17:19" x14ac:dyDescent="0.25">
      <c r="Q7573"/>
      <c r="R7573"/>
      <c r="S7573"/>
    </row>
    <row r="7574" spans="17:19" x14ac:dyDescent="0.25">
      <c r="Q7574"/>
      <c r="R7574"/>
      <c r="S7574"/>
    </row>
    <row r="7575" spans="17:19" x14ac:dyDescent="0.25">
      <c r="Q7575"/>
      <c r="R7575"/>
      <c r="S7575"/>
    </row>
    <row r="7576" spans="17:19" x14ac:dyDescent="0.25">
      <c r="Q7576"/>
      <c r="R7576"/>
      <c r="S7576"/>
    </row>
    <row r="7577" spans="17:19" x14ac:dyDescent="0.25">
      <c r="Q7577"/>
      <c r="R7577"/>
      <c r="S7577"/>
    </row>
    <row r="7578" spans="17:19" x14ac:dyDescent="0.25">
      <c r="Q7578"/>
      <c r="R7578"/>
      <c r="S7578"/>
    </row>
    <row r="7579" spans="17:19" x14ac:dyDescent="0.25">
      <c r="Q7579"/>
      <c r="R7579"/>
      <c r="S7579"/>
    </row>
    <row r="7580" spans="17:19" x14ac:dyDescent="0.25">
      <c r="Q7580"/>
      <c r="R7580"/>
      <c r="S7580"/>
    </row>
    <row r="7581" spans="17:19" x14ac:dyDescent="0.25">
      <c r="Q7581"/>
      <c r="R7581"/>
      <c r="S7581"/>
    </row>
    <row r="7582" spans="17:19" x14ac:dyDescent="0.25">
      <c r="Q7582"/>
      <c r="R7582"/>
      <c r="S7582"/>
    </row>
    <row r="7583" spans="17:19" x14ac:dyDescent="0.25">
      <c r="Q7583"/>
      <c r="R7583"/>
      <c r="S7583"/>
    </row>
    <row r="7584" spans="17:19" x14ac:dyDescent="0.25">
      <c r="Q7584"/>
      <c r="R7584"/>
      <c r="S7584"/>
    </row>
    <row r="7585" spans="17:19" x14ac:dyDescent="0.25">
      <c r="Q7585"/>
      <c r="R7585"/>
      <c r="S7585"/>
    </row>
    <row r="7586" spans="17:19" x14ac:dyDescent="0.25">
      <c r="Q7586"/>
      <c r="R7586"/>
      <c r="S7586"/>
    </row>
    <row r="7587" spans="17:19" x14ac:dyDescent="0.25">
      <c r="Q7587"/>
      <c r="R7587"/>
      <c r="S7587"/>
    </row>
    <row r="7588" spans="17:19" x14ac:dyDescent="0.25">
      <c r="Q7588"/>
      <c r="R7588"/>
      <c r="S7588"/>
    </row>
    <row r="7589" spans="17:19" x14ac:dyDescent="0.25">
      <c r="Q7589"/>
      <c r="R7589"/>
      <c r="S7589"/>
    </row>
    <row r="7590" spans="17:19" x14ac:dyDescent="0.25">
      <c r="Q7590"/>
      <c r="R7590"/>
      <c r="S7590"/>
    </row>
    <row r="7591" spans="17:19" x14ac:dyDescent="0.25">
      <c r="Q7591"/>
      <c r="R7591"/>
      <c r="S7591"/>
    </row>
    <row r="7592" spans="17:19" x14ac:dyDescent="0.25">
      <c r="Q7592"/>
      <c r="R7592"/>
      <c r="S7592"/>
    </row>
    <row r="7593" spans="17:19" x14ac:dyDescent="0.25">
      <c r="Q7593"/>
      <c r="R7593"/>
      <c r="S7593"/>
    </row>
    <row r="7594" spans="17:19" x14ac:dyDescent="0.25">
      <c r="Q7594"/>
      <c r="R7594"/>
      <c r="S7594"/>
    </row>
    <row r="7595" spans="17:19" x14ac:dyDescent="0.25">
      <c r="Q7595"/>
      <c r="R7595"/>
      <c r="S7595"/>
    </row>
    <row r="7596" spans="17:19" x14ac:dyDescent="0.25">
      <c r="Q7596"/>
      <c r="R7596"/>
      <c r="S7596"/>
    </row>
    <row r="7597" spans="17:19" x14ac:dyDescent="0.25">
      <c r="Q7597"/>
      <c r="R7597"/>
      <c r="S7597"/>
    </row>
    <row r="7598" spans="17:19" x14ac:dyDescent="0.25">
      <c r="Q7598"/>
      <c r="R7598"/>
      <c r="S7598"/>
    </row>
    <row r="7599" spans="17:19" x14ac:dyDescent="0.25">
      <c r="Q7599"/>
      <c r="R7599"/>
      <c r="S7599"/>
    </row>
    <row r="7600" spans="17:19" x14ac:dyDescent="0.25">
      <c r="Q7600"/>
      <c r="R7600"/>
      <c r="S7600"/>
    </row>
    <row r="7601" spans="17:19" x14ac:dyDescent="0.25">
      <c r="Q7601"/>
      <c r="R7601"/>
      <c r="S7601"/>
    </row>
    <row r="7602" spans="17:19" x14ac:dyDescent="0.25">
      <c r="Q7602"/>
      <c r="R7602"/>
      <c r="S7602"/>
    </row>
    <row r="7603" spans="17:19" x14ac:dyDescent="0.25">
      <c r="Q7603"/>
      <c r="R7603"/>
      <c r="S7603"/>
    </row>
    <row r="7604" spans="17:19" x14ac:dyDescent="0.25">
      <c r="Q7604"/>
      <c r="R7604"/>
      <c r="S7604"/>
    </row>
    <row r="7605" spans="17:19" x14ac:dyDescent="0.25">
      <c r="Q7605"/>
      <c r="R7605"/>
      <c r="S7605"/>
    </row>
    <row r="7606" spans="17:19" x14ac:dyDescent="0.25">
      <c r="Q7606"/>
      <c r="R7606"/>
      <c r="S7606"/>
    </row>
    <row r="7607" spans="17:19" x14ac:dyDescent="0.25">
      <c r="Q7607"/>
      <c r="R7607"/>
      <c r="S7607"/>
    </row>
    <row r="7608" spans="17:19" x14ac:dyDescent="0.25">
      <c r="Q7608"/>
      <c r="R7608"/>
      <c r="S7608"/>
    </row>
    <row r="7609" spans="17:19" x14ac:dyDescent="0.25">
      <c r="Q7609"/>
      <c r="R7609"/>
      <c r="S7609"/>
    </row>
    <row r="7610" spans="17:19" x14ac:dyDescent="0.25">
      <c r="Q7610"/>
      <c r="R7610"/>
      <c r="S7610"/>
    </row>
    <row r="7611" spans="17:19" x14ac:dyDescent="0.25">
      <c r="Q7611"/>
      <c r="R7611"/>
      <c r="S7611"/>
    </row>
    <row r="7612" spans="17:19" x14ac:dyDescent="0.25">
      <c r="Q7612"/>
      <c r="R7612"/>
      <c r="S7612"/>
    </row>
    <row r="7613" spans="17:19" x14ac:dyDescent="0.25">
      <c r="Q7613"/>
      <c r="R7613"/>
      <c r="S7613"/>
    </row>
    <row r="7614" spans="17:19" x14ac:dyDescent="0.25">
      <c r="Q7614"/>
      <c r="R7614"/>
      <c r="S7614"/>
    </row>
    <row r="7615" spans="17:19" x14ac:dyDescent="0.25">
      <c r="Q7615"/>
      <c r="R7615"/>
      <c r="S7615"/>
    </row>
    <row r="7616" spans="17:19" x14ac:dyDescent="0.25">
      <c r="Q7616"/>
      <c r="R7616"/>
      <c r="S7616"/>
    </row>
    <row r="7617" spans="17:19" x14ac:dyDescent="0.25">
      <c r="Q7617"/>
      <c r="R7617"/>
      <c r="S7617"/>
    </row>
    <row r="7618" spans="17:19" x14ac:dyDescent="0.25">
      <c r="Q7618"/>
      <c r="R7618"/>
      <c r="S7618"/>
    </row>
    <row r="7619" spans="17:19" x14ac:dyDescent="0.25">
      <c r="Q7619"/>
      <c r="R7619"/>
      <c r="S7619"/>
    </row>
    <row r="7620" spans="17:19" x14ac:dyDescent="0.25">
      <c r="Q7620"/>
      <c r="R7620"/>
      <c r="S7620"/>
    </row>
    <row r="7621" spans="17:19" x14ac:dyDescent="0.25">
      <c r="Q7621"/>
      <c r="R7621"/>
      <c r="S7621"/>
    </row>
    <row r="7622" spans="17:19" x14ac:dyDescent="0.25">
      <c r="Q7622"/>
      <c r="R7622"/>
      <c r="S7622"/>
    </row>
    <row r="7623" spans="17:19" x14ac:dyDescent="0.25">
      <c r="Q7623"/>
      <c r="R7623"/>
      <c r="S7623"/>
    </row>
    <row r="7624" spans="17:19" x14ac:dyDescent="0.25">
      <c r="Q7624"/>
      <c r="R7624"/>
      <c r="S7624"/>
    </row>
    <row r="7625" spans="17:19" x14ac:dyDescent="0.25">
      <c r="Q7625"/>
      <c r="R7625"/>
      <c r="S7625"/>
    </row>
    <row r="7626" spans="17:19" x14ac:dyDescent="0.25">
      <c r="Q7626"/>
      <c r="R7626"/>
      <c r="S7626"/>
    </row>
    <row r="7627" spans="17:19" x14ac:dyDescent="0.25">
      <c r="Q7627"/>
      <c r="R7627"/>
      <c r="S7627"/>
    </row>
    <row r="7628" spans="17:19" x14ac:dyDescent="0.25">
      <c r="Q7628"/>
      <c r="R7628"/>
      <c r="S7628"/>
    </row>
    <row r="7629" spans="17:19" x14ac:dyDescent="0.25">
      <c r="Q7629"/>
      <c r="R7629"/>
      <c r="S7629"/>
    </row>
    <row r="7630" spans="17:19" x14ac:dyDescent="0.25">
      <c r="Q7630"/>
      <c r="R7630"/>
      <c r="S7630"/>
    </row>
    <row r="7631" spans="17:19" x14ac:dyDescent="0.25">
      <c r="Q7631"/>
      <c r="R7631"/>
      <c r="S7631"/>
    </row>
    <row r="7632" spans="17:19" x14ac:dyDescent="0.25">
      <c r="Q7632"/>
      <c r="R7632"/>
      <c r="S7632"/>
    </row>
    <row r="7633" spans="17:19" x14ac:dyDescent="0.25">
      <c r="Q7633"/>
      <c r="R7633"/>
      <c r="S7633"/>
    </row>
    <row r="7634" spans="17:19" x14ac:dyDescent="0.25">
      <c r="Q7634"/>
      <c r="R7634"/>
      <c r="S7634"/>
    </row>
    <row r="7635" spans="17:19" x14ac:dyDescent="0.25">
      <c r="Q7635"/>
      <c r="R7635"/>
      <c r="S7635"/>
    </row>
    <row r="7636" spans="17:19" x14ac:dyDescent="0.25">
      <c r="Q7636"/>
      <c r="R7636"/>
      <c r="S7636"/>
    </row>
    <row r="7637" spans="17:19" x14ac:dyDescent="0.25">
      <c r="Q7637"/>
      <c r="R7637"/>
      <c r="S7637"/>
    </row>
    <row r="7638" spans="17:19" x14ac:dyDescent="0.25">
      <c r="Q7638"/>
      <c r="R7638"/>
      <c r="S7638"/>
    </row>
    <row r="7639" spans="17:19" x14ac:dyDescent="0.25">
      <c r="Q7639"/>
      <c r="R7639"/>
      <c r="S7639"/>
    </row>
    <row r="7640" spans="17:19" x14ac:dyDescent="0.25">
      <c r="Q7640"/>
      <c r="R7640"/>
      <c r="S7640"/>
    </row>
    <row r="7641" spans="17:19" x14ac:dyDescent="0.25">
      <c r="Q7641"/>
      <c r="R7641"/>
      <c r="S7641"/>
    </row>
    <row r="7642" spans="17:19" x14ac:dyDescent="0.25">
      <c r="Q7642"/>
      <c r="R7642"/>
      <c r="S7642"/>
    </row>
    <row r="7643" spans="17:19" x14ac:dyDescent="0.25">
      <c r="Q7643"/>
      <c r="R7643"/>
      <c r="S7643"/>
    </row>
    <row r="7644" spans="17:19" x14ac:dyDescent="0.25">
      <c r="Q7644"/>
      <c r="R7644"/>
      <c r="S7644"/>
    </row>
    <row r="7645" spans="17:19" x14ac:dyDescent="0.25">
      <c r="Q7645"/>
      <c r="R7645"/>
      <c r="S7645"/>
    </row>
    <row r="7646" spans="17:19" x14ac:dyDescent="0.25">
      <c r="Q7646"/>
      <c r="R7646"/>
      <c r="S7646"/>
    </row>
    <row r="7647" spans="17:19" x14ac:dyDescent="0.25">
      <c r="Q7647"/>
      <c r="R7647"/>
      <c r="S7647"/>
    </row>
    <row r="7648" spans="17:19" x14ac:dyDescent="0.25">
      <c r="Q7648"/>
      <c r="R7648"/>
      <c r="S7648"/>
    </row>
    <row r="7649" spans="17:19" x14ac:dyDescent="0.25">
      <c r="Q7649"/>
      <c r="R7649"/>
      <c r="S7649"/>
    </row>
    <row r="7650" spans="17:19" x14ac:dyDescent="0.25">
      <c r="Q7650"/>
      <c r="R7650"/>
      <c r="S7650"/>
    </row>
    <row r="7651" spans="17:19" x14ac:dyDescent="0.25">
      <c r="Q7651"/>
      <c r="R7651"/>
      <c r="S7651"/>
    </row>
    <row r="7652" spans="17:19" x14ac:dyDescent="0.25">
      <c r="Q7652"/>
      <c r="R7652"/>
      <c r="S7652"/>
    </row>
    <row r="7653" spans="17:19" x14ac:dyDescent="0.25">
      <c r="Q7653"/>
      <c r="R7653"/>
      <c r="S7653"/>
    </row>
    <row r="7654" spans="17:19" x14ac:dyDescent="0.25">
      <c r="Q7654"/>
      <c r="R7654"/>
      <c r="S7654"/>
    </row>
    <row r="7655" spans="17:19" x14ac:dyDescent="0.25">
      <c r="Q7655"/>
      <c r="R7655"/>
      <c r="S7655"/>
    </row>
    <row r="7656" spans="17:19" x14ac:dyDescent="0.25">
      <c r="Q7656"/>
      <c r="R7656"/>
      <c r="S7656"/>
    </row>
    <row r="7657" spans="17:19" x14ac:dyDescent="0.25">
      <c r="Q7657"/>
      <c r="R7657"/>
      <c r="S7657"/>
    </row>
    <row r="7658" spans="17:19" x14ac:dyDescent="0.25">
      <c r="Q7658"/>
      <c r="R7658"/>
      <c r="S7658"/>
    </row>
    <row r="7659" spans="17:19" x14ac:dyDescent="0.25">
      <c r="Q7659"/>
      <c r="R7659"/>
      <c r="S7659"/>
    </row>
    <row r="7660" spans="17:19" x14ac:dyDescent="0.25">
      <c r="Q7660"/>
      <c r="R7660"/>
      <c r="S7660"/>
    </row>
    <row r="7661" spans="17:19" x14ac:dyDescent="0.25">
      <c r="Q7661"/>
      <c r="R7661"/>
      <c r="S7661"/>
    </row>
    <row r="7662" spans="17:19" x14ac:dyDescent="0.25">
      <c r="Q7662"/>
      <c r="R7662"/>
      <c r="S7662"/>
    </row>
    <row r="7663" spans="17:19" x14ac:dyDescent="0.25">
      <c r="Q7663"/>
      <c r="R7663"/>
      <c r="S7663"/>
    </row>
    <row r="7664" spans="17:19" x14ac:dyDescent="0.25">
      <c r="Q7664"/>
      <c r="R7664"/>
      <c r="S7664"/>
    </row>
    <row r="7665" spans="17:19" x14ac:dyDescent="0.25">
      <c r="Q7665"/>
      <c r="R7665"/>
      <c r="S7665"/>
    </row>
    <row r="7666" spans="17:19" x14ac:dyDescent="0.25">
      <c r="Q7666"/>
      <c r="R7666"/>
      <c r="S7666"/>
    </row>
    <row r="7667" spans="17:19" x14ac:dyDescent="0.25">
      <c r="Q7667"/>
      <c r="R7667"/>
      <c r="S7667"/>
    </row>
    <row r="7668" spans="17:19" x14ac:dyDescent="0.25">
      <c r="Q7668"/>
      <c r="R7668"/>
      <c r="S7668"/>
    </row>
    <row r="7669" spans="17:19" x14ac:dyDescent="0.25">
      <c r="Q7669"/>
      <c r="R7669"/>
      <c r="S7669"/>
    </row>
    <row r="7670" spans="17:19" x14ac:dyDescent="0.25">
      <c r="Q7670"/>
      <c r="R7670"/>
      <c r="S7670"/>
    </row>
    <row r="7671" spans="17:19" x14ac:dyDescent="0.25">
      <c r="Q7671"/>
      <c r="R7671"/>
      <c r="S7671"/>
    </row>
    <row r="7672" spans="17:19" x14ac:dyDescent="0.25">
      <c r="Q7672"/>
      <c r="R7672"/>
      <c r="S7672"/>
    </row>
    <row r="7673" spans="17:19" x14ac:dyDescent="0.25">
      <c r="Q7673"/>
      <c r="R7673"/>
      <c r="S7673"/>
    </row>
    <row r="7674" spans="17:19" x14ac:dyDescent="0.25">
      <c r="Q7674"/>
      <c r="R7674"/>
      <c r="S7674"/>
    </row>
    <row r="7675" spans="17:19" x14ac:dyDescent="0.25">
      <c r="Q7675"/>
      <c r="R7675"/>
      <c r="S7675"/>
    </row>
    <row r="7676" spans="17:19" x14ac:dyDescent="0.25">
      <c r="Q7676"/>
      <c r="R7676"/>
      <c r="S7676"/>
    </row>
    <row r="7677" spans="17:19" x14ac:dyDescent="0.25">
      <c r="Q7677"/>
      <c r="R7677"/>
      <c r="S7677"/>
    </row>
    <row r="7678" spans="17:19" x14ac:dyDescent="0.25">
      <c r="Q7678"/>
      <c r="R7678"/>
      <c r="S7678"/>
    </row>
    <row r="7679" spans="17:19" x14ac:dyDescent="0.25">
      <c r="Q7679"/>
      <c r="R7679"/>
      <c r="S7679"/>
    </row>
    <row r="7680" spans="17:19" x14ac:dyDescent="0.25">
      <c r="Q7680"/>
      <c r="R7680"/>
      <c r="S7680"/>
    </row>
    <row r="7681" spans="17:19" x14ac:dyDescent="0.25">
      <c r="Q7681"/>
      <c r="R7681"/>
      <c r="S7681"/>
    </row>
    <row r="7682" spans="17:19" x14ac:dyDescent="0.25">
      <c r="Q7682"/>
      <c r="R7682"/>
      <c r="S7682"/>
    </row>
    <row r="7683" spans="17:19" x14ac:dyDescent="0.25">
      <c r="Q7683"/>
      <c r="R7683"/>
      <c r="S7683"/>
    </row>
    <row r="7684" spans="17:19" x14ac:dyDescent="0.25">
      <c r="Q7684"/>
      <c r="R7684"/>
      <c r="S7684"/>
    </row>
    <row r="7685" spans="17:19" x14ac:dyDescent="0.25">
      <c r="Q7685"/>
      <c r="R7685"/>
      <c r="S7685"/>
    </row>
    <row r="7686" spans="17:19" x14ac:dyDescent="0.25">
      <c r="Q7686"/>
      <c r="R7686"/>
      <c r="S7686"/>
    </row>
    <row r="7687" spans="17:19" x14ac:dyDescent="0.25">
      <c r="Q7687"/>
      <c r="R7687"/>
      <c r="S7687"/>
    </row>
    <row r="7688" spans="17:19" x14ac:dyDescent="0.25">
      <c r="Q7688"/>
      <c r="R7688"/>
      <c r="S7688"/>
    </row>
    <row r="7689" spans="17:19" x14ac:dyDescent="0.25">
      <c r="Q7689"/>
      <c r="R7689"/>
      <c r="S7689"/>
    </row>
    <row r="7690" spans="17:19" x14ac:dyDescent="0.25">
      <c r="Q7690"/>
      <c r="R7690"/>
      <c r="S7690"/>
    </row>
    <row r="7691" spans="17:19" x14ac:dyDescent="0.25">
      <c r="Q7691"/>
      <c r="R7691"/>
      <c r="S7691"/>
    </row>
    <row r="7692" spans="17:19" x14ac:dyDescent="0.25">
      <c r="Q7692"/>
      <c r="R7692"/>
      <c r="S7692"/>
    </row>
    <row r="7693" spans="17:19" x14ac:dyDescent="0.25">
      <c r="Q7693"/>
      <c r="R7693"/>
      <c r="S7693"/>
    </row>
    <row r="7694" spans="17:19" x14ac:dyDescent="0.25">
      <c r="Q7694"/>
      <c r="R7694"/>
      <c r="S7694"/>
    </row>
    <row r="7695" spans="17:19" x14ac:dyDescent="0.25">
      <c r="Q7695"/>
      <c r="R7695"/>
      <c r="S7695"/>
    </row>
    <row r="7696" spans="17:19" x14ac:dyDescent="0.25">
      <c r="Q7696"/>
      <c r="R7696"/>
      <c r="S7696"/>
    </row>
    <row r="7697" spans="17:19" x14ac:dyDescent="0.25">
      <c r="Q7697"/>
      <c r="R7697"/>
      <c r="S7697"/>
    </row>
    <row r="7698" spans="17:19" x14ac:dyDescent="0.25">
      <c r="Q7698"/>
      <c r="R7698"/>
      <c r="S7698"/>
    </row>
    <row r="7699" spans="17:19" x14ac:dyDescent="0.25">
      <c r="Q7699"/>
      <c r="R7699"/>
      <c r="S7699"/>
    </row>
    <row r="7700" spans="17:19" x14ac:dyDescent="0.25">
      <c r="Q7700"/>
      <c r="R7700"/>
      <c r="S7700"/>
    </row>
    <row r="7701" spans="17:19" x14ac:dyDescent="0.25">
      <c r="Q7701"/>
      <c r="R7701"/>
      <c r="S7701"/>
    </row>
    <row r="7702" spans="17:19" x14ac:dyDescent="0.25">
      <c r="Q7702"/>
      <c r="R7702"/>
      <c r="S7702"/>
    </row>
    <row r="7703" spans="17:19" x14ac:dyDescent="0.25">
      <c r="Q7703"/>
      <c r="R7703"/>
      <c r="S7703"/>
    </row>
    <row r="7704" spans="17:19" x14ac:dyDescent="0.25">
      <c r="Q7704"/>
      <c r="R7704"/>
      <c r="S7704"/>
    </row>
    <row r="7705" spans="17:19" x14ac:dyDescent="0.25">
      <c r="Q7705"/>
      <c r="R7705"/>
      <c r="S7705"/>
    </row>
    <row r="7706" spans="17:19" x14ac:dyDescent="0.25">
      <c r="Q7706"/>
      <c r="R7706"/>
      <c r="S7706"/>
    </row>
    <row r="7707" spans="17:19" x14ac:dyDescent="0.25">
      <c r="Q7707"/>
      <c r="R7707"/>
      <c r="S7707"/>
    </row>
    <row r="7708" spans="17:19" x14ac:dyDescent="0.25">
      <c r="Q7708"/>
      <c r="R7708"/>
      <c r="S7708"/>
    </row>
    <row r="7709" spans="17:19" x14ac:dyDescent="0.25">
      <c r="Q7709"/>
      <c r="R7709"/>
      <c r="S7709"/>
    </row>
    <row r="7710" spans="17:19" x14ac:dyDescent="0.25">
      <c r="Q7710"/>
      <c r="R7710"/>
      <c r="S7710"/>
    </row>
    <row r="7711" spans="17:19" x14ac:dyDescent="0.25">
      <c r="Q7711"/>
      <c r="R7711"/>
      <c r="S7711"/>
    </row>
    <row r="7712" spans="17:19" x14ac:dyDescent="0.25">
      <c r="Q7712"/>
      <c r="R7712"/>
      <c r="S7712"/>
    </row>
    <row r="7713" spans="17:19" x14ac:dyDescent="0.25">
      <c r="Q7713"/>
      <c r="R7713"/>
      <c r="S7713"/>
    </row>
    <row r="7714" spans="17:19" x14ac:dyDescent="0.25">
      <c r="Q7714"/>
      <c r="R7714"/>
      <c r="S7714"/>
    </row>
    <row r="7715" spans="17:19" x14ac:dyDescent="0.25">
      <c r="Q7715"/>
      <c r="R7715"/>
      <c r="S7715"/>
    </row>
    <row r="7716" spans="17:19" x14ac:dyDescent="0.25">
      <c r="Q7716"/>
      <c r="R7716"/>
      <c r="S7716"/>
    </row>
    <row r="7717" spans="17:19" x14ac:dyDescent="0.25">
      <c r="Q7717"/>
      <c r="R7717"/>
      <c r="S7717"/>
    </row>
    <row r="7718" spans="17:19" x14ac:dyDescent="0.25">
      <c r="Q7718"/>
      <c r="R7718"/>
      <c r="S7718"/>
    </row>
    <row r="7719" spans="17:19" x14ac:dyDescent="0.25">
      <c r="Q7719"/>
      <c r="R7719"/>
      <c r="S7719"/>
    </row>
    <row r="7720" spans="17:19" x14ac:dyDescent="0.25">
      <c r="Q7720"/>
      <c r="R7720"/>
      <c r="S7720"/>
    </row>
    <row r="7721" spans="17:19" x14ac:dyDescent="0.25">
      <c r="Q7721"/>
      <c r="R7721"/>
      <c r="S7721"/>
    </row>
    <row r="7722" spans="17:19" x14ac:dyDescent="0.25">
      <c r="Q7722"/>
      <c r="R7722"/>
      <c r="S7722"/>
    </row>
    <row r="7723" spans="17:19" x14ac:dyDescent="0.25">
      <c r="Q7723"/>
      <c r="R7723"/>
      <c r="S7723"/>
    </row>
    <row r="7724" spans="17:19" x14ac:dyDescent="0.25">
      <c r="Q7724"/>
      <c r="R7724"/>
      <c r="S7724"/>
    </row>
    <row r="7725" spans="17:19" x14ac:dyDescent="0.25">
      <c r="Q7725"/>
      <c r="R7725"/>
      <c r="S7725"/>
    </row>
    <row r="7726" spans="17:19" x14ac:dyDescent="0.25">
      <c r="Q7726"/>
      <c r="R7726"/>
      <c r="S7726"/>
    </row>
    <row r="7727" spans="17:19" x14ac:dyDescent="0.25">
      <c r="Q7727"/>
      <c r="R7727"/>
      <c r="S7727"/>
    </row>
    <row r="7728" spans="17:19" x14ac:dyDescent="0.25">
      <c r="Q7728"/>
      <c r="R7728"/>
      <c r="S7728"/>
    </row>
    <row r="7729" spans="17:19" x14ac:dyDescent="0.25">
      <c r="Q7729"/>
      <c r="R7729"/>
      <c r="S7729"/>
    </row>
    <row r="7730" spans="17:19" x14ac:dyDescent="0.25">
      <c r="Q7730"/>
      <c r="R7730"/>
      <c r="S7730"/>
    </row>
    <row r="7731" spans="17:19" x14ac:dyDescent="0.25">
      <c r="Q7731"/>
      <c r="R7731"/>
      <c r="S7731"/>
    </row>
    <row r="7732" spans="17:19" x14ac:dyDescent="0.25">
      <c r="Q7732"/>
      <c r="R7732"/>
      <c r="S7732"/>
    </row>
    <row r="7733" spans="17:19" x14ac:dyDescent="0.25">
      <c r="Q7733"/>
      <c r="R7733"/>
      <c r="S7733"/>
    </row>
    <row r="7734" spans="17:19" x14ac:dyDescent="0.25">
      <c r="Q7734"/>
      <c r="R7734"/>
      <c r="S7734"/>
    </row>
    <row r="7735" spans="17:19" x14ac:dyDescent="0.25">
      <c r="Q7735"/>
      <c r="R7735"/>
      <c r="S7735"/>
    </row>
    <row r="7736" spans="17:19" x14ac:dyDescent="0.25">
      <c r="Q7736"/>
      <c r="R7736"/>
      <c r="S7736"/>
    </row>
    <row r="7737" spans="17:19" x14ac:dyDescent="0.25">
      <c r="Q7737"/>
      <c r="R7737"/>
      <c r="S7737"/>
    </row>
    <row r="7738" spans="17:19" x14ac:dyDescent="0.25">
      <c r="Q7738"/>
      <c r="R7738"/>
      <c r="S7738"/>
    </row>
    <row r="7739" spans="17:19" x14ac:dyDescent="0.25">
      <c r="Q7739"/>
      <c r="R7739"/>
      <c r="S7739"/>
    </row>
    <row r="7740" spans="17:19" x14ac:dyDescent="0.25">
      <c r="Q7740"/>
      <c r="R7740"/>
      <c r="S7740"/>
    </row>
    <row r="7741" spans="17:19" x14ac:dyDescent="0.25">
      <c r="Q7741"/>
      <c r="R7741"/>
      <c r="S7741"/>
    </row>
    <row r="7742" spans="17:19" x14ac:dyDescent="0.25">
      <c r="Q7742"/>
      <c r="R7742"/>
      <c r="S7742"/>
    </row>
    <row r="7743" spans="17:19" x14ac:dyDescent="0.25">
      <c r="Q7743"/>
      <c r="R7743"/>
      <c r="S7743"/>
    </row>
    <row r="7744" spans="17:19" x14ac:dyDescent="0.25">
      <c r="Q7744"/>
      <c r="R7744"/>
      <c r="S7744"/>
    </row>
    <row r="7745" spans="17:19" x14ac:dyDescent="0.25">
      <c r="Q7745"/>
      <c r="R7745"/>
      <c r="S7745"/>
    </row>
    <row r="7746" spans="17:19" x14ac:dyDescent="0.25">
      <c r="Q7746"/>
      <c r="R7746"/>
      <c r="S7746"/>
    </row>
    <row r="7747" spans="17:19" x14ac:dyDescent="0.25">
      <c r="Q7747"/>
      <c r="R7747"/>
      <c r="S7747"/>
    </row>
    <row r="7748" spans="17:19" x14ac:dyDescent="0.25">
      <c r="Q7748"/>
      <c r="R7748"/>
      <c r="S7748"/>
    </row>
    <row r="7749" spans="17:19" x14ac:dyDescent="0.25">
      <c r="Q7749"/>
      <c r="R7749"/>
      <c r="S7749"/>
    </row>
    <row r="7750" spans="17:19" x14ac:dyDescent="0.25">
      <c r="Q7750"/>
      <c r="R7750"/>
      <c r="S7750"/>
    </row>
    <row r="7751" spans="17:19" x14ac:dyDescent="0.25">
      <c r="Q7751"/>
      <c r="R7751"/>
      <c r="S7751"/>
    </row>
    <row r="7752" spans="17:19" x14ac:dyDescent="0.25">
      <c r="Q7752"/>
      <c r="R7752"/>
      <c r="S7752"/>
    </row>
    <row r="7753" spans="17:19" x14ac:dyDescent="0.25">
      <c r="Q7753"/>
      <c r="R7753"/>
      <c r="S7753"/>
    </row>
    <row r="7754" spans="17:19" x14ac:dyDescent="0.25">
      <c r="Q7754"/>
      <c r="R7754"/>
      <c r="S7754"/>
    </row>
    <row r="7755" spans="17:19" x14ac:dyDescent="0.25">
      <c r="Q7755"/>
      <c r="R7755"/>
      <c r="S7755"/>
    </row>
    <row r="7756" spans="17:19" x14ac:dyDescent="0.25">
      <c r="Q7756"/>
      <c r="R7756"/>
      <c r="S7756"/>
    </row>
    <row r="7757" spans="17:19" x14ac:dyDescent="0.25">
      <c r="Q7757"/>
      <c r="R7757"/>
      <c r="S7757"/>
    </row>
    <row r="7758" spans="17:19" x14ac:dyDescent="0.25">
      <c r="Q7758"/>
      <c r="R7758"/>
      <c r="S7758"/>
    </row>
    <row r="7759" spans="17:19" x14ac:dyDescent="0.25">
      <c r="Q7759"/>
      <c r="R7759"/>
      <c r="S7759"/>
    </row>
    <row r="7760" spans="17:19" x14ac:dyDescent="0.25">
      <c r="Q7760"/>
      <c r="R7760"/>
      <c r="S7760"/>
    </row>
    <row r="7761" spans="17:19" x14ac:dyDescent="0.25">
      <c r="Q7761"/>
      <c r="R7761"/>
      <c r="S7761"/>
    </row>
    <row r="7762" spans="17:19" x14ac:dyDescent="0.25">
      <c r="Q7762"/>
      <c r="R7762"/>
      <c r="S7762"/>
    </row>
    <row r="7763" spans="17:19" x14ac:dyDescent="0.25">
      <c r="Q7763"/>
      <c r="R7763"/>
      <c r="S7763"/>
    </row>
    <row r="7764" spans="17:19" x14ac:dyDescent="0.25">
      <c r="Q7764"/>
      <c r="R7764"/>
      <c r="S7764"/>
    </row>
    <row r="7765" spans="17:19" x14ac:dyDescent="0.25">
      <c r="Q7765"/>
      <c r="R7765"/>
      <c r="S7765"/>
    </row>
    <row r="7766" spans="17:19" x14ac:dyDescent="0.25">
      <c r="Q7766"/>
      <c r="R7766"/>
      <c r="S7766"/>
    </row>
    <row r="7767" spans="17:19" x14ac:dyDescent="0.25">
      <c r="Q7767"/>
      <c r="R7767"/>
      <c r="S7767"/>
    </row>
    <row r="7768" spans="17:19" x14ac:dyDescent="0.25">
      <c r="Q7768"/>
      <c r="R7768"/>
      <c r="S7768"/>
    </row>
    <row r="7769" spans="17:19" x14ac:dyDescent="0.25">
      <c r="Q7769"/>
      <c r="R7769"/>
      <c r="S7769"/>
    </row>
    <row r="7770" spans="17:19" x14ac:dyDescent="0.25">
      <c r="Q7770"/>
      <c r="R7770"/>
      <c r="S7770"/>
    </row>
    <row r="7771" spans="17:19" x14ac:dyDescent="0.25">
      <c r="Q7771"/>
      <c r="R7771"/>
      <c r="S7771"/>
    </row>
    <row r="7772" spans="17:19" x14ac:dyDescent="0.25">
      <c r="Q7772"/>
      <c r="R7772"/>
      <c r="S7772"/>
    </row>
    <row r="7773" spans="17:19" x14ac:dyDescent="0.25">
      <c r="Q7773"/>
      <c r="R7773"/>
      <c r="S7773"/>
    </row>
    <row r="7774" spans="17:19" x14ac:dyDescent="0.25">
      <c r="Q7774"/>
      <c r="R7774"/>
      <c r="S7774"/>
    </row>
    <row r="7775" spans="17:19" x14ac:dyDescent="0.25">
      <c r="Q7775"/>
      <c r="R7775"/>
      <c r="S7775"/>
    </row>
    <row r="7776" spans="17:19" x14ac:dyDescent="0.25">
      <c r="Q7776"/>
      <c r="R7776"/>
      <c r="S7776"/>
    </row>
    <row r="7777" spans="17:19" x14ac:dyDescent="0.25">
      <c r="Q7777"/>
      <c r="R7777"/>
      <c r="S7777"/>
    </row>
    <row r="7778" spans="17:19" x14ac:dyDescent="0.25">
      <c r="Q7778"/>
      <c r="R7778"/>
      <c r="S7778"/>
    </row>
    <row r="7779" spans="17:19" x14ac:dyDescent="0.25">
      <c r="Q7779"/>
      <c r="R7779"/>
      <c r="S7779"/>
    </row>
    <row r="7780" spans="17:19" x14ac:dyDescent="0.25">
      <c r="Q7780"/>
      <c r="R7780"/>
      <c r="S7780"/>
    </row>
    <row r="7781" spans="17:19" x14ac:dyDescent="0.25">
      <c r="Q7781"/>
      <c r="R7781"/>
      <c r="S7781"/>
    </row>
    <row r="7782" spans="17:19" x14ac:dyDescent="0.25">
      <c r="Q7782"/>
      <c r="R7782"/>
      <c r="S7782"/>
    </row>
    <row r="7783" spans="17:19" x14ac:dyDescent="0.25">
      <c r="Q7783"/>
      <c r="R7783"/>
      <c r="S7783"/>
    </row>
    <row r="7784" spans="17:19" x14ac:dyDescent="0.25">
      <c r="Q7784"/>
      <c r="R7784"/>
      <c r="S7784"/>
    </row>
    <row r="7785" spans="17:19" x14ac:dyDescent="0.25">
      <c r="Q7785"/>
      <c r="R7785"/>
      <c r="S7785"/>
    </row>
    <row r="7786" spans="17:19" x14ac:dyDescent="0.25">
      <c r="Q7786"/>
      <c r="R7786"/>
      <c r="S7786"/>
    </row>
    <row r="7787" spans="17:19" x14ac:dyDescent="0.25">
      <c r="Q7787"/>
      <c r="R7787"/>
      <c r="S7787"/>
    </row>
    <row r="7788" spans="17:19" x14ac:dyDescent="0.25">
      <c r="Q7788"/>
      <c r="R7788"/>
      <c r="S7788"/>
    </row>
    <row r="7789" spans="17:19" x14ac:dyDescent="0.25">
      <c r="Q7789"/>
      <c r="R7789"/>
      <c r="S7789"/>
    </row>
    <row r="7790" spans="17:19" x14ac:dyDescent="0.25">
      <c r="Q7790"/>
      <c r="R7790"/>
      <c r="S7790"/>
    </row>
    <row r="7791" spans="17:19" x14ac:dyDescent="0.25">
      <c r="Q7791"/>
      <c r="R7791"/>
      <c r="S7791"/>
    </row>
    <row r="7792" spans="17:19" x14ac:dyDescent="0.25">
      <c r="Q7792"/>
      <c r="R7792"/>
      <c r="S7792"/>
    </row>
    <row r="7793" spans="17:19" x14ac:dyDescent="0.25">
      <c r="Q7793"/>
      <c r="R7793"/>
      <c r="S7793"/>
    </row>
    <row r="7794" spans="17:19" x14ac:dyDescent="0.25">
      <c r="Q7794"/>
      <c r="R7794"/>
      <c r="S7794"/>
    </row>
    <row r="7795" spans="17:19" x14ac:dyDescent="0.25">
      <c r="Q7795"/>
      <c r="R7795"/>
      <c r="S7795"/>
    </row>
    <row r="7796" spans="17:19" x14ac:dyDescent="0.25">
      <c r="Q7796"/>
      <c r="R7796"/>
      <c r="S7796"/>
    </row>
    <row r="7797" spans="17:19" x14ac:dyDescent="0.25">
      <c r="Q7797"/>
      <c r="R7797"/>
      <c r="S7797"/>
    </row>
    <row r="7798" spans="17:19" x14ac:dyDescent="0.25">
      <c r="Q7798"/>
      <c r="R7798"/>
      <c r="S7798"/>
    </row>
    <row r="7799" spans="17:19" x14ac:dyDescent="0.25">
      <c r="Q7799"/>
      <c r="R7799"/>
      <c r="S7799"/>
    </row>
    <row r="7800" spans="17:19" x14ac:dyDescent="0.25">
      <c r="Q7800"/>
      <c r="R7800"/>
      <c r="S7800"/>
    </row>
    <row r="7801" spans="17:19" x14ac:dyDescent="0.25">
      <c r="Q7801"/>
      <c r="R7801"/>
      <c r="S7801"/>
    </row>
    <row r="7802" spans="17:19" x14ac:dyDescent="0.25">
      <c r="Q7802"/>
      <c r="R7802"/>
      <c r="S7802"/>
    </row>
    <row r="7803" spans="17:19" x14ac:dyDescent="0.25">
      <c r="Q7803"/>
      <c r="R7803"/>
      <c r="S7803"/>
    </row>
    <row r="7804" spans="17:19" x14ac:dyDescent="0.25">
      <c r="Q7804"/>
      <c r="R7804"/>
      <c r="S7804"/>
    </row>
    <row r="7805" spans="17:19" x14ac:dyDescent="0.25">
      <c r="Q7805"/>
      <c r="R7805"/>
      <c r="S7805"/>
    </row>
    <row r="7806" spans="17:19" x14ac:dyDescent="0.25">
      <c r="Q7806"/>
      <c r="R7806"/>
      <c r="S7806"/>
    </row>
    <row r="7807" spans="17:19" x14ac:dyDescent="0.25">
      <c r="Q7807"/>
      <c r="R7807"/>
      <c r="S7807"/>
    </row>
    <row r="7808" spans="17:19" x14ac:dyDescent="0.25">
      <c r="Q7808"/>
      <c r="R7808"/>
      <c r="S7808"/>
    </row>
    <row r="7809" spans="17:19" x14ac:dyDescent="0.25">
      <c r="Q7809"/>
      <c r="R7809"/>
      <c r="S7809"/>
    </row>
    <row r="7810" spans="17:19" x14ac:dyDescent="0.25">
      <c r="Q7810"/>
      <c r="R7810"/>
      <c r="S7810"/>
    </row>
    <row r="7811" spans="17:19" x14ac:dyDescent="0.25">
      <c r="Q7811"/>
      <c r="R7811"/>
      <c r="S7811"/>
    </row>
    <row r="7812" spans="17:19" x14ac:dyDescent="0.25">
      <c r="Q7812"/>
      <c r="R7812"/>
      <c r="S7812"/>
    </row>
    <row r="7813" spans="17:19" x14ac:dyDescent="0.25">
      <c r="Q7813"/>
      <c r="R7813"/>
      <c r="S7813"/>
    </row>
    <row r="7814" spans="17:19" x14ac:dyDescent="0.25">
      <c r="Q7814"/>
      <c r="R7814"/>
      <c r="S7814"/>
    </row>
    <row r="7815" spans="17:19" x14ac:dyDescent="0.25">
      <c r="Q7815"/>
      <c r="R7815"/>
      <c r="S7815"/>
    </row>
    <row r="7816" spans="17:19" x14ac:dyDescent="0.25">
      <c r="Q7816"/>
      <c r="R7816"/>
      <c r="S7816"/>
    </row>
    <row r="7817" spans="17:19" x14ac:dyDescent="0.25">
      <c r="Q7817"/>
      <c r="R7817"/>
      <c r="S7817"/>
    </row>
    <row r="7818" spans="17:19" x14ac:dyDescent="0.25">
      <c r="Q7818"/>
      <c r="R7818"/>
      <c r="S7818"/>
    </row>
    <row r="7819" spans="17:19" x14ac:dyDescent="0.25">
      <c r="Q7819"/>
      <c r="R7819"/>
      <c r="S7819"/>
    </row>
    <row r="7820" spans="17:19" x14ac:dyDescent="0.25">
      <c r="Q7820"/>
      <c r="R7820"/>
      <c r="S7820"/>
    </row>
    <row r="7821" spans="17:19" x14ac:dyDescent="0.25">
      <c r="Q7821"/>
      <c r="R7821"/>
      <c r="S7821"/>
    </row>
    <row r="7822" spans="17:19" x14ac:dyDescent="0.25">
      <c r="Q7822"/>
      <c r="R7822"/>
      <c r="S7822"/>
    </row>
    <row r="7823" spans="17:19" x14ac:dyDescent="0.25">
      <c r="Q7823"/>
      <c r="R7823"/>
      <c r="S7823"/>
    </row>
    <row r="7824" spans="17:19" x14ac:dyDescent="0.25">
      <c r="Q7824"/>
      <c r="R7824"/>
      <c r="S7824"/>
    </row>
    <row r="7825" spans="17:19" x14ac:dyDescent="0.25">
      <c r="Q7825"/>
      <c r="R7825"/>
      <c r="S7825"/>
    </row>
    <row r="7826" spans="17:19" x14ac:dyDescent="0.25">
      <c r="Q7826"/>
      <c r="R7826"/>
      <c r="S7826"/>
    </row>
    <row r="7827" spans="17:19" x14ac:dyDescent="0.25">
      <c r="Q7827"/>
      <c r="R7827"/>
      <c r="S7827"/>
    </row>
    <row r="7828" spans="17:19" x14ac:dyDescent="0.25">
      <c r="Q7828"/>
      <c r="R7828"/>
      <c r="S7828"/>
    </row>
    <row r="7829" spans="17:19" x14ac:dyDescent="0.25">
      <c r="Q7829"/>
      <c r="R7829"/>
      <c r="S7829"/>
    </row>
    <row r="7830" spans="17:19" x14ac:dyDescent="0.25">
      <c r="Q7830"/>
      <c r="R7830"/>
      <c r="S7830"/>
    </row>
    <row r="7831" spans="17:19" x14ac:dyDescent="0.25">
      <c r="Q7831"/>
      <c r="R7831"/>
      <c r="S7831"/>
    </row>
    <row r="7832" spans="17:19" x14ac:dyDescent="0.25">
      <c r="Q7832"/>
      <c r="R7832"/>
      <c r="S7832"/>
    </row>
    <row r="7833" spans="17:19" x14ac:dyDescent="0.25">
      <c r="Q7833"/>
      <c r="R7833"/>
      <c r="S7833"/>
    </row>
    <row r="7834" spans="17:19" x14ac:dyDescent="0.25">
      <c r="Q7834"/>
      <c r="R7834"/>
      <c r="S7834"/>
    </row>
    <row r="7835" spans="17:19" x14ac:dyDescent="0.25">
      <c r="Q7835"/>
      <c r="R7835"/>
      <c r="S7835"/>
    </row>
    <row r="7836" spans="17:19" x14ac:dyDescent="0.25">
      <c r="Q7836"/>
      <c r="R7836"/>
      <c r="S7836"/>
    </row>
    <row r="7837" spans="17:19" x14ac:dyDescent="0.25">
      <c r="Q7837"/>
      <c r="R7837"/>
      <c r="S7837"/>
    </row>
    <row r="7838" spans="17:19" x14ac:dyDescent="0.25">
      <c r="Q7838"/>
      <c r="R7838"/>
      <c r="S7838"/>
    </row>
    <row r="7839" spans="17:19" x14ac:dyDescent="0.25">
      <c r="Q7839"/>
      <c r="R7839"/>
      <c r="S7839"/>
    </row>
    <row r="7840" spans="17:19" x14ac:dyDescent="0.25">
      <c r="Q7840"/>
      <c r="R7840"/>
      <c r="S7840"/>
    </row>
    <row r="7841" spans="17:19" x14ac:dyDescent="0.25">
      <c r="Q7841"/>
      <c r="R7841"/>
      <c r="S7841"/>
    </row>
    <row r="7842" spans="17:19" x14ac:dyDescent="0.25">
      <c r="Q7842"/>
      <c r="R7842"/>
      <c r="S7842"/>
    </row>
    <row r="7843" spans="17:19" x14ac:dyDescent="0.25">
      <c r="Q7843"/>
      <c r="R7843"/>
      <c r="S7843"/>
    </row>
    <row r="7844" spans="17:19" x14ac:dyDescent="0.25">
      <c r="Q7844"/>
      <c r="R7844"/>
      <c r="S7844"/>
    </row>
    <row r="7845" spans="17:19" x14ac:dyDescent="0.25">
      <c r="Q7845"/>
      <c r="R7845"/>
      <c r="S7845"/>
    </row>
    <row r="7846" spans="17:19" x14ac:dyDescent="0.25">
      <c r="Q7846"/>
      <c r="R7846"/>
      <c r="S7846"/>
    </row>
    <row r="7847" spans="17:19" x14ac:dyDescent="0.25">
      <c r="Q7847"/>
      <c r="R7847"/>
      <c r="S7847"/>
    </row>
    <row r="7848" spans="17:19" x14ac:dyDescent="0.25">
      <c r="Q7848"/>
      <c r="R7848"/>
      <c r="S7848"/>
    </row>
    <row r="7849" spans="17:19" x14ac:dyDescent="0.25">
      <c r="Q7849"/>
      <c r="R7849"/>
      <c r="S7849"/>
    </row>
    <row r="7850" spans="17:19" x14ac:dyDescent="0.25">
      <c r="Q7850"/>
      <c r="R7850"/>
      <c r="S7850"/>
    </row>
    <row r="7851" spans="17:19" x14ac:dyDescent="0.25">
      <c r="Q7851"/>
      <c r="R7851"/>
      <c r="S7851"/>
    </row>
    <row r="7852" spans="17:19" x14ac:dyDescent="0.25">
      <c r="Q7852"/>
      <c r="R7852"/>
      <c r="S7852"/>
    </row>
    <row r="7853" spans="17:19" x14ac:dyDescent="0.25">
      <c r="Q7853"/>
      <c r="R7853"/>
      <c r="S7853"/>
    </row>
    <row r="7854" spans="17:19" x14ac:dyDescent="0.25">
      <c r="Q7854"/>
      <c r="R7854"/>
      <c r="S7854"/>
    </row>
    <row r="7855" spans="17:19" x14ac:dyDescent="0.25">
      <c r="Q7855"/>
      <c r="R7855"/>
      <c r="S7855"/>
    </row>
    <row r="7856" spans="17:19" x14ac:dyDescent="0.25">
      <c r="Q7856"/>
      <c r="R7856"/>
      <c r="S7856"/>
    </row>
    <row r="7857" spans="17:19" x14ac:dyDescent="0.25">
      <c r="Q7857"/>
      <c r="R7857"/>
      <c r="S7857"/>
    </row>
    <row r="7858" spans="17:19" x14ac:dyDescent="0.25">
      <c r="Q7858"/>
      <c r="R7858"/>
      <c r="S7858"/>
    </row>
    <row r="7859" spans="17:19" x14ac:dyDescent="0.25">
      <c r="Q7859"/>
      <c r="R7859"/>
      <c r="S7859"/>
    </row>
    <row r="7860" spans="17:19" x14ac:dyDescent="0.25">
      <c r="Q7860"/>
      <c r="R7860"/>
      <c r="S7860"/>
    </row>
    <row r="7861" spans="17:19" x14ac:dyDescent="0.25">
      <c r="Q7861"/>
      <c r="R7861"/>
      <c r="S7861"/>
    </row>
    <row r="7862" spans="17:19" x14ac:dyDescent="0.25">
      <c r="Q7862"/>
      <c r="R7862"/>
      <c r="S7862"/>
    </row>
    <row r="7863" spans="17:19" x14ac:dyDescent="0.25">
      <c r="Q7863"/>
      <c r="R7863"/>
      <c r="S7863"/>
    </row>
    <row r="7864" spans="17:19" x14ac:dyDescent="0.25">
      <c r="Q7864"/>
      <c r="R7864"/>
      <c r="S7864"/>
    </row>
    <row r="7865" spans="17:19" x14ac:dyDescent="0.25">
      <c r="Q7865"/>
      <c r="R7865"/>
      <c r="S7865"/>
    </row>
    <row r="7866" spans="17:19" x14ac:dyDescent="0.25">
      <c r="Q7866"/>
      <c r="R7866"/>
      <c r="S7866"/>
    </row>
    <row r="7867" spans="17:19" x14ac:dyDescent="0.25">
      <c r="Q7867"/>
      <c r="R7867"/>
      <c r="S7867"/>
    </row>
    <row r="7868" spans="17:19" x14ac:dyDescent="0.25">
      <c r="Q7868"/>
      <c r="R7868"/>
      <c r="S7868"/>
    </row>
    <row r="7869" spans="17:19" x14ac:dyDescent="0.25">
      <c r="Q7869"/>
      <c r="R7869"/>
      <c r="S7869"/>
    </row>
    <row r="7870" spans="17:19" x14ac:dyDescent="0.25">
      <c r="Q7870"/>
      <c r="R7870"/>
      <c r="S7870"/>
    </row>
    <row r="7871" spans="17:19" x14ac:dyDescent="0.25">
      <c r="Q7871"/>
      <c r="R7871"/>
      <c r="S7871"/>
    </row>
    <row r="7872" spans="17:19" x14ac:dyDescent="0.25">
      <c r="Q7872"/>
      <c r="R7872"/>
      <c r="S7872"/>
    </row>
    <row r="7873" spans="17:19" x14ac:dyDescent="0.25">
      <c r="Q7873"/>
      <c r="R7873"/>
      <c r="S7873"/>
    </row>
    <row r="7874" spans="17:19" x14ac:dyDescent="0.25">
      <c r="Q7874"/>
      <c r="R7874"/>
      <c r="S7874"/>
    </row>
    <row r="7875" spans="17:19" x14ac:dyDescent="0.25">
      <c r="Q7875"/>
      <c r="R7875"/>
      <c r="S7875"/>
    </row>
    <row r="7876" spans="17:19" x14ac:dyDescent="0.25">
      <c r="Q7876"/>
      <c r="R7876"/>
      <c r="S7876"/>
    </row>
    <row r="7877" spans="17:19" x14ac:dyDescent="0.25">
      <c r="Q7877"/>
      <c r="R7877"/>
      <c r="S7877"/>
    </row>
    <row r="7878" spans="17:19" x14ac:dyDescent="0.25">
      <c r="Q7878"/>
      <c r="R7878"/>
      <c r="S7878"/>
    </row>
    <row r="7879" spans="17:19" x14ac:dyDescent="0.25">
      <c r="Q7879"/>
      <c r="R7879"/>
      <c r="S7879"/>
    </row>
    <row r="7880" spans="17:19" x14ac:dyDescent="0.25">
      <c r="Q7880"/>
      <c r="R7880"/>
      <c r="S7880"/>
    </row>
    <row r="7881" spans="17:19" x14ac:dyDescent="0.25">
      <c r="Q7881"/>
      <c r="R7881"/>
      <c r="S7881"/>
    </row>
    <row r="7882" spans="17:19" x14ac:dyDescent="0.25">
      <c r="Q7882"/>
      <c r="R7882"/>
      <c r="S7882"/>
    </row>
    <row r="7883" spans="17:19" x14ac:dyDescent="0.25">
      <c r="Q7883"/>
      <c r="R7883"/>
      <c r="S7883"/>
    </row>
    <row r="7884" spans="17:19" x14ac:dyDescent="0.25">
      <c r="Q7884"/>
      <c r="R7884"/>
      <c r="S7884"/>
    </row>
    <row r="7885" spans="17:19" x14ac:dyDescent="0.25">
      <c r="Q7885"/>
      <c r="R7885"/>
      <c r="S7885"/>
    </row>
    <row r="7886" spans="17:19" x14ac:dyDescent="0.25">
      <c r="Q7886"/>
      <c r="R7886"/>
      <c r="S7886"/>
    </row>
    <row r="7887" spans="17:19" x14ac:dyDescent="0.25">
      <c r="Q7887"/>
      <c r="R7887"/>
      <c r="S7887"/>
    </row>
    <row r="7888" spans="17:19" x14ac:dyDescent="0.25">
      <c r="Q7888"/>
      <c r="R7888"/>
      <c r="S7888"/>
    </row>
    <row r="7889" spans="17:19" x14ac:dyDescent="0.25">
      <c r="Q7889"/>
      <c r="R7889"/>
      <c r="S7889"/>
    </row>
    <row r="7890" spans="17:19" x14ac:dyDescent="0.25">
      <c r="Q7890"/>
      <c r="R7890"/>
      <c r="S7890"/>
    </row>
    <row r="7891" spans="17:19" x14ac:dyDescent="0.25">
      <c r="Q7891"/>
      <c r="R7891"/>
      <c r="S7891"/>
    </row>
    <row r="7892" spans="17:19" x14ac:dyDescent="0.25">
      <c r="Q7892"/>
      <c r="R7892"/>
      <c r="S7892"/>
    </row>
    <row r="7893" spans="17:19" x14ac:dyDescent="0.25">
      <c r="Q7893"/>
      <c r="R7893"/>
      <c r="S7893"/>
    </row>
    <row r="7894" spans="17:19" x14ac:dyDescent="0.25">
      <c r="Q7894"/>
      <c r="R7894"/>
      <c r="S7894"/>
    </row>
    <row r="7895" spans="17:19" x14ac:dyDescent="0.25">
      <c r="Q7895"/>
      <c r="R7895"/>
      <c r="S7895"/>
    </row>
    <row r="7896" spans="17:19" x14ac:dyDescent="0.25">
      <c r="Q7896"/>
      <c r="R7896"/>
      <c r="S7896"/>
    </row>
    <row r="7897" spans="17:19" x14ac:dyDescent="0.25">
      <c r="Q7897"/>
      <c r="R7897"/>
      <c r="S7897"/>
    </row>
    <row r="7898" spans="17:19" x14ac:dyDescent="0.25">
      <c r="Q7898"/>
      <c r="R7898"/>
      <c r="S7898"/>
    </row>
    <row r="7899" spans="17:19" x14ac:dyDescent="0.25">
      <c r="Q7899"/>
      <c r="R7899"/>
      <c r="S7899"/>
    </row>
    <row r="7900" spans="17:19" x14ac:dyDescent="0.25">
      <c r="Q7900"/>
      <c r="R7900"/>
      <c r="S7900"/>
    </row>
    <row r="7901" spans="17:19" x14ac:dyDescent="0.25">
      <c r="Q7901"/>
      <c r="R7901"/>
      <c r="S7901"/>
    </row>
    <row r="7902" spans="17:19" x14ac:dyDescent="0.25">
      <c r="Q7902"/>
      <c r="R7902"/>
      <c r="S7902"/>
    </row>
    <row r="7903" spans="17:19" x14ac:dyDescent="0.25">
      <c r="Q7903"/>
      <c r="R7903"/>
      <c r="S7903"/>
    </row>
    <row r="7904" spans="17:19" x14ac:dyDescent="0.25">
      <c r="Q7904"/>
      <c r="R7904"/>
      <c r="S7904"/>
    </row>
    <row r="7905" spans="17:19" x14ac:dyDescent="0.25">
      <c r="Q7905"/>
      <c r="R7905"/>
      <c r="S7905"/>
    </row>
    <row r="7906" spans="17:19" x14ac:dyDescent="0.25">
      <c r="Q7906"/>
      <c r="R7906"/>
      <c r="S7906"/>
    </row>
    <row r="7907" spans="17:19" x14ac:dyDescent="0.25">
      <c r="Q7907"/>
      <c r="R7907"/>
      <c r="S7907"/>
    </row>
    <row r="7908" spans="17:19" x14ac:dyDescent="0.25">
      <c r="Q7908"/>
      <c r="R7908"/>
      <c r="S7908"/>
    </row>
    <row r="7909" spans="17:19" x14ac:dyDescent="0.25">
      <c r="Q7909"/>
      <c r="R7909"/>
      <c r="S7909"/>
    </row>
    <row r="7910" spans="17:19" x14ac:dyDescent="0.25">
      <c r="Q7910"/>
      <c r="R7910"/>
      <c r="S7910"/>
    </row>
    <row r="7911" spans="17:19" x14ac:dyDescent="0.25">
      <c r="Q7911"/>
      <c r="R7911"/>
      <c r="S7911"/>
    </row>
    <row r="7912" spans="17:19" x14ac:dyDescent="0.25">
      <c r="Q7912"/>
      <c r="R7912"/>
      <c r="S7912"/>
    </row>
    <row r="7913" spans="17:19" x14ac:dyDescent="0.25">
      <c r="Q7913"/>
      <c r="R7913"/>
      <c r="S7913"/>
    </row>
    <row r="7914" spans="17:19" x14ac:dyDescent="0.25">
      <c r="Q7914"/>
      <c r="R7914"/>
      <c r="S7914"/>
    </row>
    <row r="7915" spans="17:19" x14ac:dyDescent="0.25">
      <c r="Q7915"/>
      <c r="R7915"/>
      <c r="S7915"/>
    </row>
    <row r="7916" spans="17:19" x14ac:dyDescent="0.25">
      <c r="Q7916"/>
      <c r="R7916"/>
      <c r="S7916"/>
    </row>
    <row r="7917" spans="17:19" x14ac:dyDescent="0.25">
      <c r="Q7917"/>
      <c r="R7917"/>
      <c r="S7917"/>
    </row>
    <row r="7918" spans="17:19" x14ac:dyDescent="0.25">
      <c r="Q7918"/>
      <c r="R7918"/>
      <c r="S7918"/>
    </row>
    <row r="7919" spans="17:19" x14ac:dyDescent="0.25">
      <c r="Q7919"/>
      <c r="R7919"/>
      <c r="S7919"/>
    </row>
    <row r="7920" spans="17:19" x14ac:dyDescent="0.25">
      <c r="Q7920"/>
      <c r="R7920"/>
      <c r="S7920"/>
    </row>
    <row r="7921" spans="17:19" x14ac:dyDescent="0.25">
      <c r="Q7921"/>
      <c r="R7921"/>
      <c r="S7921"/>
    </row>
    <row r="7922" spans="17:19" x14ac:dyDescent="0.25">
      <c r="Q7922"/>
      <c r="R7922"/>
      <c r="S7922"/>
    </row>
    <row r="7923" spans="17:19" x14ac:dyDescent="0.25">
      <c r="Q7923"/>
      <c r="R7923"/>
      <c r="S7923"/>
    </row>
    <row r="7924" spans="17:19" x14ac:dyDescent="0.25">
      <c r="Q7924"/>
      <c r="R7924"/>
      <c r="S7924"/>
    </row>
    <row r="7925" spans="17:19" x14ac:dyDescent="0.25">
      <c r="Q7925"/>
      <c r="R7925"/>
      <c r="S7925"/>
    </row>
    <row r="7926" spans="17:19" x14ac:dyDescent="0.25">
      <c r="Q7926"/>
      <c r="R7926"/>
      <c r="S7926"/>
    </row>
    <row r="7927" spans="17:19" x14ac:dyDescent="0.25">
      <c r="Q7927"/>
      <c r="R7927"/>
      <c r="S7927"/>
    </row>
    <row r="7928" spans="17:19" x14ac:dyDescent="0.25">
      <c r="Q7928"/>
      <c r="R7928"/>
      <c r="S7928"/>
    </row>
    <row r="7929" spans="17:19" x14ac:dyDescent="0.25">
      <c r="Q7929"/>
      <c r="R7929"/>
      <c r="S7929"/>
    </row>
    <row r="7930" spans="17:19" x14ac:dyDescent="0.25">
      <c r="Q7930"/>
      <c r="R7930"/>
      <c r="S7930"/>
    </row>
    <row r="7931" spans="17:19" x14ac:dyDescent="0.25">
      <c r="Q7931"/>
      <c r="R7931"/>
      <c r="S7931"/>
    </row>
    <row r="7932" spans="17:19" x14ac:dyDescent="0.25">
      <c r="Q7932"/>
      <c r="R7932"/>
      <c r="S7932"/>
    </row>
    <row r="7933" spans="17:19" x14ac:dyDescent="0.25">
      <c r="Q7933"/>
      <c r="R7933"/>
      <c r="S7933"/>
    </row>
    <row r="7934" spans="17:19" x14ac:dyDescent="0.25">
      <c r="Q7934"/>
      <c r="R7934"/>
      <c r="S7934"/>
    </row>
    <row r="7935" spans="17:19" x14ac:dyDescent="0.25">
      <c r="Q7935"/>
      <c r="R7935"/>
      <c r="S7935"/>
    </row>
    <row r="7936" spans="17:19" x14ac:dyDescent="0.25">
      <c r="Q7936"/>
      <c r="R7936"/>
      <c r="S7936"/>
    </row>
    <row r="7937" spans="17:19" x14ac:dyDescent="0.25">
      <c r="Q7937"/>
      <c r="R7937"/>
      <c r="S7937"/>
    </row>
    <row r="7938" spans="17:19" x14ac:dyDescent="0.25">
      <c r="Q7938"/>
      <c r="R7938"/>
      <c r="S7938"/>
    </row>
    <row r="7939" spans="17:19" x14ac:dyDescent="0.25">
      <c r="Q7939"/>
      <c r="R7939"/>
      <c r="S7939"/>
    </row>
    <row r="7940" spans="17:19" x14ac:dyDescent="0.25">
      <c r="Q7940"/>
      <c r="R7940"/>
      <c r="S7940"/>
    </row>
    <row r="7941" spans="17:19" x14ac:dyDescent="0.25">
      <c r="Q7941"/>
      <c r="R7941"/>
      <c r="S7941"/>
    </row>
    <row r="7942" spans="17:19" x14ac:dyDescent="0.25">
      <c r="Q7942"/>
      <c r="R7942"/>
      <c r="S7942"/>
    </row>
    <row r="7943" spans="17:19" x14ac:dyDescent="0.25">
      <c r="Q7943"/>
      <c r="R7943"/>
      <c r="S7943"/>
    </row>
    <row r="7944" spans="17:19" x14ac:dyDescent="0.25">
      <c r="Q7944"/>
      <c r="R7944"/>
      <c r="S7944"/>
    </row>
    <row r="7945" spans="17:19" x14ac:dyDescent="0.25">
      <c r="Q7945"/>
      <c r="R7945"/>
      <c r="S7945"/>
    </row>
    <row r="7946" spans="17:19" x14ac:dyDescent="0.25">
      <c r="Q7946"/>
      <c r="R7946"/>
      <c r="S7946"/>
    </row>
    <row r="7947" spans="17:19" x14ac:dyDescent="0.25">
      <c r="Q7947"/>
      <c r="R7947"/>
      <c r="S7947"/>
    </row>
    <row r="7948" spans="17:19" x14ac:dyDescent="0.25">
      <c r="Q7948"/>
      <c r="R7948"/>
      <c r="S7948"/>
    </row>
    <row r="7949" spans="17:19" x14ac:dyDescent="0.25">
      <c r="Q7949"/>
      <c r="R7949"/>
      <c r="S7949"/>
    </row>
    <row r="7950" spans="17:19" x14ac:dyDescent="0.25">
      <c r="Q7950"/>
      <c r="R7950"/>
      <c r="S7950"/>
    </row>
    <row r="7951" spans="17:19" x14ac:dyDescent="0.25">
      <c r="Q7951"/>
      <c r="R7951"/>
      <c r="S7951"/>
    </row>
    <row r="7952" spans="17:19" x14ac:dyDescent="0.25">
      <c r="Q7952"/>
      <c r="R7952"/>
      <c r="S7952"/>
    </row>
    <row r="7953" spans="17:19" x14ac:dyDescent="0.25">
      <c r="Q7953"/>
      <c r="R7953"/>
      <c r="S7953"/>
    </row>
    <row r="7954" spans="17:19" x14ac:dyDescent="0.25">
      <c r="Q7954"/>
      <c r="R7954"/>
      <c r="S7954"/>
    </row>
    <row r="7955" spans="17:19" x14ac:dyDescent="0.25">
      <c r="Q7955"/>
      <c r="R7955"/>
      <c r="S7955"/>
    </row>
    <row r="7956" spans="17:19" x14ac:dyDescent="0.25">
      <c r="Q7956"/>
      <c r="R7956"/>
      <c r="S7956"/>
    </row>
    <row r="7957" spans="17:19" x14ac:dyDescent="0.25">
      <c r="Q7957"/>
      <c r="R7957"/>
      <c r="S7957"/>
    </row>
    <row r="7958" spans="17:19" x14ac:dyDescent="0.25">
      <c r="Q7958"/>
      <c r="R7958"/>
      <c r="S7958"/>
    </row>
    <row r="7959" spans="17:19" x14ac:dyDescent="0.25">
      <c r="Q7959"/>
      <c r="R7959"/>
      <c r="S7959"/>
    </row>
    <row r="7960" spans="17:19" x14ac:dyDescent="0.25">
      <c r="Q7960"/>
      <c r="R7960"/>
      <c r="S7960"/>
    </row>
    <row r="7961" spans="17:19" x14ac:dyDescent="0.25">
      <c r="Q7961"/>
      <c r="R7961"/>
      <c r="S7961"/>
    </row>
    <row r="7962" spans="17:19" x14ac:dyDescent="0.25">
      <c r="Q7962"/>
      <c r="R7962"/>
      <c r="S7962"/>
    </row>
    <row r="7963" spans="17:19" x14ac:dyDescent="0.25">
      <c r="Q7963"/>
      <c r="R7963"/>
      <c r="S7963"/>
    </row>
    <row r="7964" spans="17:19" x14ac:dyDescent="0.25">
      <c r="Q7964"/>
      <c r="R7964"/>
      <c r="S7964"/>
    </row>
    <row r="7965" spans="17:19" x14ac:dyDescent="0.25">
      <c r="Q7965"/>
      <c r="R7965"/>
      <c r="S7965"/>
    </row>
    <row r="7966" spans="17:19" x14ac:dyDescent="0.25">
      <c r="Q7966"/>
      <c r="R7966"/>
      <c r="S7966"/>
    </row>
    <row r="7967" spans="17:19" x14ac:dyDescent="0.25">
      <c r="Q7967"/>
      <c r="R7967"/>
      <c r="S7967"/>
    </row>
    <row r="7968" spans="17:19" x14ac:dyDescent="0.25">
      <c r="Q7968"/>
      <c r="R7968"/>
      <c r="S7968"/>
    </row>
    <row r="7969" spans="17:19" x14ac:dyDescent="0.25">
      <c r="Q7969"/>
      <c r="R7969"/>
      <c r="S7969"/>
    </row>
    <row r="7970" spans="17:19" x14ac:dyDescent="0.25">
      <c r="Q7970"/>
      <c r="R7970"/>
      <c r="S7970"/>
    </row>
    <row r="7971" spans="17:19" x14ac:dyDescent="0.25">
      <c r="Q7971"/>
      <c r="R7971"/>
      <c r="S7971"/>
    </row>
    <row r="7972" spans="17:19" x14ac:dyDescent="0.25">
      <c r="Q7972"/>
      <c r="R7972"/>
      <c r="S7972"/>
    </row>
    <row r="7973" spans="17:19" x14ac:dyDescent="0.25">
      <c r="Q7973"/>
      <c r="R7973"/>
      <c r="S7973"/>
    </row>
    <row r="7974" spans="17:19" x14ac:dyDescent="0.25">
      <c r="Q7974"/>
      <c r="R7974"/>
      <c r="S7974"/>
    </row>
    <row r="7975" spans="17:19" x14ac:dyDescent="0.25">
      <c r="Q7975"/>
      <c r="R7975"/>
      <c r="S7975"/>
    </row>
    <row r="7976" spans="17:19" x14ac:dyDescent="0.25">
      <c r="Q7976"/>
      <c r="R7976"/>
      <c r="S7976"/>
    </row>
    <row r="7977" spans="17:19" x14ac:dyDescent="0.25">
      <c r="Q7977"/>
      <c r="R7977"/>
      <c r="S7977"/>
    </row>
    <row r="7978" spans="17:19" x14ac:dyDescent="0.25">
      <c r="Q7978"/>
      <c r="R7978"/>
      <c r="S7978"/>
    </row>
    <row r="7979" spans="17:19" x14ac:dyDescent="0.25">
      <c r="Q7979"/>
      <c r="R7979"/>
      <c r="S7979"/>
    </row>
    <row r="7980" spans="17:19" x14ac:dyDescent="0.25">
      <c r="Q7980"/>
      <c r="R7980"/>
      <c r="S7980"/>
    </row>
    <row r="7981" spans="17:19" x14ac:dyDescent="0.25">
      <c r="Q7981"/>
      <c r="R7981"/>
      <c r="S7981"/>
    </row>
    <row r="7982" spans="17:19" x14ac:dyDescent="0.25">
      <c r="Q7982"/>
      <c r="R7982"/>
      <c r="S7982"/>
    </row>
    <row r="7983" spans="17:19" x14ac:dyDescent="0.25">
      <c r="Q7983"/>
      <c r="R7983"/>
      <c r="S7983"/>
    </row>
    <row r="7984" spans="17:19" x14ac:dyDescent="0.25">
      <c r="Q7984"/>
      <c r="R7984"/>
      <c r="S7984"/>
    </row>
    <row r="7985" spans="17:19" x14ac:dyDescent="0.25">
      <c r="Q7985"/>
      <c r="R7985"/>
      <c r="S7985"/>
    </row>
    <row r="7986" spans="17:19" x14ac:dyDescent="0.25">
      <c r="Q7986"/>
      <c r="R7986"/>
      <c r="S7986"/>
    </row>
    <row r="7987" spans="17:19" x14ac:dyDescent="0.25">
      <c r="Q7987"/>
      <c r="R7987"/>
      <c r="S7987"/>
    </row>
    <row r="7988" spans="17:19" x14ac:dyDescent="0.25">
      <c r="Q7988"/>
      <c r="R7988"/>
      <c r="S7988"/>
    </row>
    <row r="7989" spans="17:19" x14ac:dyDescent="0.25">
      <c r="Q7989"/>
      <c r="R7989"/>
      <c r="S7989"/>
    </row>
    <row r="7990" spans="17:19" x14ac:dyDescent="0.25">
      <c r="Q7990"/>
      <c r="R7990"/>
      <c r="S7990"/>
    </row>
    <row r="7991" spans="17:19" x14ac:dyDescent="0.25">
      <c r="Q7991"/>
      <c r="R7991"/>
      <c r="S7991"/>
    </row>
    <row r="7992" spans="17:19" x14ac:dyDescent="0.25">
      <c r="Q7992"/>
      <c r="R7992"/>
      <c r="S7992"/>
    </row>
    <row r="7993" spans="17:19" x14ac:dyDescent="0.25">
      <c r="Q7993"/>
      <c r="R7993"/>
      <c r="S7993"/>
    </row>
    <row r="7994" spans="17:19" x14ac:dyDescent="0.25">
      <c r="Q7994"/>
      <c r="R7994"/>
      <c r="S7994"/>
    </row>
    <row r="7995" spans="17:19" x14ac:dyDescent="0.25">
      <c r="Q7995"/>
      <c r="R7995"/>
      <c r="S7995"/>
    </row>
    <row r="7996" spans="17:19" x14ac:dyDescent="0.25">
      <c r="Q7996"/>
      <c r="R7996"/>
      <c r="S7996"/>
    </row>
    <row r="7997" spans="17:19" x14ac:dyDescent="0.25">
      <c r="Q7997"/>
      <c r="R7997"/>
      <c r="S7997"/>
    </row>
    <row r="7998" spans="17:19" x14ac:dyDescent="0.25">
      <c r="Q7998"/>
      <c r="R7998"/>
      <c r="S7998"/>
    </row>
    <row r="7999" spans="17:19" x14ac:dyDescent="0.25">
      <c r="Q7999"/>
      <c r="R7999"/>
      <c r="S7999"/>
    </row>
    <row r="8000" spans="17:19" x14ac:dyDescent="0.25">
      <c r="Q8000"/>
      <c r="R8000"/>
      <c r="S8000"/>
    </row>
    <row r="8001" spans="17:19" x14ac:dyDescent="0.25">
      <c r="Q8001"/>
      <c r="R8001"/>
      <c r="S8001"/>
    </row>
    <row r="8002" spans="17:19" x14ac:dyDescent="0.25">
      <c r="Q8002"/>
      <c r="R8002"/>
      <c r="S8002"/>
    </row>
    <row r="8003" spans="17:19" x14ac:dyDescent="0.25">
      <c r="Q8003"/>
      <c r="R8003"/>
      <c r="S8003"/>
    </row>
    <row r="8004" spans="17:19" x14ac:dyDescent="0.25">
      <c r="Q8004"/>
      <c r="R8004"/>
      <c r="S8004"/>
    </row>
    <row r="8005" spans="17:19" x14ac:dyDescent="0.25">
      <c r="Q8005"/>
      <c r="R8005"/>
      <c r="S8005"/>
    </row>
    <row r="8006" spans="17:19" x14ac:dyDescent="0.25">
      <c r="Q8006"/>
      <c r="R8006"/>
      <c r="S8006"/>
    </row>
    <row r="8007" spans="17:19" x14ac:dyDescent="0.25">
      <c r="Q8007"/>
      <c r="R8007"/>
      <c r="S8007"/>
    </row>
    <row r="8008" spans="17:19" x14ac:dyDescent="0.25">
      <c r="Q8008"/>
      <c r="R8008"/>
      <c r="S8008"/>
    </row>
    <row r="8009" spans="17:19" x14ac:dyDescent="0.25">
      <c r="Q8009"/>
      <c r="R8009"/>
      <c r="S8009"/>
    </row>
    <row r="8010" spans="17:19" x14ac:dyDescent="0.25">
      <c r="Q8010"/>
      <c r="R8010"/>
      <c r="S8010"/>
    </row>
    <row r="8011" spans="17:19" x14ac:dyDescent="0.25">
      <c r="Q8011"/>
      <c r="R8011"/>
      <c r="S8011"/>
    </row>
    <row r="8012" spans="17:19" x14ac:dyDescent="0.25">
      <c r="Q8012"/>
      <c r="R8012"/>
      <c r="S8012"/>
    </row>
    <row r="8013" spans="17:19" x14ac:dyDescent="0.25">
      <c r="Q8013"/>
      <c r="R8013"/>
      <c r="S8013"/>
    </row>
    <row r="8014" spans="17:19" x14ac:dyDescent="0.25">
      <c r="Q8014"/>
      <c r="R8014"/>
      <c r="S8014"/>
    </row>
    <row r="8015" spans="17:19" x14ac:dyDescent="0.25">
      <c r="Q8015"/>
      <c r="R8015"/>
      <c r="S8015"/>
    </row>
    <row r="8016" spans="17:19" x14ac:dyDescent="0.25">
      <c r="Q8016"/>
      <c r="R8016"/>
      <c r="S8016"/>
    </row>
    <row r="8017" spans="17:19" x14ac:dyDescent="0.25">
      <c r="Q8017"/>
      <c r="R8017"/>
      <c r="S8017"/>
    </row>
    <row r="8018" spans="17:19" x14ac:dyDescent="0.25">
      <c r="Q8018"/>
      <c r="R8018"/>
      <c r="S8018"/>
    </row>
    <row r="8019" spans="17:19" x14ac:dyDescent="0.25">
      <c r="Q8019"/>
      <c r="R8019"/>
      <c r="S8019"/>
    </row>
    <row r="8020" spans="17:19" x14ac:dyDescent="0.25">
      <c r="Q8020"/>
      <c r="R8020"/>
      <c r="S8020"/>
    </row>
    <row r="8021" spans="17:19" x14ac:dyDescent="0.25">
      <c r="Q8021"/>
      <c r="R8021"/>
      <c r="S8021"/>
    </row>
    <row r="8022" spans="17:19" x14ac:dyDescent="0.25">
      <c r="Q8022"/>
      <c r="R8022"/>
      <c r="S8022"/>
    </row>
    <row r="8023" spans="17:19" x14ac:dyDescent="0.25">
      <c r="Q8023"/>
      <c r="R8023"/>
      <c r="S8023"/>
    </row>
    <row r="8024" spans="17:19" x14ac:dyDescent="0.25">
      <c r="Q8024"/>
      <c r="R8024"/>
      <c r="S8024"/>
    </row>
    <row r="8025" spans="17:19" x14ac:dyDescent="0.25">
      <c r="Q8025"/>
      <c r="R8025"/>
      <c r="S8025"/>
    </row>
    <row r="8026" spans="17:19" x14ac:dyDescent="0.25">
      <c r="Q8026"/>
      <c r="R8026"/>
      <c r="S8026"/>
    </row>
    <row r="8027" spans="17:19" x14ac:dyDescent="0.25">
      <c r="Q8027"/>
      <c r="R8027"/>
      <c r="S8027"/>
    </row>
    <row r="8028" spans="17:19" x14ac:dyDescent="0.25">
      <c r="Q8028"/>
      <c r="R8028"/>
      <c r="S8028"/>
    </row>
    <row r="8029" spans="17:19" x14ac:dyDescent="0.25">
      <c r="Q8029"/>
      <c r="R8029"/>
      <c r="S8029"/>
    </row>
    <row r="8030" spans="17:19" x14ac:dyDescent="0.25">
      <c r="Q8030"/>
      <c r="R8030"/>
      <c r="S8030"/>
    </row>
    <row r="8031" spans="17:19" x14ac:dyDescent="0.25">
      <c r="Q8031"/>
      <c r="R8031"/>
      <c r="S8031"/>
    </row>
    <row r="8032" spans="17:19" x14ac:dyDescent="0.25">
      <c r="Q8032"/>
      <c r="R8032"/>
      <c r="S8032"/>
    </row>
    <row r="8033" spans="17:19" x14ac:dyDescent="0.25">
      <c r="Q8033"/>
      <c r="R8033"/>
      <c r="S8033"/>
    </row>
    <row r="8034" spans="17:19" x14ac:dyDescent="0.25">
      <c r="Q8034"/>
      <c r="R8034"/>
      <c r="S8034"/>
    </row>
    <row r="8035" spans="17:19" x14ac:dyDescent="0.25">
      <c r="Q8035"/>
      <c r="R8035"/>
      <c r="S8035"/>
    </row>
    <row r="8036" spans="17:19" x14ac:dyDescent="0.25">
      <c r="Q8036"/>
      <c r="R8036"/>
      <c r="S8036"/>
    </row>
    <row r="8037" spans="17:19" x14ac:dyDescent="0.25">
      <c r="Q8037"/>
      <c r="R8037"/>
      <c r="S8037"/>
    </row>
    <row r="8038" spans="17:19" x14ac:dyDescent="0.25">
      <c r="Q8038"/>
      <c r="R8038"/>
      <c r="S8038"/>
    </row>
    <row r="8039" spans="17:19" x14ac:dyDescent="0.25">
      <c r="Q8039"/>
      <c r="R8039"/>
      <c r="S8039"/>
    </row>
    <row r="8040" spans="17:19" x14ac:dyDescent="0.25">
      <c r="Q8040"/>
      <c r="R8040"/>
      <c r="S8040"/>
    </row>
    <row r="8041" spans="17:19" x14ac:dyDescent="0.25">
      <c r="Q8041"/>
      <c r="R8041"/>
      <c r="S8041"/>
    </row>
    <row r="8042" spans="17:19" x14ac:dyDescent="0.25">
      <c r="Q8042"/>
      <c r="R8042"/>
      <c r="S8042"/>
    </row>
    <row r="8043" spans="17:19" x14ac:dyDescent="0.25">
      <c r="Q8043"/>
      <c r="R8043"/>
      <c r="S8043"/>
    </row>
    <row r="8044" spans="17:19" x14ac:dyDescent="0.25">
      <c r="Q8044"/>
      <c r="R8044"/>
      <c r="S8044"/>
    </row>
    <row r="8045" spans="17:19" x14ac:dyDescent="0.25">
      <c r="Q8045"/>
      <c r="R8045"/>
      <c r="S8045"/>
    </row>
    <row r="8046" spans="17:19" x14ac:dyDescent="0.25">
      <c r="Q8046"/>
      <c r="R8046"/>
      <c r="S8046"/>
    </row>
    <row r="8047" spans="17:19" x14ac:dyDescent="0.25">
      <c r="Q8047"/>
      <c r="R8047"/>
      <c r="S8047"/>
    </row>
    <row r="8048" spans="17:19" x14ac:dyDescent="0.25">
      <c r="Q8048"/>
      <c r="R8048"/>
      <c r="S8048"/>
    </row>
    <row r="8049" spans="17:19" x14ac:dyDescent="0.25">
      <c r="Q8049"/>
      <c r="R8049"/>
      <c r="S8049"/>
    </row>
    <row r="8050" spans="17:19" x14ac:dyDescent="0.25">
      <c r="Q8050"/>
      <c r="R8050"/>
      <c r="S8050"/>
    </row>
    <row r="8051" spans="17:19" x14ac:dyDescent="0.25">
      <c r="Q8051"/>
      <c r="R8051"/>
      <c r="S8051"/>
    </row>
    <row r="8052" spans="17:19" x14ac:dyDescent="0.25">
      <c r="Q8052"/>
      <c r="R8052"/>
      <c r="S8052"/>
    </row>
    <row r="8053" spans="17:19" x14ac:dyDescent="0.25">
      <c r="Q8053"/>
      <c r="R8053"/>
      <c r="S8053"/>
    </row>
    <row r="8054" spans="17:19" x14ac:dyDescent="0.25">
      <c r="Q8054"/>
      <c r="R8054"/>
      <c r="S8054"/>
    </row>
    <row r="8055" spans="17:19" x14ac:dyDescent="0.25">
      <c r="Q8055"/>
      <c r="R8055"/>
      <c r="S8055"/>
    </row>
    <row r="8056" spans="17:19" x14ac:dyDescent="0.25">
      <c r="Q8056"/>
      <c r="R8056"/>
      <c r="S8056"/>
    </row>
    <row r="8057" spans="17:19" x14ac:dyDescent="0.25">
      <c r="Q8057"/>
      <c r="R8057"/>
      <c r="S8057"/>
    </row>
    <row r="8058" spans="17:19" x14ac:dyDescent="0.25">
      <c r="Q8058"/>
      <c r="R8058"/>
      <c r="S8058"/>
    </row>
    <row r="8059" spans="17:19" x14ac:dyDescent="0.25">
      <c r="Q8059"/>
      <c r="R8059"/>
      <c r="S8059"/>
    </row>
    <row r="8060" spans="17:19" x14ac:dyDescent="0.25">
      <c r="Q8060"/>
      <c r="R8060"/>
      <c r="S8060"/>
    </row>
    <row r="8061" spans="17:19" x14ac:dyDescent="0.25">
      <c r="Q8061"/>
      <c r="R8061"/>
      <c r="S8061"/>
    </row>
    <row r="8062" spans="17:19" x14ac:dyDescent="0.25">
      <c r="Q8062"/>
      <c r="R8062"/>
      <c r="S8062"/>
    </row>
    <row r="8063" spans="17:19" x14ac:dyDescent="0.25">
      <c r="Q8063"/>
      <c r="R8063"/>
      <c r="S8063"/>
    </row>
    <row r="8064" spans="17:19" x14ac:dyDescent="0.25">
      <c r="Q8064"/>
      <c r="R8064"/>
      <c r="S8064"/>
    </row>
    <row r="8065" spans="17:19" x14ac:dyDescent="0.25">
      <c r="Q8065"/>
      <c r="R8065"/>
      <c r="S8065"/>
    </row>
    <row r="8066" spans="17:19" x14ac:dyDescent="0.25">
      <c r="Q8066"/>
      <c r="R8066"/>
      <c r="S8066"/>
    </row>
    <row r="8067" spans="17:19" x14ac:dyDescent="0.25">
      <c r="Q8067"/>
      <c r="R8067"/>
      <c r="S8067"/>
    </row>
    <row r="8068" spans="17:19" x14ac:dyDescent="0.25">
      <c r="Q8068"/>
      <c r="R8068"/>
      <c r="S8068"/>
    </row>
    <row r="8069" spans="17:19" x14ac:dyDescent="0.25">
      <c r="Q8069"/>
      <c r="R8069"/>
      <c r="S8069"/>
    </row>
    <row r="8070" spans="17:19" x14ac:dyDescent="0.25">
      <c r="Q8070"/>
      <c r="R8070"/>
      <c r="S8070"/>
    </row>
    <row r="8071" spans="17:19" x14ac:dyDescent="0.25">
      <c r="Q8071"/>
      <c r="R8071"/>
      <c r="S8071"/>
    </row>
    <row r="8072" spans="17:19" x14ac:dyDescent="0.25">
      <c r="Q8072"/>
      <c r="R8072"/>
      <c r="S8072"/>
    </row>
    <row r="8073" spans="17:19" x14ac:dyDescent="0.25">
      <c r="Q8073"/>
      <c r="R8073"/>
      <c r="S8073"/>
    </row>
    <row r="8074" spans="17:19" x14ac:dyDescent="0.25">
      <c r="Q8074"/>
      <c r="R8074"/>
      <c r="S8074"/>
    </row>
    <row r="8075" spans="17:19" x14ac:dyDescent="0.25">
      <c r="Q8075"/>
      <c r="R8075"/>
      <c r="S8075"/>
    </row>
    <row r="8076" spans="17:19" x14ac:dyDescent="0.25">
      <c r="Q8076"/>
      <c r="R8076"/>
      <c r="S8076"/>
    </row>
    <row r="8077" spans="17:19" x14ac:dyDescent="0.25">
      <c r="Q8077"/>
      <c r="R8077"/>
      <c r="S8077"/>
    </row>
    <row r="8078" spans="17:19" x14ac:dyDescent="0.25">
      <c r="Q8078"/>
      <c r="R8078"/>
      <c r="S8078"/>
    </row>
    <row r="8079" spans="17:19" x14ac:dyDescent="0.25">
      <c r="Q8079"/>
      <c r="R8079"/>
      <c r="S8079"/>
    </row>
    <row r="8080" spans="17:19" x14ac:dyDescent="0.25">
      <c r="Q8080"/>
      <c r="R8080"/>
      <c r="S8080"/>
    </row>
    <row r="8081" spans="17:19" x14ac:dyDescent="0.25">
      <c r="Q8081"/>
      <c r="R8081"/>
      <c r="S8081"/>
    </row>
    <row r="8082" spans="17:19" x14ac:dyDescent="0.25">
      <c r="Q8082"/>
      <c r="R8082"/>
      <c r="S8082"/>
    </row>
    <row r="8083" spans="17:19" x14ac:dyDescent="0.25">
      <c r="Q8083"/>
      <c r="R8083"/>
      <c r="S8083"/>
    </row>
    <row r="8084" spans="17:19" x14ac:dyDescent="0.25">
      <c r="Q8084"/>
      <c r="R8084"/>
      <c r="S8084"/>
    </row>
    <row r="8085" spans="17:19" x14ac:dyDescent="0.25">
      <c r="Q8085"/>
      <c r="R8085"/>
      <c r="S8085"/>
    </row>
    <row r="8086" spans="17:19" x14ac:dyDescent="0.25">
      <c r="Q8086"/>
      <c r="R8086"/>
      <c r="S8086"/>
    </row>
    <row r="8087" spans="17:19" x14ac:dyDescent="0.25">
      <c r="Q8087"/>
      <c r="R8087"/>
      <c r="S8087"/>
    </row>
    <row r="8088" spans="17:19" x14ac:dyDescent="0.25">
      <c r="Q8088"/>
      <c r="R8088"/>
      <c r="S8088"/>
    </row>
    <row r="8089" spans="17:19" x14ac:dyDescent="0.25">
      <c r="Q8089"/>
      <c r="R8089"/>
      <c r="S8089"/>
    </row>
    <row r="8090" spans="17:19" x14ac:dyDescent="0.25">
      <c r="Q8090"/>
      <c r="R8090"/>
      <c r="S8090"/>
    </row>
    <row r="8091" spans="17:19" x14ac:dyDescent="0.25">
      <c r="Q8091"/>
      <c r="R8091"/>
      <c r="S8091"/>
    </row>
    <row r="8092" spans="17:19" x14ac:dyDescent="0.25">
      <c r="Q8092"/>
      <c r="R8092"/>
      <c r="S8092"/>
    </row>
    <row r="8093" spans="17:19" x14ac:dyDescent="0.25">
      <c r="Q8093"/>
      <c r="R8093"/>
      <c r="S8093"/>
    </row>
    <row r="8094" spans="17:19" x14ac:dyDescent="0.25">
      <c r="Q8094"/>
      <c r="R8094"/>
      <c r="S8094"/>
    </row>
    <row r="8095" spans="17:19" x14ac:dyDescent="0.25">
      <c r="Q8095"/>
      <c r="R8095"/>
      <c r="S8095"/>
    </row>
    <row r="8096" spans="17:19" x14ac:dyDescent="0.25">
      <c r="Q8096"/>
      <c r="R8096"/>
      <c r="S8096"/>
    </row>
    <row r="8097" spans="17:19" x14ac:dyDescent="0.25">
      <c r="Q8097"/>
      <c r="R8097"/>
      <c r="S8097"/>
    </row>
    <row r="8098" spans="17:19" x14ac:dyDescent="0.25">
      <c r="Q8098"/>
      <c r="R8098"/>
      <c r="S8098"/>
    </row>
    <row r="8099" spans="17:19" x14ac:dyDescent="0.25">
      <c r="Q8099"/>
      <c r="R8099"/>
      <c r="S8099"/>
    </row>
    <row r="8100" spans="17:19" x14ac:dyDescent="0.25">
      <c r="Q8100"/>
      <c r="R8100"/>
      <c r="S8100"/>
    </row>
    <row r="8101" spans="17:19" x14ac:dyDescent="0.25">
      <c r="Q8101"/>
      <c r="R8101"/>
      <c r="S8101"/>
    </row>
    <row r="8102" spans="17:19" x14ac:dyDescent="0.25">
      <c r="Q8102"/>
      <c r="R8102"/>
      <c r="S8102"/>
    </row>
    <row r="8103" spans="17:19" x14ac:dyDescent="0.25">
      <c r="Q8103"/>
      <c r="R8103"/>
      <c r="S8103"/>
    </row>
    <row r="8104" spans="17:19" x14ac:dyDescent="0.25">
      <c r="Q8104"/>
      <c r="R8104"/>
      <c r="S8104"/>
    </row>
    <row r="8105" spans="17:19" x14ac:dyDescent="0.25">
      <c r="Q8105"/>
      <c r="R8105"/>
      <c r="S8105"/>
    </row>
    <row r="8106" spans="17:19" x14ac:dyDescent="0.25">
      <c r="Q8106"/>
      <c r="R8106"/>
      <c r="S8106"/>
    </row>
    <row r="8107" spans="17:19" x14ac:dyDescent="0.25">
      <c r="Q8107"/>
      <c r="R8107"/>
      <c r="S8107"/>
    </row>
    <row r="8108" spans="17:19" x14ac:dyDescent="0.25">
      <c r="Q8108"/>
      <c r="R8108"/>
      <c r="S8108"/>
    </row>
    <row r="8109" spans="17:19" x14ac:dyDescent="0.25">
      <c r="Q8109"/>
      <c r="R8109"/>
      <c r="S8109"/>
    </row>
    <row r="8110" spans="17:19" x14ac:dyDescent="0.25">
      <c r="Q8110"/>
      <c r="R8110"/>
      <c r="S8110"/>
    </row>
    <row r="8111" spans="17:19" x14ac:dyDescent="0.25">
      <c r="Q8111"/>
      <c r="R8111"/>
      <c r="S8111"/>
    </row>
    <row r="8112" spans="17:19" x14ac:dyDescent="0.25">
      <c r="Q8112"/>
      <c r="R8112"/>
      <c r="S8112"/>
    </row>
    <row r="8113" spans="17:19" x14ac:dyDescent="0.25">
      <c r="Q8113"/>
      <c r="R8113"/>
      <c r="S8113"/>
    </row>
    <row r="8114" spans="17:19" x14ac:dyDescent="0.25">
      <c r="Q8114"/>
      <c r="R8114"/>
      <c r="S8114"/>
    </row>
    <row r="8115" spans="17:19" x14ac:dyDescent="0.25">
      <c r="Q8115"/>
      <c r="R8115"/>
      <c r="S8115"/>
    </row>
    <row r="8116" spans="17:19" x14ac:dyDescent="0.25">
      <c r="Q8116"/>
      <c r="R8116"/>
      <c r="S8116"/>
    </row>
    <row r="8117" spans="17:19" x14ac:dyDescent="0.25">
      <c r="Q8117"/>
      <c r="R8117"/>
      <c r="S8117"/>
    </row>
    <row r="8118" spans="17:19" x14ac:dyDescent="0.25">
      <c r="Q8118"/>
      <c r="R8118"/>
      <c r="S8118"/>
    </row>
    <row r="8119" spans="17:19" x14ac:dyDescent="0.25">
      <c r="Q8119"/>
      <c r="R8119"/>
      <c r="S8119"/>
    </row>
    <row r="8120" spans="17:19" x14ac:dyDescent="0.25">
      <c r="Q8120"/>
      <c r="R8120"/>
      <c r="S8120"/>
    </row>
    <row r="8121" spans="17:19" x14ac:dyDescent="0.25">
      <c r="Q8121"/>
      <c r="R8121"/>
      <c r="S8121"/>
    </row>
    <row r="8122" spans="17:19" x14ac:dyDescent="0.25">
      <c r="Q8122"/>
      <c r="R8122"/>
      <c r="S8122"/>
    </row>
    <row r="8123" spans="17:19" x14ac:dyDescent="0.25">
      <c r="Q8123"/>
      <c r="R8123"/>
      <c r="S8123"/>
    </row>
    <row r="8124" spans="17:19" x14ac:dyDescent="0.25">
      <c r="Q8124"/>
      <c r="R8124"/>
      <c r="S8124"/>
    </row>
    <row r="8125" spans="17:19" x14ac:dyDescent="0.25">
      <c r="Q8125"/>
      <c r="R8125"/>
      <c r="S8125"/>
    </row>
    <row r="8126" spans="17:19" x14ac:dyDescent="0.25">
      <c r="Q8126"/>
      <c r="R8126"/>
      <c r="S8126"/>
    </row>
    <row r="8127" spans="17:19" x14ac:dyDescent="0.25">
      <c r="Q8127"/>
      <c r="R8127"/>
      <c r="S8127"/>
    </row>
    <row r="8128" spans="17:19" x14ac:dyDescent="0.25">
      <c r="Q8128"/>
      <c r="R8128"/>
      <c r="S8128"/>
    </row>
    <row r="8129" spans="17:19" x14ac:dyDescent="0.25">
      <c r="Q8129"/>
      <c r="R8129"/>
      <c r="S8129"/>
    </row>
    <row r="8130" spans="17:19" x14ac:dyDescent="0.25">
      <c r="Q8130"/>
      <c r="R8130"/>
      <c r="S8130"/>
    </row>
    <row r="8131" spans="17:19" x14ac:dyDescent="0.25">
      <c r="Q8131"/>
      <c r="R8131"/>
      <c r="S8131"/>
    </row>
    <row r="8132" spans="17:19" x14ac:dyDescent="0.25">
      <c r="Q8132"/>
      <c r="R8132"/>
      <c r="S8132"/>
    </row>
    <row r="8133" spans="17:19" x14ac:dyDescent="0.25">
      <c r="Q8133"/>
      <c r="R8133"/>
      <c r="S8133"/>
    </row>
    <row r="8134" spans="17:19" x14ac:dyDescent="0.25">
      <c r="Q8134"/>
      <c r="R8134"/>
      <c r="S8134"/>
    </row>
    <row r="8135" spans="17:19" x14ac:dyDescent="0.25">
      <c r="Q8135"/>
      <c r="R8135"/>
      <c r="S8135"/>
    </row>
    <row r="8136" spans="17:19" x14ac:dyDescent="0.25">
      <c r="Q8136"/>
      <c r="R8136"/>
      <c r="S8136"/>
    </row>
    <row r="8137" spans="17:19" x14ac:dyDescent="0.25">
      <c r="Q8137"/>
      <c r="R8137"/>
      <c r="S8137"/>
    </row>
    <row r="8138" spans="17:19" x14ac:dyDescent="0.25">
      <c r="Q8138"/>
      <c r="R8138"/>
      <c r="S8138"/>
    </row>
    <row r="8139" spans="17:19" x14ac:dyDescent="0.25">
      <c r="Q8139"/>
      <c r="R8139"/>
      <c r="S8139"/>
    </row>
    <row r="8140" spans="17:19" x14ac:dyDescent="0.25">
      <c r="Q8140"/>
      <c r="R8140"/>
      <c r="S8140"/>
    </row>
    <row r="8141" spans="17:19" x14ac:dyDescent="0.25">
      <c r="Q8141"/>
      <c r="R8141"/>
      <c r="S8141"/>
    </row>
    <row r="8142" spans="17:19" x14ac:dyDescent="0.25">
      <c r="Q8142"/>
      <c r="R8142"/>
      <c r="S8142"/>
    </row>
    <row r="8143" spans="17:19" x14ac:dyDescent="0.25">
      <c r="Q8143"/>
      <c r="R8143"/>
      <c r="S8143"/>
    </row>
    <row r="8144" spans="17:19" x14ac:dyDescent="0.25">
      <c r="Q8144"/>
      <c r="R8144"/>
      <c r="S8144"/>
    </row>
    <row r="8145" spans="17:19" x14ac:dyDescent="0.25">
      <c r="Q8145"/>
      <c r="R8145"/>
      <c r="S8145"/>
    </row>
    <row r="8146" spans="17:19" x14ac:dyDescent="0.25">
      <c r="Q8146"/>
      <c r="R8146"/>
      <c r="S8146"/>
    </row>
    <row r="8147" spans="17:19" x14ac:dyDescent="0.25">
      <c r="Q8147"/>
      <c r="R8147"/>
      <c r="S8147"/>
    </row>
    <row r="8148" spans="17:19" x14ac:dyDescent="0.25">
      <c r="Q8148"/>
      <c r="R8148"/>
      <c r="S8148"/>
    </row>
    <row r="8149" spans="17:19" x14ac:dyDescent="0.25">
      <c r="Q8149"/>
      <c r="R8149"/>
      <c r="S8149"/>
    </row>
    <row r="8150" spans="17:19" x14ac:dyDescent="0.25">
      <c r="Q8150"/>
      <c r="R8150"/>
      <c r="S8150"/>
    </row>
    <row r="8151" spans="17:19" x14ac:dyDescent="0.25">
      <c r="Q8151"/>
      <c r="R8151"/>
      <c r="S8151"/>
    </row>
    <row r="8152" spans="17:19" x14ac:dyDescent="0.25">
      <c r="Q8152"/>
      <c r="R8152"/>
      <c r="S8152"/>
    </row>
    <row r="8153" spans="17:19" x14ac:dyDescent="0.25">
      <c r="Q8153"/>
      <c r="R8153"/>
      <c r="S8153"/>
    </row>
    <row r="8154" spans="17:19" x14ac:dyDescent="0.25">
      <c r="Q8154"/>
      <c r="R8154"/>
      <c r="S8154"/>
    </row>
    <row r="8155" spans="17:19" x14ac:dyDescent="0.25">
      <c r="Q8155"/>
      <c r="R8155"/>
      <c r="S8155"/>
    </row>
    <row r="8156" spans="17:19" x14ac:dyDescent="0.25">
      <c r="Q8156"/>
      <c r="R8156"/>
      <c r="S8156"/>
    </row>
    <row r="8157" spans="17:19" x14ac:dyDescent="0.25">
      <c r="Q8157"/>
      <c r="R8157"/>
      <c r="S8157"/>
    </row>
    <row r="8158" spans="17:19" x14ac:dyDescent="0.25">
      <c r="Q8158"/>
      <c r="R8158"/>
      <c r="S8158"/>
    </row>
    <row r="8159" spans="17:19" x14ac:dyDescent="0.25">
      <c r="Q8159"/>
      <c r="R8159"/>
      <c r="S8159"/>
    </row>
    <row r="8160" spans="17:19" x14ac:dyDescent="0.25">
      <c r="Q8160"/>
      <c r="R8160"/>
      <c r="S8160"/>
    </row>
    <row r="8161" spans="17:19" x14ac:dyDescent="0.25">
      <c r="Q8161"/>
      <c r="R8161"/>
      <c r="S8161"/>
    </row>
    <row r="8162" spans="17:19" x14ac:dyDescent="0.25">
      <c r="Q8162"/>
      <c r="R8162"/>
      <c r="S8162"/>
    </row>
    <row r="8163" spans="17:19" x14ac:dyDescent="0.25">
      <c r="Q8163"/>
      <c r="R8163"/>
      <c r="S8163"/>
    </row>
    <row r="8164" spans="17:19" x14ac:dyDescent="0.25">
      <c r="Q8164"/>
      <c r="R8164"/>
      <c r="S8164"/>
    </row>
    <row r="8165" spans="17:19" x14ac:dyDescent="0.25">
      <c r="Q8165"/>
      <c r="R8165"/>
      <c r="S8165"/>
    </row>
    <row r="8166" spans="17:19" x14ac:dyDescent="0.25">
      <c r="Q8166"/>
      <c r="R8166"/>
      <c r="S8166"/>
    </row>
    <row r="8167" spans="17:19" x14ac:dyDescent="0.25">
      <c r="Q8167"/>
      <c r="R8167"/>
      <c r="S8167"/>
    </row>
    <row r="8168" spans="17:19" x14ac:dyDescent="0.25">
      <c r="Q8168"/>
      <c r="R8168"/>
      <c r="S8168"/>
    </row>
    <row r="8169" spans="17:19" x14ac:dyDescent="0.25">
      <c r="Q8169"/>
      <c r="R8169"/>
      <c r="S8169"/>
    </row>
    <row r="8170" spans="17:19" x14ac:dyDescent="0.25">
      <c r="Q8170"/>
      <c r="R8170"/>
      <c r="S8170"/>
    </row>
    <row r="8171" spans="17:19" x14ac:dyDescent="0.25">
      <c r="Q8171"/>
      <c r="R8171"/>
      <c r="S8171"/>
    </row>
    <row r="8172" spans="17:19" x14ac:dyDescent="0.25">
      <c r="Q8172"/>
      <c r="R8172"/>
      <c r="S8172"/>
    </row>
    <row r="8173" spans="17:19" x14ac:dyDescent="0.25">
      <c r="Q8173"/>
      <c r="R8173"/>
      <c r="S8173"/>
    </row>
    <row r="8174" spans="17:19" x14ac:dyDescent="0.25">
      <c r="Q8174"/>
      <c r="R8174"/>
      <c r="S8174"/>
    </row>
    <row r="8175" spans="17:19" x14ac:dyDescent="0.25">
      <c r="Q8175"/>
      <c r="R8175"/>
      <c r="S8175"/>
    </row>
    <row r="8176" spans="17:19" x14ac:dyDescent="0.25">
      <c r="Q8176"/>
      <c r="R8176"/>
      <c r="S8176"/>
    </row>
    <row r="8177" spans="17:19" x14ac:dyDescent="0.25">
      <c r="Q8177"/>
      <c r="R8177"/>
      <c r="S8177"/>
    </row>
    <row r="8178" spans="17:19" x14ac:dyDescent="0.25">
      <c r="Q8178"/>
      <c r="R8178"/>
      <c r="S8178"/>
    </row>
    <row r="8179" spans="17:19" x14ac:dyDescent="0.25">
      <c r="Q8179"/>
      <c r="R8179"/>
      <c r="S8179"/>
    </row>
    <row r="8180" spans="17:19" x14ac:dyDescent="0.25">
      <c r="Q8180"/>
      <c r="R8180"/>
      <c r="S8180"/>
    </row>
    <row r="8181" spans="17:19" x14ac:dyDescent="0.25">
      <c r="Q8181"/>
      <c r="R8181"/>
      <c r="S8181"/>
    </row>
    <row r="8182" spans="17:19" x14ac:dyDescent="0.25">
      <c r="Q8182"/>
      <c r="R8182"/>
      <c r="S8182"/>
    </row>
    <row r="8183" spans="17:19" x14ac:dyDescent="0.25">
      <c r="Q8183"/>
      <c r="R8183"/>
      <c r="S8183"/>
    </row>
    <row r="8184" spans="17:19" x14ac:dyDescent="0.25">
      <c r="Q8184"/>
      <c r="R8184"/>
      <c r="S8184"/>
    </row>
    <row r="8185" spans="17:19" x14ac:dyDescent="0.25">
      <c r="Q8185"/>
      <c r="R8185"/>
      <c r="S8185"/>
    </row>
    <row r="8186" spans="17:19" x14ac:dyDescent="0.25">
      <c r="Q8186"/>
      <c r="R8186"/>
      <c r="S8186"/>
    </row>
    <row r="8187" spans="17:19" x14ac:dyDescent="0.25">
      <c r="Q8187"/>
      <c r="R8187"/>
      <c r="S8187"/>
    </row>
    <row r="8188" spans="17:19" x14ac:dyDescent="0.25">
      <c r="Q8188"/>
      <c r="R8188"/>
      <c r="S8188"/>
    </row>
    <row r="8189" spans="17:19" x14ac:dyDescent="0.25">
      <c r="Q8189"/>
      <c r="R8189"/>
      <c r="S8189"/>
    </row>
    <row r="8190" spans="17:19" x14ac:dyDescent="0.25">
      <c r="Q8190"/>
      <c r="R8190"/>
      <c r="S8190"/>
    </row>
    <row r="8191" spans="17:19" x14ac:dyDescent="0.25">
      <c r="Q8191"/>
      <c r="R8191"/>
      <c r="S8191"/>
    </row>
    <row r="8192" spans="17:19" x14ac:dyDescent="0.25">
      <c r="Q8192"/>
      <c r="R8192"/>
      <c r="S8192"/>
    </row>
    <row r="8193" spans="17:19" x14ac:dyDescent="0.25">
      <c r="Q8193"/>
      <c r="R8193"/>
      <c r="S8193"/>
    </row>
    <row r="8194" spans="17:19" x14ac:dyDescent="0.25">
      <c r="Q8194"/>
      <c r="R8194"/>
      <c r="S8194"/>
    </row>
    <row r="8195" spans="17:19" x14ac:dyDescent="0.25">
      <c r="Q8195"/>
      <c r="R8195"/>
      <c r="S8195"/>
    </row>
    <row r="8196" spans="17:19" x14ac:dyDescent="0.25">
      <c r="Q8196"/>
      <c r="R8196"/>
      <c r="S8196"/>
    </row>
    <row r="8197" spans="17:19" x14ac:dyDescent="0.25">
      <c r="Q8197"/>
      <c r="R8197"/>
      <c r="S8197"/>
    </row>
    <row r="8198" spans="17:19" x14ac:dyDescent="0.25">
      <c r="Q8198"/>
      <c r="R8198"/>
      <c r="S8198"/>
    </row>
    <row r="8199" spans="17:19" x14ac:dyDescent="0.25">
      <c r="Q8199"/>
      <c r="R8199"/>
      <c r="S8199"/>
    </row>
    <row r="8200" spans="17:19" x14ac:dyDescent="0.25">
      <c r="Q8200"/>
      <c r="R8200"/>
      <c r="S8200"/>
    </row>
    <row r="8201" spans="17:19" x14ac:dyDescent="0.25">
      <c r="Q8201"/>
      <c r="R8201"/>
      <c r="S8201"/>
    </row>
    <row r="8202" spans="17:19" x14ac:dyDescent="0.25">
      <c r="Q8202"/>
      <c r="R8202"/>
      <c r="S8202"/>
    </row>
    <row r="8203" spans="17:19" x14ac:dyDescent="0.25">
      <c r="Q8203"/>
      <c r="R8203"/>
      <c r="S8203"/>
    </row>
    <row r="8204" spans="17:19" x14ac:dyDescent="0.25">
      <c r="Q8204"/>
      <c r="R8204"/>
      <c r="S8204"/>
    </row>
    <row r="8205" spans="17:19" x14ac:dyDescent="0.25">
      <c r="Q8205"/>
      <c r="R8205"/>
      <c r="S8205"/>
    </row>
    <row r="8206" spans="17:19" x14ac:dyDescent="0.25">
      <c r="Q8206"/>
      <c r="R8206"/>
      <c r="S8206"/>
    </row>
    <row r="8207" spans="17:19" x14ac:dyDescent="0.25">
      <c r="Q8207"/>
      <c r="R8207"/>
      <c r="S8207"/>
    </row>
    <row r="8208" spans="17:19" x14ac:dyDescent="0.25">
      <c r="Q8208"/>
      <c r="R8208"/>
      <c r="S8208"/>
    </row>
    <row r="8209" spans="17:19" x14ac:dyDescent="0.25">
      <c r="Q8209"/>
      <c r="R8209"/>
      <c r="S8209"/>
    </row>
    <row r="8210" spans="17:19" x14ac:dyDescent="0.25">
      <c r="Q8210"/>
      <c r="R8210"/>
      <c r="S8210"/>
    </row>
    <row r="8211" spans="17:19" x14ac:dyDescent="0.25">
      <c r="Q8211"/>
      <c r="R8211"/>
      <c r="S8211"/>
    </row>
    <row r="8212" spans="17:19" x14ac:dyDescent="0.25">
      <c r="Q8212"/>
      <c r="R8212"/>
      <c r="S8212"/>
    </row>
    <row r="8213" spans="17:19" x14ac:dyDescent="0.25">
      <c r="Q8213"/>
      <c r="R8213"/>
      <c r="S8213"/>
    </row>
    <row r="8214" spans="17:19" x14ac:dyDescent="0.25">
      <c r="Q8214"/>
      <c r="R8214"/>
      <c r="S8214"/>
    </row>
    <row r="8215" spans="17:19" x14ac:dyDescent="0.25">
      <c r="Q8215"/>
      <c r="R8215"/>
      <c r="S8215"/>
    </row>
    <row r="8216" spans="17:19" x14ac:dyDescent="0.25">
      <c r="Q8216"/>
      <c r="R8216"/>
      <c r="S8216"/>
    </row>
    <row r="8217" spans="17:19" x14ac:dyDescent="0.25">
      <c r="Q8217"/>
      <c r="R8217"/>
      <c r="S8217"/>
    </row>
    <row r="8218" spans="17:19" x14ac:dyDescent="0.25">
      <c r="Q8218"/>
      <c r="R8218"/>
      <c r="S8218"/>
    </row>
    <row r="8219" spans="17:19" x14ac:dyDescent="0.25">
      <c r="Q8219"/>
      <c r="R8219"/>
      <c r="S8219"/>
    </row>
    <row r="8220" spans="17:19" x14ac:dyDescent="0.25">
      <c r="Q8220"/>
      <c r="R8220"/>
      <c r="S8220"/>
    </row>
    <row r="8221" spans="17:19" x14ac:dyDescent="0.25">
      <c r="Q8221"/>
      <c r="R8221"/>
      <c r="S8221"/>
    </row>
    <row r="8222" spans="17:19" x14ac:dyDescent="0.25">
      <c r="Q8222"/>
      <c r="R8222"/>
      <c r="S8222"/>
    </row>
    <row r="8223" spans="17:19" x14ac:dyDescent="0.25">
      <c r="Q8223"/>
      <c r="R8223"/>
      <c r="S8223"/>
    </row>
    <row r="8224" spans="17:19" x14ac:dyDescent="0.25">
      <c r="Q8224"/>
      <c r="R8224"/>
      <c r="S8224"/>
    </row>
    <row r="8225" spans="17:19" x14ac:dyDescent="0.25">
      <c r="Q8225"/>
      <c r="R8225"/>
      <c r="S8225"/>
    </row>
    <row r="8226" spans="17:19" x14ac:dyDescent="0.25">
      <c r="Q8226"/>
      <c r="R8226"/>
      <c r="S8226"/>
    </row>
    <row r="8227" spans="17:19" x14ac:dyDescent="0.25">
      <c r="Q8227"/>
      <c r="R8227"/>
      <c r="S8227"/>
    </row>
    <row r="8228" spans="17:19" x14ac:dyDescent="0.25">
      <c r="Q8228"/>
      <c r="R8228"/>
      <c r="S8228"/>
    </row>
    <row r="8229" spans="17:19" x14ac:dyDescent="0.25">
      <c r="Q8229"/>
      <c r="R8229"/>
      <c r="S8229"/>
    </row>
    <row r="8230" spans="17:19" x14ac:dyDescent="0.25">
      <c r="Q8230"/>
      <c r="R8230"/>
      <c r="S8230"/>
    </row>
    <row r="8231" spans="17:19" x14ac:dyDescent="0.25">
      <c r="Q8231"/>
      <c r="R8231"/>
      <c r="S8231"/>
    </row>
    <row r="8232" spans="17:19" x14ac:dyDescent="0.25">
      <c r="Q8232"/>
      <c r="R8232"/>
      <c r="S8232"/>
    </row>
    <row r="8233" spans="17:19" x14ac:dyDescent="0.25">
      <c r="Q8233"/>
      <c r="R8233"/>
      <c r="S8233"/>
    </row>
    <row r="8234" spans="17:19" x14ac:dyDescent="0.25">
      <c r="Q8234"/>
      <c r="R8234"/>
      <c r="S8234"/>
    </row>
    <row r="8235" spans="17:19" x14ac:dyDescent="0.25">
      <c r="Q8235"/>
      <c r="R8235"/>
      <c r="S8235"/>
    </row>
    <row r="8236" spans="17:19" x14ac:dyDescent="0.25">
      <c r="Q8236"/>
      <c r="R8236"/>
      <c r="S8236"/>
    </row>
    <row r="8237" spans="17:19" x14ac:dyDescent="0.25">
      <c r="Q8237"/>
      <c r="R8237"/>
      <c r="S8237"/>
    </row>
    <row r="8238" spans="17:19" x14ac:dyDescent="0.25">
      <c r="Q8238"/>
      <c r="R8238"/>
      <c r="S8238"/>
    </row>
    <row r="8239" spans="17:19" x14ac:dyDescent="0.25">
      <c r="Q8239"/>
      <c r="R8239"/>
      <c r="S8239"/>
    </row>
    <row r="8240" spans="17:19" x14ac:dyDescent="0.25">
      <c r="Q8240"/>
      <c r="R8240"/>
      <c r="S8240"/>
    </row>
    <row r="8241" spans="17:19" x14ac:dyDescent="0.25">
      <c r="Q8241"/>
      <c r="R8241"/>
      <c r="S8241"/>
    </row>
    <row r="8242" spans="17:19" x14ac:dyDescent="0.25">
      <c r="Q8242"/>
      <c r="R8242"/>
      <c r="S8242"/>
    </row>
    <row r="8243" spans="17:19" x14ac:dyDescent="0.25">
      <c r="Q8243"/>
      <c r="R8243"/>
      <c r="S8243"/>
    </row>
    <row r="8244" spans="17:19" x14ac:dyDescent="0.25">
      <c r="Q8244"/>
      <c r="R8244"/>
      <c r="S8244"/>
    </row>
    <row r="8245" spans="17:19" x14ac:dyDescent="0.25">
      <c r="Q8245"/>
      <c r="R8245"/>
      <c r="S8245"/>
    </row>
    <row r="8246" spans="17:19" x14ac:dyDescent="0.25">
      <c r="Q8246"/>
      <c r="R8246"/>
      <c r="S8246"/>
    </row>
    <row r="8247" spans="17:19" x14ac:dyDescent="0.25">
      <c r="Q8247"/>
      <c r="R8247"/>
      <c r="S8247"/>
    </row>
    <row r="8248" spans="17:19" x14ac:dyDescent="0.25">
      <c r="Q8248"/>
      <c r="R8248"/>
      <c r="S8248"/>
    </row>
    <row r="8249" spans="17:19" x14ac:dyDescent="0.25">
      <c r="Q8249"/>
      <c r="R8249"/>
      <c r="S8249"/>
    </row>
    <row r="8250" spans="17:19" x14ac:dyDescent="0.25">
      <c r="Q8250"/>
      <c r="R8250"/>
      <c r="S8250"/>
    </row>
    <row r="8251" spans="17:19" x14ac:dyDescent="0.25">
      <c r="Q8251"/>
      <c r="R8251"/>
      <c r="S8251"/>
    </row>
    <row r="8252" spans="17:19" x14ac:dyDescent="0.25">
      <c r="Q8252"/>
      <c r="R8252"/>
      <c r="S8252"/>
    </row>
    <row r="8253" spans="17:19" x14ac:dyDescent="0.25">
      <c r="Q8253"/>
      <c r="R8253"/>
      <c r="S8253"/>
    </row>
    <row r="8254" spans="17:19" x14ac:dyDescent="0.25">
      <c r="Q8254"/>
      <c r="R8254"/>
      <c r="S8254"/>
    </row>
    <row r="8255" spans="17:19" x14ac:dyDescent="0.25">
      <c r="Q8255"/>
      <c r="R8255"/>
      <c r="S8255"/>
    </row>
    <row r="8256" spans="17:19" x14ac:dyDescent="0.25">
      <c r="Q8256"/>
      <c r="R8256"/>
      <c r="S8256"/>
    </row>
    <row r="8257" spans="17:19" x14ac:dyDescent="0.25">
      <c r="Q8257"/>
      <c r="R8257"/>
      <c r="S8257"/>
    </row>
    <row r="8258" spans="17:19" x14ac:dyDescent="0.25">
      <c r="Q8258"/>
      <c r="R8258"/>
      <c r="S8258"/>
    </row>
    <row r="8259" spans="17:19" x14ac:dyDescent="0.25">
      <c r="Q8259"/>
      <c r="R8259"/>
      <c r="S8259"/>
    </row>
    <row r="8260" spans="17:19" x14ac:dyDescent="0.25">
      <c r="Q8260"/>
      <c r="R8260"/>
      <c r="S8260"/>
    </row>
    <row r="8261" spans="17:19" x14ac:dyDescent="0.25">
      <c r="Q8261"/>
      <c r="R8261"/>
      <c r="S8261"/>
    </row>
    <row r="8262" spans="17:19" x14ac:dyDescent="0.25">
      <c r="Q8262"/>
      <c r="R8262"/>
      <c r="S8262"/>
    </row>
    <row r="8263" spans="17:19" x14ac:dyDescent="0.25">
      <c r="Q8263"/>
      <c r="R8263"/>
      <c r="S8263"/>
    </row>
    <row r="8264" spans="17:19" x14ac:dyDescent="0.25">
      <c r="Q8264"/>
      <c r="R8264"/>
      <c r="S8264"/>
    </row>
    <row r="8265" spans="17:19" x14ac:dyDescent="0.25">
      <c r="Q8265"/>
      <c r="R8265"/>
      <c r="S8265"/>
    </row>
    <row r="8266" spans="17:19" x14ac:dyDescent="0.25">
      <c r="Q8266"/>
      <c r="R8266"/>
      <c r="S8266"/>
    </row>
    <row r="8267" spans="17:19" x14ac:dyDescent="0.25">
      <c r="Q8267"/>
      <c r="R8267"/>
      <c r="S8267"/>
    </row>
    <row r="8268" spans="17:19" x14ac:dyDescent="0.25">
      <c r="Q8268"/>
      <c r="R8268"/>
      <c r="S8268"/>
    </row>
    <row r="8269" spans="17:19" x14ac:dyDescent="0.25">
      <c r="Q8269"/>
      <c r="R8269"/>
      <c r="S8269"/>
    </row>
    <row r="8270" spans="17:19" x14ac:dyDescent="0.25">
      <c r="Q8270"/>
      <c r="R8270"/>
      <c r="S8270"/>
    </row>
    <row r="8271" spans="17:19" x14ac:dyDescent="0.25">
      <c r="Q8271"/>
      <c r="R8271"/>
      <c r="S8271"/>
    </row>
    <row r="8272" spans="17:19" x14ac:dyDescent="0.25">
      <c r="Q8272"/>
      <c r="R8272"/>
      <c r="S8272"/>
    </row>
    <row r="8273" spans="17:19" x14ac:dyDescent="0.25">
      <c r="Q8273"/>
      <c r="R8273"/>
      <c r="S8273"/>
    </row>
    <row r="8274" spans="17:19" x14ac:dyDescent="0.25">
      <c r="Q8274"/>
      <c r="R8274"/>
      <c r="S8274"/>
    </row>
    <row r="8275" spans="17:19" x14ac:dyDescent="0.25">
      <c r="Q8275"/>
      <c r="R8275"/>
      <c r="S8275"/>
    </row>
    <row r="8276" spans="17:19" x14ac:dyDescent="0.25">
      <c r="Q8276"/>
      <c r="R8276"/>
      <c r="S8276"/>
    </row>
    <row r="8277" spans="17:19" x14ac:dyDescent="0.25">
      <c r="Q8277"/>
      <c r="R8277"/>
      <c r="S8277"/>
    </row>
    <row r="8278" spans="17:19" x14ac:dyDescent="0.25">
      <c r="Q8278"/>
      <c r="R8278"/>
      <c r="S8278"/>
    </row>
    <row r="8279" spans="17:19" x14ac:dyDescent="0.25">
      <c r="Q8279"/>
      <c r="R8279"/>
      <c r="S8279"/>
    </row>
    <row r="8280" spans="17:19" x14ac:dyDescent="0.25">
      <c r="Q8280"/>
      <c r="R8280"/>
      <c r="S8280"/>
    </row>
    <row r="8281" spans="17:19" x14ac:dyDescent="0.25">
      <c r="Q8281"/>
      <c r="R8281"/>
      <c r="S8281"/>
    </row>
    <row r="8282" spans="17:19" x14ac:dyDescent="0.25">
      <c r="Q8282"/>
      <c r="R8282"/>
      <c r="S8282"/>
    </row>
    <row r="8283" spans="17:19" x14ac:dyDescent="0.25">
      <c r="Q8283"/>
      <c r="R8283"/>
      <c r="S8283"/>
    </row>
    <row r="8284" spans="17:19" x14ac:dyDescent="0.25">
      <c r="Q8284"/>
      <c r="R8284"/>
      <c r="S8284"/>
    </row>
    <row r="8285" spans="17:19" x14ac:dyDescent="0.25">
      <c r="Q8285"/>
      <c r="R8285"/>
      <c r="S8285"/>
    </row>
    <row r="8286" spans="17:19" x14ac:dyDescent="0.25">
      <c r="Q8286"/>
      <c r="R8286"/>
      <c r="S8286"/>
    </row>
    <row r="8287" spans="17:19" x14ac:dyDescent="0.25">
      <c r="Q8287"/>
      <c r="R8287"/>
      <c r="S8287"/>
    </row>
    <row r="8288" spans="17:19" x14ac:dyDescent="0.25">
      <c r="Q8288"/>
      <c r="R8288"/>
      <c r="S8288"/>
    </row>
    <row r="8289" spans="17:19" x14ac:dyDescent="0.25">
      <c r="Q8289"/>
      <c r="R8289"/>
      <c r="S8289"/>
    </row>
    <row r="8290" spans="17:19" x14ac:dyDescent="0.25">
      <c r="Q8290"/>
      <c r="R8290"/>
      <c r="S8290"/>
    </row>
    <row r="8291" spans="17:19" x14ac:dyDescent="0.25">
      <c r="Q8291"/>
      <c r="R8291"/>
      <c r="S8291"/>
    </row>
    <row r="8292" spans="17:19" x14ac:dyDescent="0.25">
      <c r="Q8292"/>
      <c r="R8292"/>
      <c r="S8292"/>
    </row>
    <row r="8293" spans="17:19" x14ac:dyDescent="0.25">
      <c r="Q8293"/>
      <c r="R8293"/>
      <c r="S8293"/>
    </row>
    <row r="8294" spans="17:19" x14ac:dyDescent="0.25">
      <c r="Q8294"/>
      <c r="R8294"/>
      <c r="S8294"/>
    </row>
    <row r="8295" spans="17:19" x14ac:dyDescent="0.25">
      <c r="Q8295"/>
      <c r="R8295"/>
      <c r="S8295"/>
    </row>
    <row r="8296" spans="17:19" x14ac:dyDescent="0.25">
      <c r="Q8296"/>
      <c r="R8296"/>
      <c r="S8296"/>
    </row>
    <row r="8297" spans="17:19" x14ac:dyDescent="0.25">
      <c r="Q8297"/>
      <c r="R8297"/>
      <c r="S8297"/>
    </row>
    <row r="8298" spans="17:19" x14ac:dyDescent="0.25">
      <c r="Q8298"/>
      <c r="R8298"/>
      <c r="S8298"/>
    </row>
    <row r="8299" spans="17:19" x14ac:dyDescent="0.25">
      <c r="Q8299"/>
      <c r="R8299"/>
      <c r="S8299"/>
    </row>
    <row r="8300" spans="17:19" x14ac:dyDescent="0.25">
      <c r="Q8300"/>
      <c r="R8300"/>
      <c r="S8300"/>
    </row>
    <row r="8301" spans="17:19" x14ac:dyDescent="0.25">
      <c r="Q8301"/>
      <c r="R8301"/>
      <c r="S8301"/>
    </row>
    <row r="8302" spans="17:19" x14ac:dyDescent="0.25">
      <c r="Q8302"/>
      <c r="R8302"/>
      <c r="S8302"/>
    </row>
    <row r="8303" spans="17:19" x14ac:dyDescent="0.25">
      <c r="Q8303"/>
      <c r="R8303"/>
      <c r="S8303"/>
    </row>
    <row r="8304" spans="17:19" x14ac:dyDescent="0.25">
      <c r="Q8304"/>
      <c r="R8304"/>
      <c r="S8304"/>
    </row>
    <row r="8305" spans="17:19" x14ac:dyDescent="0.25">
      <c r="Q8305"/>
      <c r="R8305"/>
      <c r="S8305"/>
    </row>
    <row r="8306" spans="17:19" x14ac:dyDescent="0.25">
      <c r="Q8306"/>
      <c r="R8306"/>
      <c r="S8306"/>
    </row>
    <row r="8307" spans="17:19" x14ac:dyDescent="0.25">
      <c r="Q8307"/>
      <c r="R8307"/>
      <c r="S8307"/>
    </row>
    <row r="8308" spans="17:19" x14ac:dyDescent="0.25">
      <c r="Q8308"/>
      <c r="R8308"/>
      <c r="S8308"/>
    </row>
    <row r="8309" spans="17:19" x14ac:dyDescent="0.25">
      <c r="Q8309"/>
      <c r="R8309"/>
      <c r="S8309"/>
    </row>
    <row r="8310" spans="17:19" x14ac:dyDescent="0.25">
      <c r="Q8310"/>
      <c r="R8310"/>
      <c r="S8310"/>
    </row>
    <row r="8311" spans="17:19" x14ac:dyDescent="0.25">
      <c r="Q8311"/>
      <c r="R8311"/>
      <c r="S8311"/>
    </row>
    <row r="8312" spans="17:19" x14ac:dyDescent="0.25">
      <c r="Q8312"/>
      <c r="R8312"/>
      <c r="S8312"/>
    </row>
    <row r="8313" spans="17:19" x14ac:dyDescent="0.25">
      <c r="Q8313"/>
      <c r="R8313"/>
      <c r="S8313"/>
    </row>
    <row r="8314" spans="17:19" x14ac:dyDescent="0.25">
      <c r="Q8314"/>
      <c r="R8314"/>
      <c r="S8314"/>
    </row>
    <row r="8315" spans="17:19" x14ac:dyDescent="0.25">
      <c r="Q8315"/>
      <c r="R8315"/>
      <c r="S8315"/>
    </row>
    <row r="8316" spans="17:19" x14ac:dyDescent="0.25">
      <c r="Q8316"/>
      <c r="R8316"/>
      <c r="S8316"/>
    </row>
    <row r="8317" spans="17:19" x14ac:dyDescent="0.25">
      <c r="Q8317"/>
      <c r="R8317"/>
      <c r="S8317"/>
    </row>
    <row r="8318" spans="17:19" x14ac:dyDescent="0.25">
      <c r="Q8318"/>
      <c r="R8318"/>
      <c r="S8318"/>
    </row>
    <row r="8319" spans="17:19" x14ac:dyDescent="0.25">
      <c r="Q8319"/>
      <c r="R8319"/>
      <c r="S8319"/>
    </row>
    <row r="8320" spans="17:19" x14ac:dyDescent="0.25">
      <c r="Q8320"/>
      <c r="R8320"/>
      <c r="S8320"/>
    </row>
    <row r="8321" spans="17:19" x14ac:dyDescent="0.25">
      <c r="Q8321"/>
      <c r="R8321"/>
      <c r="S8321"/>
    </row>
    <row r="8322" spans="17:19" x14ac:dyDescent="0.25">
      <c r="Q8322"/>
      <c r="R8322"/>
      <c r="S8322"/>
    </row>
    <row r="8323" spans="17:19" x14ac:dyDescent="0.25">
      <c r="Q8323"/>
      <c r="R8323"/>
      <c r="S8323"/>
    </row>
    <row r="8324" spans="17:19" x14ac:dyDescent="0.25">
      <c r="Q8324"/>
      <c r="R8324"/>
      <c r="S8324"/>
    </row>
    <row r="8325" spans="17:19" x14ac:dyDescent="0.25">
      <c r="Q8325"/>
      <c r="R8325"/>
      <c r="S8325"/>
    </row>
    <row r="8326" spans="17:19" x14ac:dyDescent="0.25">
      <c r="Q8326"/>
      <c r="R8326"/>
      <c r="S8326"/>
    </row>
    <row r="8327" spans="17:19" x14ac:dyDescent="0.25">
      <c r="Q8327"/>
      <c r="R8327"/>
      <c r="S8327"/>
    </row>
    <row r="8328" spans="17:19" x14ac:dyDescent="0.25">
      <c r="Q8328"/>
      <c r="R8328"/>
      <c r="S8328"/>
    </row>
    <row r="8329" spans="17:19" x14ac:dyDescent="0.25">
      <c r="Q8329"/>
      <c r="R8329"/>
      <c r="S8329"/>
    </row>
    <row r="8330" spans="17:19" x14ac:dyDescent="0.25">
      <c r="Q8330"/>
      <c r="R8330"/>
      <c r="S8330"/>
    </row>
    <row r="8331" spans="17:19" x14ac:dyDescent="0.25">
      <c r="Q8331"/>
      <c r="R8331"/>
      <c r="S8331"/>
    </row>
    <row r="8332" spans="17:19" x14ac:dyDescent="0.25">
      <c r="Q8332"/>
      <c r="R8332"/>
      <c r="S8332"/>
    </row>
    <row r="8333" spans="17:19" x14ac:dyDescent="0.25">
      <c r="Q8333"/>
      <c r="R8333"/>
      <c r="S8333"/>
    </row>
    <row r="8334" spans="17:19" x14ac:dyDescent="0.25">
      <c r="Q8334"/>
      <c r="R8334"/>
      <c r="S8334"/>
    </row>
    <row r="8335" spans="17:19" x14ac:dyDescent="0.25">
      <c r="Q8335"/>
      <c r="R8335"/>
      <c r="S8335"/>
    </row>
    <row r="8336" spans="17:19" x14ac:dyDescent="0.25">
      <c r="Q8336"/>
      <c r="R8336"/>
      <c r="S8336"/>
    </row>
    <row r="8337" spans="17:19" x14ac:dyDescent="0.25">
      <c r="Q8337"/>
      <c r="R8337"/>
      <c r="S8337"/>
    </row>
    <row r="8338" spans="17:19" x14ac:dyDescent="0.25">
      <c r="Q8338"/>
      <c r="R8338"/>
      <c r="S8338"/>
    </row>
    <row r="8339" spans="17:19" x14ac:dyDescent="0.25">
      <c r="Q8339"/>
      <c r="R8339"/>
      <c r="S8339"/>
    </row>
    <row r="8340" spans="17:19" x14ac:dyDescent="0.25">
      <c r="Q8340"/>
      <c r="R8340"/>
      <c r="S8340"/>
    </row>
    <row r="8341" spans="17:19" x14ac:dyDescent="0.25">
      <c r="Q8341"/>
      <c r="R8341"/>
      <c r="S8341"/>
    </row>
    <row r="8342" spans="17:19" x14ac:dyDescent="0.25">
      <c r="Q8342"/>
      <c r="R8342"/>
      <c r="S8342"/>
    </row>
    <row r="8343" spans="17:19" x14ac:dyDescent="0.25">
      <c r="Q8343"/>
      <c r="R8343"/>
      <c r="S8343"/>
    </row>
    <row r="8344" spans="17:19" x14ac:dyDescent="0.25">
      <c r="Q8344"/>
      <c r="R8344"/>
      <c r="S8344"/>
    </row>
    <row r="8345" spans="17:19" x14ac:dyDescent="0.25">
      <c r="Q8345"/>
      <c r="R8345"/>
      <c r="S8345"/>
    </row>
    <row r="8346" spans="17:19" x14ac:dyDescent="0.25">
      <c r="Q8346"/>
      <c r="R8346"/>
      <c r="S8346"/>
    </row>
    <row r="8347" spans="17:19" x14ac:dyDescent="0.25">
      <c r="Q8347"/>
      <c r="R8347"/>
      <c r="S8347"/>
    </row>
    <row r="8348" spans="17:19" x14ac:dyDescent="0.25">
      <c r="Q8348"/>
      <c r="R8348"/>
      <c r="S8348"/>
    </row>
    <row r="8349" spans="17:19" x14ac:dyDescent="0.25">
      <c r="Q8349"/>
      <c r="R8349"/>
      <c r="S8349"/>
    </row>
    <row r="8350" spans="17:19" x14ac:dyDescent="0.25">
      <c r="Q8350"/>
      <c r="R8350"/>
      <c r="S8350"/>
    </row>
    <row r="8351" spans="17:19" x14ac:dyDescent="0.25">
      <c r="Q8351"/>
      <c r="R8351"/>
      <c r="S8351"/>
    </row>
    <row r="8352" spans="17:19" x14ac:dyDescent="0.25">
      <c r="Q8352"/>
      <c r="R8352"/>
      <c r="S8352"/>
    </row>
    <row r="8353" spans="17:19" x14ac:dyDescent="0.25">
      <c r="Q8353"/>
      <c r="R8353"/>
      <c r="S8353"/>
    </row>
    <row r="8354" spans="17:19" x14ac:dyDescent="0.25">
      <c r="Q8354"/>
      <c r="R8354"/>
      <c r="S8354"/>
    </row>
    <row r="8355" spans="17:19" x14ac:dyDescent="0.25">
      <c r="Q8355"/>
      <c r="R8355"/>
      <c r="S8355"/>
    </row>
    <row r="8356" spans="17:19" x14ac:dyDescent="0.25">
      <c r="Q8356"/>
      <c r="R8356"/>
      <c r="S8356"/>
    </row>
    <row r="8357" spans="17:19" x14ac:dyDescent="0.25">
      <c r="Q8357"/>
      <c r="R8357"/>
      <c r="S8357"/>
    </row>
    <row r="8358" spans="17:19" x14ac:dyDescent="0.25">
      <c r="Q8358"/>
      <c r="R8358"/>
      <c r="S8358"/>
    </row>
    <row r="8359" spans="17:19" x14ac:dyDescent="0.25">
      <c r="Q8359"/>
      <c r="R8359"/>
      <c r="S8359"/>
    </row>
    <row r="8360" spans="17:19" x14ac:dyDescent="0.25">
      <c r="Q8360"/>
      <c r="R8360"/>
      <c r="S8360"/>
    </row>
    <row r="8361" spans="17:19" x14ac:dyDescent="0.25">
      <c r="Q8361"/>
      <c r="R8361"/>
      <c r="S8361"/>
    </row>
    <row r="8362" spans="17:19" x14ac:dyDescent="0.25">
      <c r="Q8362"/>
      <c r="R8362"/>
      <c r="S8362"/>
    </row>
    <row r="8363" spans="17:19" x14ac:dyDescent="0.25">
      <c r="Q8363"/>
      <c r="R8363"/>
      <c r="S8363"/>
    </row>
    <row r="8364" spans="17:19" x14ac:dyDescent="0.25">
      <c r="Q8364"/>
      <c r="R8364"/>
      <c r="S8364"/>
    </row>
    <row r="8365" spans="17:19" x14ac:dyDescent="0.25">
      <c r="Q8365"/>
      <c r="R8365"/>
      <c r="S8365"/>
    </row>
    <row r="8366" spans="17:19" x14ac:dyDescent="0.25">
      <c r="Q8366"/>
      <c r="R8366"/>
      <c r="S8366"/>
    </row>
    <row r="8367" spans="17:19" x14ac:dyDescent="0.25">
      <c r="Q8367"/>
      <c r="R8367"/>
      <c r="S8367"/>
    </row>
    <row r="8368" spans="17:19" x14ac:dyDescent="0.25">
      <c r="Q8368"/>
      <c r="R8368"/>
      <c r="S8368"/>
    </row>
    <row r="8369" spans="17:19" x14ac:dyDescent="0.25">
      <c r="Q8369"/>
      <c r="R8369"/>
      <c r="S8369"/>
    </row>
    <row r="8370" spans="17:19" x14ac:dyDescent="0.25">
      <c r="Q8370"/>
      <c r="R8370"/>
      <c r="S8370"/>
    </row>
    <row r="8371" spans="17:19" x14ac:dyDescent="0.25">
      <c r="Q8371"/>
      <c r="R8371"/>
      <c r="S8371"/>
    </row>
    <row r="8372" spans="17:19" x14ac:dyDescent="0.25">
      <c r="Q8372"/>
      <c r="R8372"/>
      <c r="S8372"/>
    </row>
    <row r="8373" spans="17:19" x14ac:dyDescent="0.25">
      <c r="Q8373"/>
      <c r="R8373"/>
      <c r="S8373"/>
    </row>
    <row r="8374" spans="17:19" x14ac:dyDescent="0.25">
      <c r="Q8374"/>
      <c r="R8374"/>
      <c r="S8374"/>
    </row>
    <row r="8375" spans="17:19" x14ac:dyDescent="0.25">
      <c r="Q8375"/>
      <c r="R8375"/>
      <c r="S8375"/>
    </row>
    <row r="8376" spans="17:19" x14ac:dyDescent="0.25">
      <c r="Q8376"/>
      <c r="R8376"/>
      <c r="S8376"/>
    </row>
    <row r="8377" spans="17:19" x14ac:dyDescent="0.25">
      <c r="Q8377"/>
      <c r="R8377"/>
      <c r="S8377"/>
    </row>
    <row r="8378" spans="17:19" x14ac:dyDescent="0.25">
      <c r="Q8378"/>
      <c r="R8378"/>
      <c r="S8378"/>
    </row>
    <row r="8379" spans="17:19" x14ac:dyDescent="0.25">
      <c r="Q8379"/>
      <c r="R8379"/>
      <c r="S8379"/>
    </row>
    <row r="8380" spans="17:19" x14ac:dyDescent="0.25">
      <c r="Q8380"/>
      <c r="R8380"/>
      <c r="S8380"/>
    </row>
    <row r="8381" spans="17:19" x14ac:dyDescent="0.25">
      <c r="Q8381"/>
      <c r="R8381"/>
      <c r="S8381"/>
    </row>
    <row r="8382" spans="17:19" x14ac:dyDescent="0.25">
      <c r="Q8382"/>
      <c r="R8382"/>
      <c r="S8382"/>
    </row>
    <row r="8383" spans="17:19" x14ac:dyDescent="0.25">
      <c r="Q8383"/>
      <c r="R8383"/>
      <c r="S8383"/>
    </row>
    <row r="8384" spans="17:19" x14ac:dyDescent="0.25">
      <c r="Q8384"/>
      <c r="R8384"/>
      <c r="S8384"/>
    </row>
    <row r="8385" spans="17:19" x14ac:dyDescent="0.25">
      <c r="Q8385"/>
      <c r="R8385"/>
      <c r="S8385"/>
    </row>
    <row r="8386" spans="17:19" x14ac:dyDescent="0.25">
      <c r="Q8386"/>
      <c r="R8386"/>
      <c r="S8386"/>
    </row>
    <row r="8387" spans="17:19" x14ac:dyDescent="0.25">
      <c r="Q8387"/>
      <c r="R8387"/>
      <c r="S8387"/>
    </row>
    <row r="8388" spans="17:19" x14ac:dyDescent="0.25">
      <c r="Q8388"/>
      <c r="R8388"/>
      <c r="S8388"/>
    </row>
    <row r="8389" spans="17:19" x14ac:dyDescent="0.25">
      <c r="Q8389"/>
      <c r="R8389"/>
      <c r="S8389"/>
    </row>
    <row r="8390" spans="17:19" x14ac:dyDescent="0.25">
      <c r="Q8390"/>
      <c r="R8390"/>
      <c r="S8390"/>
    </row>
    <row r="8391" spans="17:19" x14ac:dyDescent="0.25">
      <c r="Q8391"/>
      <c r="R8391"/>
      <c r="S8391"/>
    </row>
    <row r="8392" spans="17:19" x14ac:dyDescent="0.25">
      <c r="Q8392"/>
      <c r="R8392"/>
      <c r="S8392"/>
    </row>
    <row r="8393" spans="17:19" x14ac:dyDescent="0.25">
      <c r="Q8393"/>
      <c r="R8393"/>
      <c r="S8393"/>
    </row>
    <row r="8394" spans="17:19" x14ac:dyDescent="0.25">
      <c r="Q8394"/>
      <c r="R8394"/>
      <c r="S8394"/>
    </row>
    <row r="8395" spans="17:19" x14ac:dyDescent="0.25">
      <c r="Q8395"/>
      <c r="R8395"/>
      <c r="S8395"/>
    </row>
    <row r="8396" spans="17:19" x14ac:dyDescent="0.25">
      <c r="Q8396"/>
      <c r="R8396"/>
      <c r="S8396"/>
    </row>
    <row r="8397" spans="17:19" x14ac:dyDescent="0.25">
      <c r="Q8397"/>
      <c r="R8397"/>
      <c r="S8397"/>
    </row>
    <row r="8398" spans="17:19" x14ac:dyDescent="0.25">
      <c r="Q8398"/>
      <c r="R8398"/>
      <c r="S8398"/>
    </row>
    <row r="8399" spans="17:19" x14ac:dyDescent="0.25">
      <c r="Q8399"/>
      <c r="R8399"/>
      <c r="S8399"/>
    </row>
    <row r="8400" spans="17:19" x14ac:dyDescent="0.25">
      <c r="Q8400"/>
      <c r="R8400"/>
      <c r="S8400"/>
    </row>
    <row r="8401" spans="17:19" x14ac:dyDescent="0.25">
      <c r="Q8401"/>
      <c r="R8401"/>
      <c r="S8401"/>
    </row>
    <row r="8402" spans="17:19" x14ac:dyDescent="0.25">
      <c r="Q8402"/>
      <c r="R8402"/>
      <c r="S8402"/>
    </row>
    <row r="8403" spans="17:19" x14ac:dyDescent="0.25">
      <c r="Q8403"/>
      <c r="R8403"/>
      <c r="S8403"/>
    </row>
    <row r="8404" spans="17:19" x14ac:dyDescent="0.25">
      <c r="Q8404"/>
      <c r="R8404"/>
      <c r="S8404"/>
    </row>
    <row r="8405" spans="17:19" x14ac:dyDescent="0.25">
      <c r="Q8405"/>
      <c r="R8405"/>
      <c r="S8405"/>
    </row>
    <row r="8406" spans="17:19" x14ac:dyDescent="0.25">
      <c r="Q8406"/>
      <c r="R8406"/>
      <c r="S8406"/>
    </row>
    <row r="8407" spans="17:19" x14ac:dyDescent="0.25">
      <c r="Q8407"/>
      <c r="R8407"/>
      <c r="S8407"/>
    </row>
    <row r="8408" spans="17:19" x14ac:dyDescent="0.25">
      <c r="Q8408"/>
      <c r="R8408"/>
      <c r="S8408"/>
    </row>
    <row r="8409" spans="17:19" x14ac:dyDescent="0.25">
      <c r="Q8409"/>
      <c r="R8409"/>
      <c r="S8409"/>
    </row>
    <row r="8410" spans="17:19" x14ac:dyDescent="0.25">
      <c r="Q8410"/>
      <c r="R8410"/>
      <c r="S8410"/>
    </row>
    <row r="8411" spans="17:19" x14ac:dyDescent="0.25">
      <c r="Q8411"/>
      <c r="R8411"/>
      <c r="S8411"/>
    </row>
    <row r="8412" spans="17:19" x14ac:dyDescent="0.25">
      <c r="Q8412"/>
      <c r="R8412"/>
      <c r="S8412"/>
    </row>
    <row r="8413" spans="17:19" x14ac:dyDescent="0.25">
      <c r="Q8413"/>
      <c r="R8413"/>
      <c r="S8413"/>
    </row>
    <row r="8414" spans="17:19" x14ac:dyDescent="0.25">
      <c r="Q8414"/>
      <c r="R8414"/>
      <c r="S8414"/>
    </row>
    <row r="8415" spans="17:19" x14ac:dyDescent="0.25">
      <c r="Q8415"/>
      <c r="R8415"/>
      <c r="S8415"/>
    </row>
    <row r="8416" spans="17:19" x14ac:dyDescent="0.25">
      <c r="Q8416"/>
      <c r="R8416"/>
      <c r="S8416"/>
    </row>
    <row r="8417" spans="17:19" x14ac:dyDescent="0.25">
      <c r="Q8417"/>
      <c r="R8417"/>
      <c r="S8417"/>
    </row>
    <row r="8418" spans="17:19" x14ac:dyDescent="0.25">
      <c r="Q8418"/>
      <c r="R8418"/>
      <c r="S8418"/>
    </row>
    <row r="8419" spans="17:19" x14ac:dyDescent="0.25">
      <c r="Q8419"/>
      <c r="R8419"/>
      <c r="S8419"/>
    </row>
    <row r="8420" spans="17:19" x14ac:dyDescent="0.25">
      <c r="Q8420"/>
      <c r="R8420"/>
      <c r="S8420"/>
    </row>
    <row r="8421" spans="17:19" x14ac:dyDescent="0.25">
      <c r="Q8421"/>
      <c r="R8421"/>
      <c r="S8421"/>
    </row>
    <row r="8422" spans="17:19" x14ac:dyDescent="0.25">
      <c r="Q8422"/>
      <c r="R8422"/>
      <c r="S8422"/>
    </row>
    <row r="8423" spans="17:19" x14ac:dyDescent="0.25">
      <c r="Q8423"/>
      <c r="R8423"/>
      <c r="S8423"/>
    </row>
    <row r="8424" spans="17:19" x14ac:dyDescent="0.25">
      <c r="Q8424"/>
      <c r="R8424"/>
      <c r="S8424"/>
    </row>
    <row r="8425" spans="17:19" x14ac:dyDescent="0.25">
      <c r="Q8425"/>
      <c r="R8425"/>
      <c r="S8425"/>
    </row>
    <row r="8426" spans="17:19" x14ac:dyDescent="0.25">
      <c r="Q8426"/>
      <c r="R8426"/>
      <c r="S8426"/>
    </row>
    <row r="8427" spans="17:19" x14ac:dyDescent="0.25">
      <c r="Q8427"/>
      <c r="R8427"/>
      <c r="S8427"/>
    </row>
    <row r="8428" spans="17:19" x14ac:dyDescent="0.25">
      <c r="Q8428"/>
      <c r="R8428"/>
      <c r="S8428"/>
    </row>
    <row r="8429" spans="17:19" x14ac:dyDescent="0.25">
      <c r="Q8429"/>
      <c r="R8429"/>
      <c r="S8429"/>
    </row>
    <row r="8430" spans="17:19" x14ac:dyDescent="0.25">
      <c r="Q8430"/>
      <c r="R8430"/>
      <c r="S8430"/>
    </row>
    <row r="8431" spans="17:19" x14ac:dyDescent="0.25">
      <c r="Q8431"/>
      <c r="R8431"/>
      <c r="S8431"/>
    </row>
    <row r="8432" spans="17:19" x14ac:dyDescent="0.25">
      <c r="Q8432"/>
      <c r="R8432"/>
      <c r="S8432"/>
    </row>
    <row r="8433" spans="17:19" x14ac:dyDescent="0.25">
      <c r="Q8433"/>
      <c r="R8433"/>
      <c r="S8433"/>
    </row>
    <row r="8434" spans="17:19" x14ac:dyDescent="0.25">
      <c r="Q8434"/>
      <c r="R8434"/>
      <c r="S8434"/>
    </row>
    <row r="8435" spans="17:19" x14ac:dyDescent="0.25">
      <c r="Q8435"/>
      <c r="R8435"/>
      <c r="S8435"/>
    </row>
    <row r="8436" spans="17:19" x14ac:dyDescent="0.25">
      <c r="Q8436"/>
      <c r="R8436"/>
      <c r="S8436"/>
    </row>
    <row r="8437" spans="17:19" x14ac:dyDescent="0.25">
      <c r="Q8437"/>
      <c r="R8437"/>
      <c r="S8437"/>
    </row>
    <row r="8438" spans="17:19" x14ac:dyDescent="0.25">
      <c r="Q8438"/>
      <c r="R8438"/>
      <c r="S8438"/>
    </row>
    <row r="8439" spans="17:19" x14ac:dyDescent="0.25">
      <c r="Q8439"/>
      <c r="R8439"/>
      <c r="S8439"/>
    </row>
    <row r="8440" spans="17:19" x14ac:dyDescent="0.25">
      <c r="Q8440"/>
      <c r="R8440"/>
      <c r="S8440"/>
    </row>
    <row r="8441" spans="17:19" x14ac:dyDescent="0.25">
      <c r="Q8441"/>
      <c r="R8441"/>
      <c r="S8441"/>
    </row>
    <row r="8442" spans="17:19" x14ac:dyDescent="0.25">
      <c r="Q8442"/>
      <c r="R8442"/>
      <c r="S8442"/>
    </row>
    <row r="8443" spans="17:19" x14ac:dyDescent="0.25">
      <c r="Q8443"/>
      <c r="R8443"/>
      <c r="S8443"/>
    </row>
    <row r="8444" spans="17:19" x14ac:dyDescent="0.25">
      <c r="Q8444"/>
      <c r="R8444"/>
      <c r="S8444"/>
    </row>
    <row r="8445" spans="17:19" x14ac:dyDescent="0.25">
      <c r="Q8445"/>
      <c r="R8445"/>
      <c r="S8445"/>
    </row>
    <row r="8446" spans="17:19" x14ac:dyDescent="0.25">
      <c r="Q8446"/>
      <c r="R8446"/>
      <c r="S8446"/>
    </row>
    <row r="8447" spans="17:19" x14ac:dyDescent="0.25">
      <c r="Q8447"/>
      <c r="R8447"/>
      <c r="S8447"/>
    </row>
    <row r="8448" spans="17:19" x14ac:dyDescent="0.25">
      <c r="Q8448"/>
      <c r="R8448"/>
      <c r="S8448"/>
    </row>
    <row r="8449" spans="17:19" x14ac:dyDescent="0.25">
      <c r="Q8449"/>
      <c r="R8449"/>
      <c r="S8449"/>
    </row>
    <row r="8450" spans="17:19" x14ac:dyDescent="0.25">
      <c r="Q8450"/>
      <c r="R8450"/>
      <c r="S8450"/>
    </row>
    <row r="8451" spans="17:19" x14ac:dyDescent="0.25">
      <c r="Q8451"/>
      <c r="R8451"/>
      <c r="S8451"/>
    </row>
    <row r="8452" spans="17:19" x14ac:dyDescent="0.25">
      <c r="Q8452"/>
      <c r="R8452"/>
      <c r="S8452"/>
    </row>
    <row r="8453" spans="17:19" x14ac:dyDescent="0.25">
      <c r="Q8453"/>
      <c r="R8453"/>
      <c r="S8453"/>
    </row>
    <row r="8454" spans="17:19" x14ac:dyDescent="0.25">
      <c r="Q8454"/>
      <c r="R8454"/>
      <c r="S8454"/>
    </row>
    <row r="8455" spans="17:19" x14ac:dyDescent="0.25">
      <c r="Q8455"/>
      <c r="R8455"/>
      <c r="S8455"/>
    </row>
    <row r="8456" spans="17:19" x14ac:dyDescent="0.25">
      <c r="Q8456"/>
      <c r="R8456"/>
      <c r="S8456"/>
    </row>
    <row r="8457" spans="17:19" x14ac:dyDescent="0.25">
      <c r="Q8457"/>
      <c r="R8457"/>
      <c r="S8457"/>
    </row>
    <row r="8458" spans="17:19" x14ac:dyDescent="0.25">
      <c r="Q8458"/>
      <c r="R8458"/>
      <c r="S8458"/>
    </row>
    <row r="8459" spans="17:19" x14ac:dyDescent="0.25">
      <c r="Q8459"/>
      <c r="R8459"/>
      <c r="S8459"/>
    </row>
    <row r="8460" spans="17:19" x14ac:dyDescent="0.25">
      <c r="Q8460"/>
      <c r="R8460"/>
      <c r="S8460"/>
    </row>
    <row r="8461" spans="17:19" x14ac:dyDescent="0.25">
      <c r="Q8461"/>
      <c r="R8461"/>
      <c r="S8461"/>
    </row>
    <row r="8462" spans="17:19" x14ac:dyDescent="0.25">
      <c r="Q8462"/>
      <c r="R8462"/>
      <c r="S8462"/>
    </row>
    <row r="8463" spans="17:19" x14ac:dyDescent="0.25">
      <c r="Q8463"/>
      <c r="R8463"/>
      <c r="S8463"/>
    </row>
    <row r="8464" spans="17:19" x14ac:dyDescent="0.25">
      <c r="Q8464"/>
      <c r="R8464"/>
      <c r="S8464"/>
    </row>
    <row r="8465" spans="17:19" x14ac:dyDescent="0.25">
      <c r="Q8465"/>
      <c r="R8465"/>
      <c r="S8465"/>
    </row>
    <row r="8466" spans="17:19" x14ac:dyDescent="0.25">
      <c r="Q8466"/>
      <c r="R8466"/>
      <c r="S8466"/>
    </row>
    <row r="8467" spans="17:19" x14ac:dyDescent="0.25">
      <c r="Q8467"/>
      <c r="R8467"/>
      <c r="S8467"/>
    </row>
    <row r="8468" spans="17:19" x14ac:dyDescent="0.25">
      <c r="Q8468"/>
      <c r="R8468"/>
      <c r="S8468"/>
    </row>
    <row r="8469" spans="17:19" x14ac:dyDescent="0.25">
      <c r="Q8469"/>
      <c r="R8469"/>
      <c r="S8469"/>
    </row>
    <row r="8470" spans="17:19" x14ac:dyDescent="0.25">
      <c r="Q8470"/>
      <c r="R8470"/>
      <c r="S8470"/>
    </row>
    <row r="8471" spans="17:19" x14ac:dyDescent="0.25">
      <c r="Q8471"/>
      <c r="R8471"/>
      <c r="S8471"/>
    </row>
    <row r="8472" spans="17:19" x14ac:dyDescent="0.25">
      <c r="Q8472"/>
      <c r="R8472"/>
      <c r="S8472"/>
    </row>
    <row r="8473" spans="17:19" x14ac:dyDescent="0.25">
      <c r="Q8473"/>
      <c r="R8473"/>
      <c r="S8473"/>
    </row>
    <row r="8474" spans="17:19" x14ac:dyDescent="0.25">
      <c r="Q8474"/>
      <c r="R8474"/>
      <c r="S8474"/>
    </row>
    <row r="8475" spans="17:19" x14ac:dyDescent="0.25">
      <c r="Q8475"/>
      <c r="R8475"/>
      <c r="S8475"/>
    </row>
    <row r="8476" spans="17:19" x14ac:dyDescent="0.25">
      <c r="Q8476"/>
      <c r="R8476"/>
      <c r="S8476"/>
    </row>
    <row r="8477" spans="17:19" x14ac:dyDescent="0.25">
      <c r="Q8477"/>
      <c r="R8477"/>
      <c r="S8477"/>
    </row>
    <row r="8478" spans="17:19" x14ac:dyDescent="0.25">
      <c r="Q8478"/>
      <c r="R8478"/>
      <c r="S8478"/>
    </row>
    <row r="8479" spans="17:19" x14ac:dyDescent="0.25">
      <c r="Q8479"/>
      <c r="R8479"/>
      <c r="S8479"/>
    </row>
    <row r="8480" spans="17:19" x14ac:dyDescent="0.25">
      <c r="Q8480"/>
      <c r="R8480"/>
      <c r="S8480"/>
    </row>
    <row r="8481" spans="17:19" x14ac:dyDescent="0.25">
      <c r="Q8481"/>
      <c r="R8481"/>
      <c r="S8481"/>
    </row>
    <row r="8482" spans="17:19" x14ac:dyDescent="0.25">
      <c r="Q8482"/>
      <c r="R8482"/>
      <c r="S8482"/>
    </row>
    <row r="8483" spans="17:19" x14ac:dyDescent="0.25">
      <c r="Q8483"/>
      <c r="R8483"/>
      <c r="S8483"/>
    </row>
    <row r="8484" spans="17:19" x14ac:dyDescent="0.25">
      <c r="Q8484"/>
      <c r="R8484"/>
      <c r="S8484"/>
    </row>
    <row r="8485" spans="17:19" x14ac:dyDescent="0.25">
      <c r="Q8485"/>
      <c r="R8485"/>
      <c r="S8485"/>
    </row>
    <row r="8486" spans="17:19" x14ac:dyDescent="0.25">
      <c r="Q8486"/>
      <c r="R8486"/>
      <c r="S8486"/>
    </row>
    <row r="8487" spans="17:19" x14ac:dyDescent="0.25">
      <c r="Q8487"/>
      <c r="R8487"/>
      <c r="S8487"/>
    </row>
    <row r="8488" spans="17:19" x14ac:dyDescent="0.25">
      <c r="Q8488"/>
      <c r="R8488"/>
      <c r="S8488"/>
    </row>
    <row r="8489" spans="17:19" x14ac:dyDescent="0.25">
      <c r="Q8489"/>
      <c r="R8489"/>
      <c r="S8489"/>
    </row>
    <row r="8490" spans="17:19" x14ac:dyDescent="0.25">
      <c r="Q8490"/>
      <c r="R8490"/>
      <c r="S8490"/>
    </row>
    <row r="8491" spans="17:19" x14ac:dyDescent="0.25">
      <c r="Q8491"/>
      <c r="R8491"/>
      <c r="S8491"/>
    </row>
    <row r="8492" spans="17:19" x14ac:dyDescent="0.25">
      <c r="Q8492"/>
      <c r="R8492"/>
      <c r="S8492"/>
    </row>
    <row r="8493" spans="17:19" x14ac:dyDescent="0.25">
      <c r="Q8493"/>
      <c r="R8493"/>
      <c r="S8493"/>
    </row>
    <row r="8494" spans="17:19" x14ac:dyDescent="0.25">
      <c r="Q8494"/>
      <c r="R8494"/>
      <c r="S8494"/>
    </row>
    <row r="8495" spans="17:19" x14ac:dyDescent="0.25">
      <c r="Q8495"/>
      <c r="R8495"/>
      <c r="S8495"/>
    </row>
    <row r="8496" spans="17:19" x14ac:dyDescent="0.25">
      <c r="Q8496"/>
      <c r="R8496"/>
      <c r="S8496"/>
    </row>
    <row r="8497" spans="17:19" x14ac:dyDescent="0.25">
      <c r="Q8497"/>
      <c r="R8497"/>
      <c r="S8497"/>
    </row>
    <row r="8498" spans="17:19" x14ac:dyDescent="0.25">
      <c r="Q8498"/>
      <c r="R8498"/>
      <c r="S8498"/>
    </row>
    <row r="8499" spans="17:19" x14ac:dyDescent="0.25">
      <c r="Q8499"/>
      <c r="R8499"/>
      <c r="S8499"/>
    </row>
    <row r="8500" spans="17:19" x14ac:dyDescent="0.25">
      <c r="Q8500"/>
      <c r="R8500"/>
      <c r="S8500"/>
    </row>
    <row r="8501" spans="17:19" x14ac:dyDescent="0.25">
      <c r="Q8501"/>
      <c r="R8501"/>
      <c r="S8501"/>
    </row>
    <row r="8502" spans="17:19" x14ac:dyDescent="0.25">
      <c r="Q8502"/>
      <c r="R8502"/>
      <c r="S8502"/>
    </row>
    <row r="8503" spans="17:19" x14ac:dyDescent="0.25">
      <c r="Q8503"/>
      <c r="R8503"/>
      <c r="S8503"/>
    </row>
    <row r="8504" spans="17:19" x14ac:dyDescent="0.25">
      <c r="Q8504"/>
      <c r="R8504"/>
      <c r="S8504"/>
    </row>
    <row r="8505" spans="17:19" x14ac:dyDescent="0.25">
      <c r="Q8505"/>
      <c r="R8505"/>
      <c r="S8505"/>
    </row>
    <row r="8506" spans="17:19" x14ac:dyDescent="0.25">
      <c r="Q8506"/>
      <c r="R8506"/>
      <c r="S8506"/>
    </row>
    <row r="8507" spans="17:19" x14ac:dyDescent="0.25">
      <c r="Q8507"/>
      <c r="R8507"/>
      <c r="S8507"/>
    </row>
    <row r="8508" spans="17:19" x14ac:dyDescent="0.25">
      <c r="Q8508"/>
      <c r="R8508"/>
      <c r="S8508"/>
    </row>
    <row r="8509" spans="17:19" x14ac:dyDescent="0.25">
      <c r="Q8509"/>
      <c r="R8509"/>
      <c r="S8509"/>
    </row>
    <row r="8510" spans="17:19" x14ac:dyDescent="0.25">
      <c r="Q8510"/>
      <c r="R8510"/>
      <c r="S8510"/>
    </row>
    <row r="8511" spans="17:19" x14ac:dyDescent="0.25">
      <c r="Q8511"/>
      <c r="R8511"/>
      <c r="S8511"/>
    </row>
    <row r="8512" spans="17:19" x14ac:dyDescent="0.25">
      <c r="Q8512"/>
      <c r="R8512"/>
      <c r="S8512"/>
    </row>
    <row r="8513" spans="17:19" x14ac:dyDescent="0.25">
      <c r="Q8513"/>
      <c r="R8513"/>
      <c r="S8513"/>
    </row>
    <row r="8514" spans="17:19" x14ac:dyDescent="0.25">
      <c r="Q8514"/>
      <c r="R8514"/>
      <c r="S8514"/>
    </row>
    <row r="8515" spans="17:19" x14ac:dyDescent="0.25">
      <c r="Q8515"/>
      <c r="R8515"/>
      <c r="S8515"/>
    </row>
    <row r="8516" spans="17:19" x14ac:dyDescent="0.25">
      <c r="Q8516"/>
      <c r="R8516"/>
      <c r="S8516"/>
    </row>
    <row r="8517" spans="17:19" x14ac:dyDescent="0.25">
      <c r="Q8517"/>
      <c r="R8517"/>
      <c r="S8517"/>
    </row>
    <row r="8518" spans="17:19" x14ac:dyDescent="0.25">
      <c r="Q8518"/>
      <c r="R8518"/>
      <c r="S8518"/>
    </row>
    <row r="8519" spans="17:19" x14ac:dyDescent="0.25">
      <c r="Q8519"/>
      <c r="R8519"/>
      <c r="S8519"/>
    </row>
    <row r="8520" spans="17:19" x14ac:dyDescent="0.25">
      <c r="Q8520"/>
      <c r="R8520"/>
      <c r="S8520"/>
    </row>
    <row r="8521" spans="17:19" x14ac:dyDescent="0.25">
      <c r="Q8521"/>
      <c r="R8521"/>
      <c r="S8521"/>
    </row>
    <row r="8522" spans="17:19" x14ac:dyDescent="0.25">
      <c r="Q8522"/>
      <c r="R8522"/>
      <c r="S8522"/>
    </row>
    <row r="8523" spans="17:19" x14ac:dyDescent="0.25">
      <c r="Q8523"/>
      <c r="R8523"/>
      <c r="S8523"/>
    </row>
    <row r="8524" spans="17:19" x14ac:dyDescent="0.25">
      <c r="Q8524"/>
      <c r="R8524"/>
      <c r="S8524"/>
    </row>
    <row r="8525" spans="17:19" x14ac:dyDescent="0.25">
      <c r="Q8525"/>
      <c r="R8525"/>
      <c r="S8525"/>
    </row>
    <row r="8526" spans="17:19" x14ac:dyDescent="0.25">
      <c r="Q8526"/>
      <c r="R8526"/>
      <c r="S8526"/>
    </row>
    <row r="8527" spans="17:19" x14ac:dyDescent="0.25">
      <c r="Q8527"/>
      <c r="R8527"/>
      <c r="S8527"/>
    </row>
    <row r="8528" spans="17:19" x14ac:dyDescent="0.25">
      <c r="Q8528"/>
      <c r="R8528"/>
      <c r="S8528"/>
    </row>
    <row r="8529" spans="17:19" x14ac:dyDescent="0.25">
      <c r="Q8529"/>
      <c r="R8529"/>
      <c r="S8529"/>
    </row>
    <row r="8530" spans="17:19" x14ac:dyDescent="0.25">
      <c r="Q8530"/>
      <c r="R8530"/>
      <c r="S8530"/>
    </row>
    <row r="8531" spans="17:19" x14ac:dyDescent="0.25">
      <c r="Q8531"/>
      <c r="R8531"/>
      <c r="S8531"/>
    </row>
    <row r="8532" spans="17:19" x14ac:dyDescent="0.25">
      <c r="Q8532"/>
      <c r="R8532"/>
      <c r="S8532"/>
    </row>
    <row r="8533" spans="17:19" x14ac:dyDescent="0.25">
      <c r="Q8533"/>
      <c r="R8533"/>
      <c r="S8533"/>
    </row>
    <row r="8534" spans="17:19" x14ac:dyDescent="0.25">
      <c r="Q8534"/>
      <c r="R8534"/>
      <c r="S8534"/>
    </row>
    <row r="8535" spans="17:19" x14ac:dyDescent="0.25">
      <c r="Q8535"/>
      <c r="R8535"/>
      <c r="S8535"/>
    </row>
    <row r="8536" spans="17:19" x14ac:dyDescent="0.25">
      <c r="Q8536"/>
      <c r="R8536"/>
      <c r="S8536"/>
    </row>
    <row r="8537" spans="17:19" x14ac:dyDescent="0.25">
      <c r="Q8537"/>
      <c r="R8537"/>
      <c r="S8537"/>
    </row>
    <row r="8538" spans="17:19" x14ac:dyDescent="0.25">
      <c r="Q8538"/>
      <c r="R8538"/>
      <c r="S8538"/>
    </row>
    <row r="8539" spans="17:19" x14ac:dyDescent="0.25">
      <c r="Q8539"/>
      <c r="R8539"/>
      <c r="S8539"/>
    </row>
    <row r="8540" spans="17:19" x14ac:dyDescent="0.25">
      <c r="Q8540"/>
      <c r="R8540"/>
      <c r="S8540"/>
    </row>
    <row r="8541" spans="17:19" x14ac:dyDescent="0.25">
      <c r="Q8541"/>
      <c r="R8541"/>
      <c r="S8541"/>
    </row>
    <row r="8542" spans="17:19" x14ac:dyDescent="0.25">
      <c r="Q8542"/>
      <c r="R8542"/>
      <c r="S8542"/>
    </row>
    <row r="8543" spans="17:19" x14ac:dyDescent="0.25">
      <c r="Q8543"/>
      <c r="R8543"/>
      <c r="S8543"/>
    </row>
    <row r="8544" spans="17:19" x14ac:dyDescent="0.25">
      <c r="Q8544"/>
      <c r="R8544"/>
      <c r="S8544"/>
    </row>
    <row r="8545" spans="17:19" x14ac:dyDescent="0.25">
      <c r="Q8545"/>
      <c r="R8545"/>
      <c r="S8545"/>
    </row>
    <row r="8546" spans="17:19" x14ac:dyDescent="0.25">
      <c r="Q8546"/>
      <c r="R8546"/>
      <c r="S8546"/>
    </row>
    <row r="8547" spans="17:19" x14ac:dyDescent="0.25">
      <c r="Q8547"/>
      <c r="R8547"/>
      <c r="S8547"/>
    </row>
    <row r="8548" spans="17:19" x14ac:dyDescent="0.25">
      <c r="Q8548"/>
      <c r="R8548"/>
      <c r="S8548"/>
    </row>
    <row r="8549" spans="17:19" x14ac:dyDescent="0.25">
      <c r="Q8549"/>
      <c r="R8549"/>
      <c r="S8549"/>
    </row>
    <row r="8550" spans="17:19" x14ac:dyDescent="0.25">
      <c r="Q8550"/>
      <c r="R8550"/>
      <c r="S8550"/>
    </row>
    <row r="8551" spans="17:19" x14ac:dyDescent="0.25">
      <c r="Q8551"/>
      <c r="R8551"/>
      <c r="S8551"/>
    </row>
    <row r="8552" spans="17:19" x14ac:dyDescent="0.25">
      <c r="Q8552"/>
      <c r="R8552"/>
      <c r="S8552"/>
    </row>
    <row r="8553" spans="17:19" x14ac:dyDescent="0.25">
      <c r="Q8553"/>
      <c r="R8553"/>
      <c r="S8553"/>
    </row>
    <row r="8554" spans="17:19" x14ac:dyDescent="0.25">
      <c r="Q8554"/>
      <c r="R8554"/>
      <c r="S8554"/>
    </row>
    <row r="8555" spans="17:19" x14ac:dyDescent="0.25">
      <c r="Q8555"/>
      <c r="R8555"/>
      <c r="S8555"/>
    </row>
    <row r="8556" spans="17:19" x14ac:dyDescent="0.25">
      <c r="Q8556"/>
      <c r="R8556"/>
      <c r="S8556"/>
    </row>
    <row r="8557" spans="17:19" x14ac:dyDescent="0.25">
      <c r="Q8557"/>
      <c r="R8557"/>
      <c r="S8557"/>
    </row>
    <row r="8558" spans="17:19" x14ac:dyDescent="0.25">
      <c r="Q8558"/>
      <c r="R8558"/>
      <c r="S8558"/>
    </row>
    <row r="8559" spans="17:19" x14ac:dyDescent="0.25">
      <c r="Q8559"/>
      <c r="R8559"/>
      <c r="S8559"/>
    </row>
    <row r="8560" spans="17:19" x14ac:dyDescent="0.25">
      <c r="Q8560"/>
      <c r="R8560"/>
      <c r="S8560"/>
    </row>
    <row r="8561" spans="17:19" x14ac:dyDescent="0.25">
      <c r="Q8561"/>
      <c r="R8561"/>
      <c r="S8561"/>
    </row>
    <row r="8562" spans="17:19" x14ac:dyDescent="0.25">
      <c r="Q8562"/>
      <c r="R8562"/>
      <c r="S8562"/>
    </row>
    <row r="8563" spans="17:19" x14ac:dyDescent="0.25">
      <c r="Q8563"/>
      <c r="R8563"/>
      <c r="S8563"/>
    </row>
    <row r="8564" spans="17:19" x14ac:dyDescent="0.25">
      <c r="Q8564"/>
      <c r="R8564"/>
      <c r="S8564"/>
    </row>
    <row r="8565" spans="17:19" x14ac:dyDescent="0.25">
      <c r="Q8565"/>
      <c r="R8565"/>
      <c r="S8565"/>
    </row>
    <row r="8566" spans="17:19" x14ac:dyDescent="0.25">
      <c r="Q8566"/>
      <c r="R8566"/>
      <c r="S8566"/>
    </row>
    <row r="8567" spans="17:19" x14ac:dyDescent="0.25">
      <c r="Q8567"/>
      <c r="R8567"/>
      <c r="S8567"/>
    </row>
    <row r="8568" spans="17:19" x14ac:dyDescent="0.25">
      <c r="Q8568"/>
      <c r="R8568"/>
      <c r="S8568"/>
    </row>
    <row r="8569" spans="17:19" x14ac:dyDescent="0.25">
      <c r="Q8569"/>
      <c r="R8569"/>
      <c r="S8569"/>
    </row>
    <row r="8570" spans="17:19" x14ac:dyDescent="0.25">
      <c r="Q8570"/>
      <c r="R8570"/>
      <c r="S8570"/>
    </row>
    <row r="8571" spans="17:19" x14ac:dyDescent="0.25">
      <c r="Q8571"/>
      <c r="R8571"/>
      <c r="S8571"/>
    </row>
    <row r="8572" spans="17:19" x14ac:dyDescent="0.25">
      <c r="Q8572"/>
      <c r="R8572"/>
      <c r="S8572"/>
    </row>
    <row r="8573" spans="17:19" x14ac:dyDescent="0.25">
      <c r="Q8573"/>
      <c r="R8573"/>
      <c r="S8573"/>
    </row>
    <row r="8574" spans="17:19" x14ac:dyDescent="0.25">
      <c r="Q8574"/>
      <c r="R8574"/>
      <c r="S8574"/>
    </row>
    <row r="8575" spans="17:19" x14ac:dyDescent="0.25">
      <c r="Q8575"/>
      <c r="R8575"/>
      <c r="S8575"/>
    </row>
    <row r="8576" spans="17:19" x14ac:dyDescent="0.25">
      <c r="Q8576"/>
      <c r="R8576"/>
      <c r="S8576"/>
    </row>
    <row r="8577" spans="17:19" x14ac:dyDescent="0.25">
      <c r="Q8577"/>
      <c r="R8577"/>
      <c r="S8577"/>
    </row>
    <row r="8578" spans="17:19" x14ac:dyDescent="0.25">
      <c r="Q8578"/>
      <c r="R8578"/>
      <c r="S8578"/>
    </row>
    <row r="8579" spans="17:19" x14ac:dyDescent="0.25">
      <c r="Q8579"/>
      <c r="R8579"/>
      <c r="S8579"/>
    </row>
    <row r="8580" spans="17:19" x14ac:dyDescent="0.25">
      <c r="Q8580"/>
      <c r="R8580"/>
      <c r="S8580"/>
    </row>
    <row r="8581" spans="17:19" x14ac:dyDescent="0.25">
      <c r="Q8581"/>
      <c r="R8581"/>
      <c r="S8581"/>
    </row>
    <row r="8582" spans="17:19" x14ac:dyDescent="0.25">
      <c r="Q8582"/>
      <c r="R8582"/>
      <c r="S8582"/>
    </row>
    <row r="8583" spans="17:19" x14ac:dyDescent="0.25">
      <c r="Q8583"/>
      <c r="R8583"/>
      <c r="S8583"/>
    </row>
    <row r="8584" spans="17:19" x14ac:dyDescent="0.25">
      <c r="Q8584"/>
      <c r="R8584"/>
      <c r="S8584"/>
    </row>
    <row r="8585" spans="17:19" x14ac:dyDescent="0.25">
      <c r="Q8585"/>
      <c r="R8585"/>
      <c r="S8585"/>
    </row>
    <row r="8586" spans="17:19" x14ac:dyDescent="0.25">
      <c r="Q8586"/>
      <c r="R8586"/>
      <c r="S8586"/>
    </row>
    <row r="8587" spans="17:19" x14ac:dyDescent="0.25">
      <c r="Q8587"/>
      <c r="R8587"/>
      <c r="S8587"/>
    </row>
    <row r="8588" spans="17:19" x14ac:dyDescent="0.25">
      <c r="Q8588"/>
      <c r="R8588"/>
      <c r="S8588"/>
    </row>
    <row r="8589" spans="17:19" x14ac:dyDescent="0.25">
      <c r="Q8589"/>
      <c r="R8589"/>
      <c r="S8589"/>
    </row>
    <row r="8590" spans="17:19" x14ac:dyDescent="0.25">
      <c r="Q8590"/>
      <c r="R8590"/>
      <c r="S8590"/>
    </row>
    <row r="8591" spans="17:19" x14ac:dyDescent="0.25">
      <c r="Q8591"/>
      <c r="R8591"/>
      <c r="S8591"/>
    </row>
    <row r="8592" spans="17:19" x14ac:dyDescent="0.25">
      <c r="Q8592"/>
      <c r="R8592"/>
      <c r="S8592"/>
    </row>
    <row r="8593" spans="17:19" x14ac:dyDescent="0.25">
      <c r="Q8593"/>
      <c r="R8593"/>
      <c r="S8593"/>
    </row>
    <row r="8594" spans="17:19" x14ac:dyDescent="0.25">
      <c r="Q8594"/>
      <c r="R8594"/>
      <c r="S8594"/>
    </row>
    <row r="8595" spans="17:19" x14ac:dyDescent="0.25">
      <c r="Q8595"/>
      <c r="R8595"/>
      <c r="S8595"/>
    </row>
    <row r="8596" spans="17:19" x14ac:dyDescent="0.25">
      <c r="Q8596"/>
      <c r="R8596"/>
      <c r="S8596"/>
    </row>
    <row r="8597" spans="17:19" x14ac:dyDescent="0.25">
      <c r="Q8597"/>
      <c r="R8597"/>
      <c r="S8597"/>
    </row>
    <row r="8598" spans="17:19" x14ac:dyDescent="0.25">
      <c r="Q8598"/>
      <c r="R8598"/>
      <c r="S8598"/>
    </row>
    <row r="8599" spans="17:19" x14ac:dyDescent="0.25">
      <c r="Q8599"/>
      <c r="R8599"/>
      <c r="S8599"/>
    </row>
    <row r="8600" spans="17:19" x14ac:dyDescent="0.25">
      <c r="Q8600"/>
      <c r="R8600"/>
      <c r="S8600"/>
    </row>
    <row r="8601" spans="17:19" x14ac:dyDescent="0.25">
      <c r="Q8601"/>
      <c r="R8601"/>
      <c r="S8601"/>
    </row>
    <row r="8602" spans="17:19" x14ac:dyDescent="0.25">
      <c r="Q8602"/>
      <c r="R8602"/>
      <c r="S8602"/>
    </row>
    <row r="8603" spans="17:19" x14ac:dyDescent="0.25">
      <c r="Q8603"/>
      <c r="R8603"/>
      <c r="S8603"/>
    </row>
    <row r="8604" spans="17:19" x14ac:dyDescent="0.25">
      <c r="Q8604"/>
      <c r="R8604"/>
      <c r="S8604"/>
    </row>
    <row r="8605" spans="17:19" x14ac:dyDescent="0.25">
      <c r="Q8605"/>
      <c r="R8605"/>
      <c r="S8605"/>
    </row>
    <row r="8606" spans="17:19" x14ac:dyDescent="0.25">
      <c r="Q8606"/>
      <c r="R8606"/>
      <c r="S8606"/>
    </row>
    <row r="8607" spans="17:19" x14ac:dyDescent="0.25">
      <c r="Q8607"/>
      <c r="R8607"/>
      <c r="S8607"/>
    </row>
    <row r="8608" spans="17:19" x14ac:dyDescent="0.25">
      <c r="Q8608"/>
      <c r="R8608"/>
      <c r="S8608"/>
    </row>
    <row r="8609" spans="17:19" x14ac:dyDescent="0.25">
      <c r="Q8609"/>
      <c r="R8609"/>
      <c r="S8609"/>
    </row>
    <row r="8610" spans="17:19" x14ac:dyDescent="0.25">
      <c r="Q8610"/>
      <c r="R8610"/>
      <c r="S8610"/>
    </row>
    <row r="8611" spans="17:19" x14ac:dyDescent="0.25">
      <c r="Q8611"/>
      <c r="R8611"/>
      <c r="S8611"/>
    </row>
    <row r="8612" spans="17:19" x14ac:dyDescent="0.25">
      <c r="Q8612"/>
      <c r="R8612"/>
      <c r="S8612"/>
    </row>
    <row r="8613" spans="17:19" x14ac:dyDescent="0.25">
      <c r="Q8613"/>
      <c r="R8613"/>
      <c r="S8613"/>
    </row>
    <row r="8614" spans="17:19" x14ac:dyDescent="0.25">
      <c r="Q8614"/>
      <c r="R8614"/>
      <c r="S8614"/>
    </row>
    <row r="8615" spans="17:19" x14ac:dyDescent="0.25">
      <c r="Q8615"/>
      <c r="R8615"/>
      <c r="S8615"/>
    </row>
    <row r="8616" spans="17:19" x14ac:dyDescent="0.25">
      <c r="Q8616"/>
      <c r="R8616"/>
      <c r="S8616"/>
    </row>
    <row r="8617" spans="17:19" x14ac:dyDescent="0.25">
      <c r="Q8617"/>
      <c r="R8617"/>
      <c r="S8617"/>
    </row>
    <row r="8618" spans="17:19" x14ac:dyDescent="0.25">
      <c r="Q8618"/>
      <c r="R8618"/>
      <c r="S8618"/>
    </row>
    <row r="8619" spans="17:19" x14ac:dyDescent="0.25">
      <c r="Q8619"/>
      <c r="R8619"/>
      <c r="S8619"/>
    </row>
    <row r="8620" spans="17:19" x14ac:dyDescent="0.25">
      <c r="Q8620"/>
      <c r="R8620"/>
      <c r="S8620"/>
    </row>
    <row r="8621" spans="17:19" x14ac:dyDescent="0.25">
      <c r="Q8621"/>
      <c r="R8621"/>
      <c r="S8621"/>
    </row>
    <row r="8622" spans="17:19" x14ac:dyDescent="0.25">
      <c r="Q8622"/>
      <c r="R8622"/>
      <c r="S8622"/>
    </row>
    <row r="8623" spans="17:19" x14ac:dyDescent="0.25">
      <c r="Q8623"/>
      <c r="R8623"/>
      <c r="S8623"/>
    </row>
    <row r="8624" spans="17:19" x14ac:dyDescent="0.25">
      <c r="Q8624"/>
      <c r="R8624"/>
      <c r="S8624"/>
    </row>
    <row r="8625" spans="17:19" x14ac:dyDescent="0.25">
      <c r="Q8625"/>
      <c r="R8625"/>
      <c r="S8625"/>
    </row>
    <row r="8626" spans="17:19" x14ac:dyDescent="0.25">
      <c r="Q8626"/>
      <c r="R8626"/>
      <c r="S8626"/>
    </row>
    <row r="8627" spans="17:19" x14ac:dyDescent="0.25">
      <c r="Q8627"/>
      <c r="R8627"/>
      <c r="S8627"/>
    </row>
    <row r="8628" spans="17:19" x14ac:dyDescent="0.25">
      <c r="Q8628"/>
      <c r="R8628"/>
      <c r="S8628"/>
    </row>
    <row r="8629" spans="17:19" x14ac:dyDescent="0.25">
      <c r="Q8629"/>
      <c r="R8629"/>
      <c r="S8629"/>
    </row>
    <row r="8630" spans="17:19" x14ac:dyDescent="0.25">
      <c r="Q8630"/>
      <c r="R8630"/>
      <c r="S8630"/>
    </row>
    <row r="8631" spans="17:19" x14ac:dyDescent="0.25">
      <c r="Q8631"/>
      <c r="R8631"/>
      <c r="S8631"/>
    </row>
    <row r="8632" spans="17:19" x14ac:dyDescent="0.25">
      <c r="Q8632"/>
      <c r="R8632"/>
      <c r="S8632"/>
    </row>
    <row r="8633" spans="17:19" x14ac:dyDescent="0.25">
      <c r="Q8633"/>
      <c r="R8633"/>
      <c r="S8633"/>
    </row>
    <row r="8634" spans="17:19" x14ac:dyDescent="0.25">
      <c r="Q8634"/>
      <c r="R8634"/>
      <c r="S8634"/>
    </row>
    <row r="8635" spans="17:19" x14ac:dyDescent="0.25">
      <c r="Q8635"/>
      <c r="R8635"/>
      <c r="S8635"/>
    </row>
    <row r="8636" spans="17:19" x14ac:dyDescent="0.25">
      <c r="Q8636"/>
      <c r="R8636"/>
      <c r="S8636"/>
    </row>
    <row r="8637" spans="17:19" x14ac:dyDescent="0.25">
      <c r="Q8637"/>
      <c r="R8637"/>
      <c r="S8637"/>
    </row>
    <row r="8638" spans="17:19" x14ac:dyDescent="0.25">
      <c r="Q8638"/>
      <c r="R8638"/>
      <c r="S8638"/>
    </row>
    <row r="8639" spans="17:19" x14ac:dyDescent="0.25">
      <c r="Q8639"/>
      <c r="R8639"/>
      <c r="S8639"/>
    </row>
    <row r="8640" spans="17:19" x14ac:dyDescent="0.25">
      <c r="Q8640"/>
      <c r="R8640"/>
      <c r="S8640"/>
    </row>
    <row r="8641" spans="17:19" x14ac:dyDescent="0.25">
      <c r="Q8641"/>
      <c r="R8641"/>
      <c r="S8641"/>
    </row>
    <row r="8642" spans="17:19" x14ac:dyDescent="0.25">
      <c r="Q8642"/>
      <c r="R8642"/>
      <c r="S8642"/>
    </row>
    <row r="8643" spans="17:19" x14ac:dyDescent="0.25">
      <c r="Q8643"/>
      <c r="R8643"/>
      <c r="S8643"/>
    </row>
    <row r="8644" spans="17:19" x14ac:dyDescent="0.25">
      <c r="Q8644"/>
      <c r="R8644"/>
      <c r="S8644"/>
    </row>
    <row r="8645" spans="17:19" x14ac:dyDescent="0.25">
      <c r="Q8645"/>
      <c r="R8645"/>
      <c r="S8645"/>
    </row>
    <row r="8646" spans="17:19" x14ac:dyDescent="0.25">
      <c r="Q8646"/>
      <c r="R8646"/>
      <c r="S8646"/>
    </row>
    <row r="8647" spans="17:19" x14ac:dyDescent="0.25">
      <c r="Q8647"/>
      <c r="R8647"/>
      <c r="S8647"/>
    </row>
    <row r="8648" spans="17:19" x14ac:dyDescent="0.25">
      <c r="Q8648"/>
      <c r="R8648"/>
      <c r="S8648"/>
    </row>
    <row r="8649" spans="17:19" x14ac:dyDescent="0.25">
      <c r="Q8649"/>
      <c r="R8649"/>
      <c r="S8649"/>
    </row>
    <row r="8650" spans="17:19" x14ac:dyDescent="0.25">
      <c r="Q8650"/>
      <c r="R8650"/>
      <c r="S8650"/>
    </row>
    <row r="8651" spans="17:19" x14ac:dyDescent="0.25">
      <c r="Q8651"/>
      <c r="R8651"/>
      <c r="S8651"/>
    </row>
    <row r="8652" spans="17:19" x14ac:dyDescent="0.25">
      <c r="Q8652"/>
      <c r="R8652"/>
      <c r="S8652"/>
    </row>
    <row r="8653" spans="17:19" x14ac:dyDescent="0.25">
      <c r="Q8653"/>
      <c r="R8653"/>
      <c r="S8653"/>
    </row>
    <row r="8654" spans="17:19" x14ac:dyDescent="0.25">
      <c r="Q8654"/>
      <c r="R8654"/>
      <c r="S8654"/>
    </row>
    <row r="8655" spans="17:19" x14ac:dyDescent="0.25">
      <c r="Q8655"/>
      <c r="R8655"/>
      <c r="S8655"/>
    </row>
    <row r="8656" spans="17:19" x14ac:dyDescent="0.25">
      <c r="Q8656"/>
      <c r="R8656"/>
      <c r="S8656"/>
    </row>
    <row r="8657" spans="17:19" x14ac:dyDescent="0.25">
      <c r="Q8657"/>
      <c r="R8657"/>
      <c r="S8657"/>
    </row>
    <row r="8658" spans="17:19" x14ac:dyDescent="0.25">
      <c r="Q8658"/>
      <c r="R8658"/>
      <c r="S8658"/>
    </row>
    <row r="8659" spans="17:19" x14ac:dyDescent="0.25">
      <c r="Q8659"/>
      <c r="R8659"/>
      <c r="S8659"/>
    </row>
    <row r="8660" spans="17:19" x14ac:dyDescent="0.25">
      <c r="Q8660"/>
      <c r="R8660"/>
      <c r="S8660"/>
    </row>
    <row r="8661" spans="17:19" x14ac:dyDescent="0.25">
      <c r="Q8661"/>
      <c r="R8661"/>
      <c r="S8661"/>
    </row>
    <row r="8662" spans="17:19" x14ac:dyDescent="0.25">
      <c r="Q8662"/>
      <c r="R8662"/>
      <c r="S8662"/>
    </row>
    <row r="8663" spans="17:19" x14ac:dyDescent="0.25">
      <c r="Q8663"/>
      <c r="R8663"/>
      <c r="S8663"/>
    </row>
    <row r="8664" spans="17:19" x14ac:dyDescent="0.25">
      <c r="Q8664"/>
      <c r="R8664"/>
      <c r="S8664"/>
    </row>
    <row r="8665" spans="17:19" x14ac:dyDescent="0.25">
      <c r="Q8665"/>
      <c r="R8665"/>
      <c r="S8665"/>
    </row>
    <row r="8666" spans="17:19" x14ac:dyDescent="0.25">
      <c r="Q8666"/>
      <c r="R8666"/>
      <c r="S8666"/>
    </row>
    <row r="8667" spans="17:19" x14ac:dyDescent="0.25">
      <c r="Q8667"/>
      <c r="R8667"/>
      <c r="S8667"/>
    </row>
    <row r="8668" spans="17:19" x14ac:dyDescent="0.25">
      <c r="Q8668"/>
      <c r="R8668"/>
      <c r="S8668"/>
    </row>
    <row r="8669" spans="17:19" x14ac:dyDescent="0.25">
      <c r="Q8669"/>
      <c r="R8669"/>
      <c r="S8669"/>
    </row>
    <row r="8670" spans="17:19" x14ac:dyDescent="0.25">
      <c r="Q8670"/>
      <c r="R8670"/>
      <c r="S8670"/>
    </row>
    <row r="8671" spans="17:19" x14ac:dyDescent="0.25">
      <c r="Q8671"/>
      <c r="R8671"/>
      <c r="S8671"/>
    </row>
    <row r="8672" spans="17:19" x14ac:dyDescent="0.25">
      <c r="Q8672"/>
      <c r="R8672"/>
      <c r="S8672"/>
    </row>
    <row r="8673" spans="17:19" x14ac:dyDescent="0.25">
      <c r="Q8673"/>
      <c r="R8673"/>
      <c r="S8673"/>
    </row>
    <row r="8674" spans="17:19" x14ac:dyDescent="0.25">
      <c r="Q8674"/>
      <c r="R8674"/>
      <c r="S8674"/>
    </row>
    <row r="8675" spans="17:19" x14ac:dyDescent="0.25">
      <c r="Q8675"/>
      <c r="R8675"/>
      <c r="S8675"/>
    </row>
    <row r="8676" spans="17:19" x14ac:dyDescent="0.25">
      <c r="Q8676"/>
      <c r="R8676"/>
      <c r="S8676"/>
    </row>
    <row r="8677" spans="17:19" x14ac:dyDescent="0.25">
      <c r="Q8677"/>
      <c r="R8677"/>
      <c r="S8677"/>
    </row>
    <row r="8678" spans="17:19" x14ac:dyDescent="0.25">
      <c r="Q8678"/>
      <c r="R8678"/>
      <c r="S8678"/>
    </row>
    <row r="8679" spans="17:19" x14ac:dyDescent="0.25">
      <c r="Q8679"/>
      <c r="R8679"/>
      <c r="S8679"/>
    </row>
    <row r="8680" spans="17:19" x14ac:dyDescent="0.25">
      <c r="Q8680"/>
      <c r="R8680"/>
      <c r="S8680"/>
    </row>
    <row r="8681" spans="17:19" x14ac:dyDescent="0.25">
      <c r="Q8681"/>
      <c r="R8681"/>
      <c r="S8681"/>
    </row>
    <row r="8682" spans="17:19" x14ac:dyDescent="0.25">
      <c r="Q8682"/>
      <c r="R8682"/>
      <c r="S8682"/>
    </row>
    <row r="8683" spans="17:19" x14ac:dyDescent="0.25">
      <c r="Q8683"/>
      <c r="R8683"/>
      <c r="S8683"/>
    </row>
    <row r="8684" spans="17:19" x14ac:dyDescent="0.25">
      <c r="Q8684"/>
      <c r="R8684"/>
      <c r="S8684"/>
    </row>
    <row r="8685" spans="17:19" x14ac:dyDescent="0.25">
      <c r="Q8685"/>
      <c r="R8685"/>
      <c r="S8685"/>
    </row>
    <row r="8686" spans="17:19" x14ac:dyDescent="0.25">
      <c r="Q8686"/>
      <c r="R8686"/>
      <c r="S8686"/>
    </row>
    <row r="8687" spans="17:19" x14ac:dyDescent="0.25">
      <c r="Q8687"/>
      <c r="R8687"/>
      <c r="S8687"/>
    </row>
    <row r="8688" spans="17:19" x14ac:dyDescent="0.25">
      <c r="Q8688"/>
      <c r="R8688"/>
      <c r="S8688"/>
    </row>
    <row r="8689" spans="17:19" x14ac:dyDescent="0.25">
      <c r="Q8689"/>
      <c r="R8689"/>
      <c r="S8689"/>
    </row>
    <row r="8690" spans="17:19" x14ac:dyDescent="0.25">
      <c r="Q8690"/>
      <c r="R8690"/>
      <c r="S8690"/>
    </row>
    <row r="8691" spans="17:19" x14ac:dyDescent="0.25">
      <c r="Q8691"/>
      <c r="R8691"/>
      <c r="S8691"/>
    </row>
    <row r="8692" spans="17:19" x14ac:dyDescent="0.25">
      <c r="Q8692"/>
      <c r="R8692"/>
      <c r="S8692"/>
    </row>
    <row r="8693" spans="17:19" x14ac:dyDescent="0.25">
      <c r="Q8693"/>
      <c r="R8693"/>
      <c r="S8693"/>
    </row>
    <row r="8694" spans="17:19" x14ac:dyDescent="0.25">
      <c r="Q8694"/>
      <c r="R8694"/>
      <c r="S8694"/>
    </row>
    <row r="8695" spans="17:19" x14ac:dyDescent="0.25">
      <c r="Q8695"/>
      <c r="R8695"/>
      <c r="S8695"/>
    </row>
    <row r="8696" spans="17:19" x14ac:dyDescent="0.25">
      <c r="Q8696"/>
      <c r="R8696"/>
      <c r="S8696"/>
    </row>
    <row r="8697" spans="17:19" x14ac:dyDescent="0.25">
      <c r="Q8697"/>
      <c r="R8697"/>
      <c r="S8697"/>
    </row>
    <row r="8698" spans="17:19" x14ac:dyDescent="0.25">
      <c r="Q8698"/>
      <c r="R8698"/>
      <c r="S8698"/>
    </row>
    <row r="8699" spans="17:19" x14ac:dyDescent="0.25">
      <c r="Q8699"/>
      <c r="R8699"/>
      <c r="S8699"/>
    </row>
    <row r="8700" spans="17:19" x14ac:dyDescent="0.25">
      <c r="Q8700"/>
      <c r="R8700"/>
      <c r="S8700"/>
    </row>
    <row r="8701" spans="17:19" x14ac:dyDescent="0.25">
      <c r="Q8701"/>
      <c r="R8701"/>
      <c r="S8701"/>
    </row>
    <row r="8702" spans="17:19" x14ac:dyDescent="0.25">
      <c r="Q8702"/>
      <c r="R8702"/>
      <c r="S8702"/>
    </row>
    <row r="8703" spans="17:19" x14ac:dyDescent="0.25">
      <c r="Q8703"/>
      <c r="R8703"/>
      <c r="S8703"/>
    </row>
    <row r="8704" spans="17:19" x14ac:dyDescent="0.25">
      <c r="Q8704"/>
      <c r="R8704"/>
      <c r="S8704"/>
    </row>
    <row r="8705" spans="17:19" x14ac:dyDescent="0.25">
      <c r="Q8705"/>
      <c r="R8705"/>
      <c r="S8705"/>
    </row>
    <row r="8706" spans="17:19" x14ac:dyDescent="0.25">
      <c r="Q8706"/>
      <c r="R8706"/>
      <c r="S8706"/>
    </row>
    <row r="8707" spans="17:19" x14ac:dyDescent="0.25">
      <c r="Q8707"/>
      <c r="R8707"/>
      <c r="S8707"/>
    </row>
    <row r="8708" spans="17:19" x14ac:dyDescent="0.25">
      <c r="Q8708"/>
      <c r="R8708"/>
      <c r="S8708"/>
    </row>
    <row r="8709" spans="17:19" x14ac:dyDescent="0.25">
      <c r="Q8709"/>
      <c r="R8709"/>
      <c r="S8709"/>
    </row>
    <row r="8710" spans="17:19" x14ac:dyDescent="0.25">
      <c r="Q8710"/>
      <c r="R8710"/>
      <c r="S8710"/>
    </row>
    <row r="8711" spans="17:19" x14ac:dyDescent="0.25">
      <c r="Q8711"/>
      <c r="R8711"/>
      <c r="S8711"/>
    </row>
    <row r="8712" spans="17:19" x14ac:dyDescent="0.25">
      <c r="Q8712"/>
      <c r="R8712"/>
      <c r="S8712"/>
    </row>
    <row r="8713" spans="17:19" x14ac:dyDescent="0.25">
      <c r="Q8713"/>
      <c r="R8713"/>
      <c r="S8713"/>
    </row>
    <row r="8714" spans="17:19" x14ac:dyDescent="0.25">
      <c r="Q8714"/>
      <c r="R8714"/>
      <c r="S8714"/>
    </row>
    <row r="8715" spans="17:19" x14ac:dyDescent="0.25">
      <c r="Q8715"/>
      <c r="R8715"/>
      <c r="S8715"/>
    </row>
    <row r="8716" spans="17:19" x14ac:dyDescent="0.25">
      <c r="Q8716"/>
      <c r="R8716"/>
      <c r="S8716"/>
    </row>
    <row r="8717" spans="17:19" x14ac:dyDescent="0.25">
      <c r="Q8717"/>
      <c r="R8717"/>
      <c r="S8717"/>
    </row>
    <row r="8718" spans="17:19" x14ac:dyDescent="0.25">
      <c r="Q8718"/>
      <c r="R8718"/>
      <c r="S8718"/>
    </row>
    <row r="8719" spans="17:19" x14ac:dyDescent="0.25">
      <c r="Q8719"/>
      <c r="R8719"/>
      <c r="S8719"/>
    </row>
    <row r="8720" spans="17:19" x14ac:dyDescent="0.25">
      <c r="Q8720"/>
      <c r="R8720"/>
      <c r="S8720"/>
    </row>
    <row r="8721" spans="17:19" x14ac:dyDescent="0.25">
      <c r="Q8721"/>
      <c r="R8721"/>
      <c r="S8721"/>
    </row>
    <row r="8722" spans="17:19" x14ac:dyDescent="0.25">
      <c r="Q8722"/>
      <c r="R8722"/>
      <c r="S8722"/>
    </row>
    <row r="8723" spans="17:19" x14ac:dyDescent="0.25">
      <c r="Q8723"/>
      <c r="R8723"/>
      <c r="S8723"/>
    </row>
    <row r="8724" spans="17:19" x14ac:dyDescent="0.25">
      <c r="Q8724"/>
      <c r="R8724"/>
      <c r="S8724"/>
    </row>
    <row r="8725" spans="17:19" x14ac:dyDescent="0.25">
      <c r="Q8725"/>
      <c r="R8725"/>
      <c r="S8725"/>
    </row>
    <row r="8726" spans="17:19" x14ac:dyDescent="0.25">
      <c r="Q8726"/>
      <c r="R8726"/>
      <c r="S8726"/>
    </row>
    <row r="8727" spans="17:19" x14ac:dyDescent="0.25">
      <c r="Q8727"/>
      <c r="R8727"/>
      <c r="S8727"/>
    </row>
    <row r="8728" spans="17:19" x14ac:dyDescent="0.25">
      <c r="Q8728"/>
      <c r="R8728"/>
      <c r="S8728"/>
    </row>
    <row r="8729" spans="17:19" x14ac:dyDescent="0.25">
      <c r="Q8729"/>
      <c r="R8729"/>
      <c r="S8729"/>
    </row>
    <row r="8730" spans="17:19" x14ac:dyDescent="0.25">
      <c r="Q8730"/>
      <c r="R8730"/>
      <c r="S8730"/>
    </row>
    <row r="8731" spans="17:19" x14ac:dyDescent="0.25">
      <c r="Q8731"/>
      <c r="R8731"/>
      <c r="S8731"/>
    </row>
    <row r="8732" spans="17:19" x14ac:dyDescent="0.25">
      <c r="Q8732"/>
      <c r="R8732"/>
      <c r="S8732"/>
    </row>
    <row r="8733" spans="17:19" x14ac:dyDescent="0.25">
      <c r="Q8733"/>
      <c r="R8733"/>
      <c r="S8733"/>
    </row>
    <row r="8734" spans="17:19" x14ac:dyDescent="0.25">
      <c r="Q8734"/>
      <c r="R8734"/>
      <c r="S8734"/>
    </row>
    <row r="8735" spans="17:19" x14ac:dyDescent="0.25">
      <c r="Q8735"/>
      <c r="R8735"/>
      <c r="S8735"/>
    </row>
    <row r="8736" spans="17:19" x14ac:dyDescent="0.25">
      <c r="Q8736"/>
      <c r="R8736"/>
      <c r="S8736"/>
    </row>
    <row r="8737" spans="17:19" x14ac:dyDescent="0.25">
      <c r="Q8737"/>
      <c r="R8737"/>
      <c r="S8737"/>
    </row>
    <row r="8738" spans="17:19" x14ac:dyDescent="0.25">
      <c r="Q8738"/>
      <c r="R8738"/>
      <c r="S8738"/>
    </row>
    <row r="8739" spans="17:19" x14ac:dyDescent="0.25">
      <c r="Q8739"/>
      <c r="R8739"/>
      <c r="S8739"/>
    </row>
    <row r="8740" spans="17:19" x14ac:dyDescent="0.25">
      <c r="Q8740"/>
      <c r="R8740"/>
      <c r="S8740"/>
    </row>
    <row r="8741" spans="17:19" x14ac:dyDescent="0.25">
      <c r="Q8741"/>
      <c r="R8741"/>
      <c r="S8741"/>
    </row>
    <row r="8742" spans="17:19" x14ac:dyDescent="0.25">
      <c r="Q8742"/>
      <c r="R8742"/>
      <c r="S8742"/>
    </row>
    <row r="8743" spans="17:19" x14ac:dyDescent="0.25">
      <c r="Q8743"/>
      <c r="R8743"/>
      <c r="S8743"/>
    </row>
    <row r="8744" spans="17:19" x14ac:dyDescent="0.25">
      <c r="Q8744"/>
      <c r="R8744"/>
      <c r="S8744"/>
    </row>
    <row r="8745" spans="17:19" x14ac:dyDescent="0.25">
      <c r="Q8745"/>
      <c r="R8745"/>
      <c r="S8745"/>
    </row>
    <row r="8746" spans="17:19" x14ac:dyDescent="0.25">
      <c r="Q8746"/>
      <c r="R8746"/>
      <c r="S8746"/>
    </row>
    <row r="8747" spans="17:19" x14ac:dyDescent="0.25">
      <c r="Q8747"/>
      <c r="R8747"/>
      <c r="S8747"/>
    </row>
    <row r="8748" spans="17:19" x14ac:dyDescent="0.25">
      <c r="Q8748"/>
      <c r="R8748"/>
      <c r="S8748"/>
    </row>
    <row r="8749" spans="17:19" x14ac:dyDescent="0.25">
      <c r="Q8749"/>
      <c r="R8749"/>
      <c r="S8749"/>
    </row>
    <row r="8750" spans="17:19" x14ac:dyDescent="0.25">
      <c r="Q8750"/>
      <c r="R8750"/>
      <c r="S8750"/>
    </row>
    <row r="8751" spans="17:19" x14ac:dyDescent="0.25">
      <c r="Q8751"/>
      <c r="R8751"/>
      <c r="S8751"/>
    </row>
    <row r="8752" spans="17:19" x14ac:dyDescent="0.25">
      <c r="Q8752"/>
      <c r="R8752"/>
      <c r="S8752"/>
    </row>
    <row r="8753" spans="17:19" x14ac:dyDescent="0.25">
      <c r="Q8753"/>
      <c r="R8753"/>
      <c r="S8753"/>
    </row>
    <row r="8754" spans="17:19" x14ac:dyDescent="0.25">
      <c r="Q8754"/>
      <c r="R8754"/>
      <c r="S8754"/>
    </row>
    <row r="8755" spans="17:19" x14ac:dyDescent="0.25">
      <c r="Q8755"/>
      <c r="R8755"/>
      <c r="S8755"/>
    </row>
    <row r="8756" spans="17:19" x14ac:dyDescent="0.25">
      <c r="Q8756"/>
      <c r="R8756"/>
      <c r="S8756"/>
    </row>
    <row r="8757" spans="17:19" x14ac:dyDescent="0.25">
      <c r="Q8757"/>
      <c r="R8757"/>
      <c r="S8757"/>
    </row>
    <row r="8758" spans="17:19" x14ac:dyDescent="0.25">
      <c r="Q8758"/>
      <c r="R8758"/>
      <c r="S8758"/>
    </row>
    <row r="8759" spans="17:19" x14ac:dyDescent="0.25">
      <c r="Q8759"/>
      <c r="R8759"/>
      <c r="S8759"/>
    </row>
    <row r="8760" spans="17:19" x14ac:dyDescent="0.25">
      <c r="Q8760"/>
      <c r="R8760"/>
      <c r="S8760"/>
    </row>
    <row r="8761" spans="17:19" x14ac:dyDescent="0.25">
      <c r="Q8761"/>
      <c r="R8761"/>
      <c r="S8761"/>
    </row>
    <row r="8762" spans="17:19" x14ac:dyDescent="0.25">
      <c r="Q8762"/>
      <c r="R8762"/>
      <c r="S8762"/>
    </row>
    <row r="8763" spans="17:19" x14ac:dyDescent="0.25">
      <c r="Q8763"/>
      <c r="R8763"/>
      <c r="S8763"/>
    </row>
    <row r="8764" spans="17:19" x14ac:dyDescent="0.25">
      <c r="Q8764"/>
      <c r="R8764"/>
      <c r="S8764"/>
    </row>
    <row r="8765" spans="17:19" x14ac:dyDescent="0.25">
      <c r="Q8765"/>
      <c r="R8765"/>
      <c r="S8765"/>
    </row>
    <row r="8766" spans="17:19" x14ac:dyDescent="0.25">
      <c r="Q8766"/>
      <c r="R8766"/>
      <c r="S8766"/>
    </row>
    <row r="8767" spans="17:19" x14ac:dyDescent="0.25">
      <c r="Q8767"/>
      <c r="R8767"/>
      <c r="S8767"/>
    </row>
    <row r="8768" spans="17:19" x14ac:dyDescent="0.25">
      <c r="Q8768"/>
      <c r="R8768"/>
      <c r="S8768"/>
    </row>
    <row r="8769" spans="17:19" x14ac:dyDescent="0.25">
      <c r="Q8769"/>
      <c r="R8769"/>
      <c r="S8769"/>
    </row>
    <row r="8770" spans="17:19" x14ac:dyDescent="0.25">
      <c r="Q8770"/>
      <c r="R8770"/>
      <c r="S8770"/>
    </row>
    <row r="8771" spans="17:19" x14ac:dyDescent="0.25">
      <c r="Q8771"/>
      <c r="R8771"/>
      <c r="S8771"/>
    </row>
    <row r="8772" spans="17:19" x14ac:dyDescent="0.25">
      <c r="Q8772"/>
      <c r="R8772"/>
      <c r="S8772"/>
    </row>
    <row r="8773" spans="17:19" x14ac:dyDescent="0.25">
      <c r="Q8773"/>
      <c r="R8773"/>
      <c r="S8773"/>
    </row>
    <row r="8774" spans="17:19" x14ac:dyDescent="0.25">
      <c r="Q8774"/>
      <c r="R8774"/>
      <c r="S8774"/>
    </row>
    <row r="8775" spans="17:19" x14ac:dyDescent="0.25">
      <c r="Q8775"/>
      <c r="R8775"/>
      <c r="S8775"/>
    </row>
    <row r="8776" spans="17:19" x14ac:dyDescent="0.25">
      <c r="Q8776"/>
      <c r="R8776"/>
      <c r="S8776"/>
    </row>
    <row r="8777" spans="17:19" x14ac:dyDescent="0.25">
      <c r="Q8777"/>
      <c r="R8777"/>
      <c r="S8777"/>
    </row>
    <row r="8778" spans="17:19" x14ac:dyDescent="0.25">
      <c r="Q8778"/>
      <c r="R8778"/>
      <c r="S8778"/>
    </row>
    <row r="8779" spans="17:19" x14ac:dyDescent="0.25">
      <c r="Q8779"/>
      <c r="R8779"/>
      <c r="S8779"/>
    </row>
    <row r="8780" spans="17:19" x14ac:dyDescent="0.25">
      <c r="Q8780"/>
      <c r="R8780"/>
      <c r="S8780"/>
    </row>
    <row r="8781" spans="17:19" x14ac:dyDescent="0.25">
      <c r="Q8781"/>
      <c r="R8781"/>
      <c r="S8781"/>
    </row>
    <row r="8782" spans="17:19" x14ac:dyDescent="0.25">
      <c r="Q8782"/>
      <c r="R8782"/>
      <c r="S8782"/>
    </row>
    <row r="8783" spans="17:19" x14ac:dyDescent="0.25">
      <c r="Q8783"/>
      <c r="R8783"/>
      <c r="S8783"/>
    </row>
    <row r="8784" spans="17:19" x14ac:dyDescent="0.25">
      <c r="Q8784"/>
      <c r="R8784"/>
      <c r="S8784"/>
    </row>
    <row r="8785" spans="17:19" x14ac:dyDescent="0.25">
      <c r="Q8785"/>
      <c r="R8785"/>
      <c r="S8785"/>
    </row>
    <row r="8786" spans="17:19" x14ac:dyDescent="0.25">
      <c r="Q8786"/>
      <c r="R8786"/>
      <c r="S8786"/>
    </row>
    <row r="8787" spans="17:19" x14ac:dyDescent="0.25">
      <c r="Q8787"/>
      <c r="R8787"/>
      <c r="S8787"/>
    </row>
    <row r="8788" spans="17:19" x14ac:dyDescent="0.25">
      <c r="Q8788"/>
      <c r="R8788"/>
      <c r="S8788"/>
    </row>
    <row r="8789" spans="17:19" x14ac:dyDescent="0.25">
      <c r="Q8789"/>
      <c r="R8789"/>
      <c r="S8789"/>
    </row>
    <row r="8790" spans="17:19" x14ac:dyDescent="0.25">
      <c r="Q8790"/>
      <c r="R8790"/>
      <c r="S8790"/>
    </row>
    <row r="8791" spans="17:19" x14ac:dyDescent="0.25">
      <c r="Q8791"/>
      <c r="R8791"/>
      <c r="S8791"/>
    </row>
    <row r="8792" spans="17:19" x14ac:dyDescent="0.25">
      <c r="Q8792"/>
      <c r="R8792"/>
      <c r="S8792"/>
    </row>
    <row r="8793" spans="17:19" x14ac:dyDescent="0.25">
      <c r="Q8793"/>
      <c r="R8793"/>
      <c r="S8793"/>
    </row>
    <row r="8794" spans="17:19" x14ac:dyDescent="0.25">
      <c r="Q8794"/>
      <c r="R8794"/>
      <c r="S8794"/>
    </row>
    <row r="8795" spans="17:19" x14ac:dyDescent="0.25">
      <c r="Q8795"/>
      <c r="R8795"/>
      <c r="S8795"/>
    </row>
    <row r="8796" spans="17:19" x14ac:dyDescent="0.25">
      <c r="Q8796"/>
      <c r="R8796"/>
      <c r="S8796"/>
    </row>
    <row r="8797" spans="17:19" x14ac:dyDescent="0.25">
      <c r="Q8797"/>
      <c r="R8797"/>
      <c r="S8797"/>
    </row>
    <row r="8798" spans="17:19" x14ac:dyDescent="0.25">
      <c r="Q8798"/>
      <c r="R8798"/>
      <c r="S8798"/>
    </row>
    <row r="8799" spans="17:19" x14ac:dyDescent="0.25">
      <c r="Q8799"/>
      <c r="R8799"/>
      <c r="S8799"/>
    </row>
    <row r="8800" spans="17:19" x14ac:dyDescent="0.25">
      <c r="Q8800"/>
      <c r="R8800"/>
      <c r="S8800"/>
    </row>
    <row r="8801" spans="17:19" x14ac:dyDescent="0.25">
      <c r="Q8801"/>
      <c r="R8801"/>
      <c r="S8801"/>
    </row>
    <row r="8802" spans="17:19" x14ac:dyDescent="0.25">
      <c r="Q8802"/>
      <c r="R8802"/>
      <c r="S8802"/>
    </row>
    <row r="8803" spans="17:19" x14ac:dyDescent="0.25">
      <c r="Q8803"/>
      <c r="R8803"/>
      <c r="S8803"/>
    </row>
    <row r="8804" spans="17:19" x14ac:dyDescent="0.25">
      <c r="Q8804"/>
      <c r="R8804"/>
      <c r="S8804"/>
    </row>
    <row r="8805" spans="17:19" x14ac:dyDescent="0.25">
      <c r="Q8805"/>
      <c r="R8805"/>
      <c r="S8805"/>
    </row>
    <row r="8806" spans="17:19" x14ac:dyDescent="0.25">
      <c r="Q8806"/>
      <c r="R8806"/>
      <c r="S8806"/>
    </row>
    <row r="8807" spans="17:19" x14ac:dyDescent="0.25">
      <c r="Q8807"/>
      <c r="R8807"/>
      <c r="S8807"/>
    </row>
    <row r="8808" spans="17:19" x14ac:dyDescent="0.25">
      <c r="Q8808"/>
      <c r="R8808"/>
      <c r="S8808"/>
    </row>
    <row r="8809" spans="17:19" x14ac:dyDescent="0.25">
      <c r="Q8809"/>
      <c r="R8809"/>
      <c r="S8809"/>
    </row>
    <row r="8810" spans="17:19" x14ac:dyDescent="0.25">
      <c r="Q8810"/>
      <c r="R8810"/>
      <c r="S8810"/>
    </row>
    <row r="8811" spans="17:19" x14ac:dyDescent="0.25">
      <c r="Q8811"/>
      <c r="R8811"/>
      <c r="S8811"/>
    </row>
    <row r="8812" spans="17:19" x14ac:dyDescent="0.25">
      <c r="Q8812"/>
      <c r="R8812"/>
      <c r="S8812"/>
    </row>
    <row r="8813" spans="17:19" x14ac:dyDescent="0.25">
      <c r="Q8813"/>
      <c r="R8813"/>
      <c r="S8813"/>
    </row>
    <row r="8814" spans="17:19" x14ac:dyDescent="0.25">
      <c r="Q8814"/>
      <c r="R8814"/>
      <c r="S8814"/>
    </row>
    <row r="8815" spans="17:19" x14ac:dyDescent="0.25">
      <c r="Q8815"/>
      <c r="R8815"/>
      <c r="S8815"/>
    </row>
    <row r="8816" spans="17:19" x14ac:dyDescent="0.25">
      <c r="Q8816"/>
      <c r="R8816"/>
      <c r="S8816"/>
    </row>
    <row r="8817" spans="17:19" x14ac:dyDescent="0.25">
      <c r="Q8817"/>
      <c r="R8817"/>
      <c r="S8817"/>
    </row>
    <row r="8818" spans="17:19" x14ac:dyDescent="0.25">
      <c r="Q8818"/>
      <c r="R8818"/>
      <c r="S8818"/>
    </row>
    <row r="8819" spans="17:19" x14ac:dyDescent="0.25">
      <c r="Q8819"/>
      <c r="R8819"/>
      <c r="S8819"/>
    </row>
    <row r="8820" spans="17:19" x14ac:dyDescent="0.25">
      <c r="Q8820"/>
      <c r="R8820"/>
      <c r="S8820"/>
    </row>
    <row r="8821" spans="17:19" x14ac:dyDescent="0.25">
      <c r="Q8821"/>
      <c r="R8821"/>
      <c r="S8821"/>
    </row>
    <row r="8822" spans="17:19" x14ac:dyDescent="0.25">
      <c r="Q8822"/>
      <c r="R8822"/>
      <c r="S8822"/>
    </row>
    <row r="8823" spans="17:19" x14ac:dyDescent="0.25">
      <c r="Q8823"/>
      <c r="R8823"/>
      <c r="S8823"/>
    </row>
    <row r="8824" spans="17:19" x14ac:dyDescent="0.25">
      <c r="Q8824"/>
      <c r="R8824"/>
      <c r="S8824"/>
    </row>
    <row r="8825" spans="17:19" x14ac:dyDescent="0.25">
      <c r="Q8825"/>
      <c r="R8825"/>
      <c r="S8825"/>
    </row>
    <row r="8826" spans="17:19" x14ac:dyDescent="0.25">
      <c r="Q8826"/>
      <c r="R8826"/>
      <c r="S8826"/>
    </row>
    <row r="8827" spans="17:19" x14ac:dyDescent="0.25">
      <c r="Q8827"/>
      <c r="R8827"/>
      <c r="S8827"/>
    </row>
    <row r="8828" spans="17:19" x14ac:dyDescent="0.25">
      <c r="Q8828"/>
      <c r="R8828"/>
      <c r="S8828"/>
    </row>
    <row r="8829" spans="17:19" x14ac:dyDescent="0.25">
      <c r="Q8829"/>
      <c r="R8829"/>
      <c r="S8829"/>
    </row>
    <row r="8830" spans="17:19" x14ac:dyDescent="0.25">
      <c r="Q8830"/>
      <c r="R8830"/>
      <c r="S8830"/>
    </row>
    <row r="8831" spans="17:19" x14ac:dyDescent="0.25">
      <c r="Q8831"/>
      <c r="R8831"/>
      <c r="S8831"/>
    </row>
    <row r="8832" spans="17:19" x14ac:dyDescent="0.25">
      <c r="Q8832"/>
      <c r="R8832"/>
      <c r="S8832"/>
    </row>
    <row r="8833" spans="17:19" x14ac:dyDescent="0.25">
      <c r="Q8833"/>
      <c r="R8833"/>
      <c r="S8833"/>
    </row>
    <row r="8834" spans="17:19" x14ac:dyDescent="0.25">
      <c r="Q8834"/>
      <c r="R8834"/>
      <c r="S8834"/>
    </row>
    <row r="8835" spans="17:19" x14ac:dyDescent="0.25">
      <c r="Q8835"/>
      <c r="R8835"/>
      <c r="S8835"/>
    </row>
    <row r="8836" spans="17:19" x14ac:dyDescent="0.25">
      <c r="Q8836"/>
      <c r="R8836"/>
      <c r="S8836"/>
    </row>
    <row r="8837" spans="17:19" x14ac:dyDescent="0.25">
      <c r="Q8837"/>
      <c r="R8837"/>
      <c r="S8837"/>
    </row>
    <row r="8838" spans="17:19" x14ac:dyDescent="0.25">
      <c r="Q8838"/>
      <c r="R8838"/>
      <c r="S8838"/>
    </row>
    <row r="8839" spans="17:19" x14ac:dyDescent="0.25">
      <c r="Q8839"/>
      <c r="R8839"/>
      <c r="S8839"/>
    </row>
    <row r="8840" spans="17:19" x14ac:dyDescent="0.25">
      <c r="Q8840"/>
      <c r="R8840"/>
      <c r="S8840"/>
    </row>
    <row r="8841" spans="17:19" x14ac:dyDescent="0.25">
      <c r="Q8841"/>
      <c r="R8841"/>
      <c r="S8841"/>
    </row>
    <row r="8842" spans="17:19" x14ac:dyDescent="0.25">
      <c r="Q8842"/>
      <c r="R8842"/>
      <c r="S8842"/>
    </row>
    <row r="8843" spans="17:19" x14ac:dyDescent="0.25">
      <c r="Q8843"/>
      <c r="R8843"/>
      <c r="S8843"/>
    </row>
    <row r="8844" spans="17:19" x14ac:dyDescent="0.25">
      <c r="Q8844"/>
      <c r="R8844"/>
      <c r="S8844"/>
    </row>
    <row r="8845" spans="17:19" x14ac:dyDescent="0.25">
      <c r="Q8845"/>
      <c r="R8845"/>
      <c r="S8845"/>
    </row>
    <row r="8846" spans="17:19" x14ac:dyDescent="0.25">
      <c r="Q8846"/>
      <c r="R8846"/>
      <c r="S8846"/>
    </row>
    <row r="8847" spans="17:19" x14ac:dyDescent="0.25">
      <c r="Q8847"/>
      <c r="R8847"/>
      <c r="S8847"/>
    </row>
    <row r="8848" spans="17:19" x14ac:dyDescent="0.25">
      <c r="Q8848"/>
      <c r="R8848"/>
      <c r="S8848"/>
    </row>
    <row r="8849" spans="17:19" x14ac:dyDescent="0.25">
      <c r="Q8849"/>
      <c r="R8849"/>
      <c r="S8849"/>
    </row>
    <row r="8850" spans="17:19" x14ac:dyDescent="0.25">
      <c r="Q8850"/>
      <c r="R8850"/>
      <c r="S8850"/>
    </row>
    <row r="8851" spans="17:19" x14ac:dyDescent="0.25">
      <c r="Q8851"/>
      <c r="R8851"/>
      <c r="S8851"/>
    </row>
    <row r="8852" spans="17:19" x14ac:dyDescent="0.25">
      <c r="Q8852"/>
      <c r="R8852"/>
      <c r="S8852"/>
    </row>
    <row r="8853" spans="17:19" x14ac:dyDescent="0.25">
      <c r="Q8853"/>
      <c r="R8853"/>
      <c r="S8853"/>
    </row>
    <row r="8854" spans="17:19" x14ac:dyDescent="0.25">
      <c r="Q8854"/>
      <c r="R8854"/>
      <c r="S8854"/>
    </row>
    <row r="8855" spans="17:19" x14ac:dyDescent="0.25">
      <c r="Q8855"/>
      <c r="R8855"/>
      <c r="S8855"/>
    </row>
    <row r="8856" spans="17:19" x14ac:dyDescent="0.25">
      <c r="Q8856"/>
      <c r="R8856"/>
      <c r="S8856"/>
    </row>
    <row r="8857" spans="17:19" x14ac:dyDescent="0.25">
      <c r="Q8857"/>
      <c r="R8857"/>
      <c r="S8857"/>
    </row>
    <row r="8858" spans="17:19" x14ac:dyDescent="0.25">
      <c r="Q8858"/>
      <c r="R8858"/>
      <c r="S8858"/>
    </row>
    <row r="8859" spans="17:19" x14ac:dyDescent="0.25">
      <c r="Q8859"/>
      <c r="R8859"/>
      <c r="S8859"/>
    </row>
    <row r="8860" spans="17:19" x14ac:dyDescent="0.25">
      <c r="Q8860"/>
      <c r="R8860"/>
      <c r="S8860"/>
    </row>
    <row r="8861" spans="17:19" x14ac:dyDescent="0.25">
      <c r="Q8861"/>
      <c r="R8861"/>
      <c r="S8861"/>
    </row>
    <row r="8862" spans="17:19" x14ac:dyDescent="0.25">
      <c r="Q8862"/>
      <c r="R8862"/>
      <c r="S8862"/>
    </row>
    <row r="8863" spans="17:19" x14ac:dyDescent="0.25">
      <c r="Q8863"/>
      <c r="R8863"/>
      <c r="S8863"/>
    </row>
    <row r="8864" spans="17:19" x14ac:dyDescent="0.25">
      <c r="Q8864"/>
      <c r="R8864"/>
      <c r="S8864"/>
    </row>
    <row r="8865" spans="17:19" x14ac:dyDescent="0.25">
      <c r="Q8865"/>
      <c r="R8865"/>
      <c r="S8865"/>
    </row>
    <row r="8866" spans="17:19" x14ac:dyDescent="0.25">
      <c r="Q8866"/>
      <c r="R8866"/>
      <c r="S8866"/>
    </row>
    <row r="8867" spans="17:19" x14ac:dyDescent="0.25">
      <c r="Q8867"/>
      <c r="R8867"/>
      <c r="S8867"/>
    </row>
    <row r="8868" spans="17:19" x14ac:dyDescent="0.25">
      <c r="Q8868"/>
      <c r="R8868"/>
      <c r="S8868"/>
    </row>
    <row r="8869" spans="17:19" x14ac:dyDescent="0.25">
      <c r="Q8869"/>
      <c r="R8869"/>
      <c r="S8869"/>
    </row>
    <row r="8870" spans="17:19" x14ac:dyDescent="0.25">
      <c r="Q8870"/>
      <c r="R8870"/>
      <c r="S8870"/>
    </row>
    <row r="8871" spans="17:19" x14ac:dyDescent="0.25">
      <c r="Q8871"/>
      <c r="R8871"/>
      <c r="S8871"/>
    </row>
    <row r="8872" spans="17:19" x14ac:dyDescent="0.25">
      <c r="Q8872"/>
      <c r="R8872"/>
      <c r="S8872"/>
    </row>
    <row r="8873" spans="17:19" x14ac:dyDescent="0.25">
      <c r="Q8873"/>
      <c r="R8873"/>
      <c r="S8873"/>
    </row>
    <row r="8874" spans="17:19" x14ac:dyDescent="0.25">
      <c r="Q8874"/>
      <c r="R8874"/>
      <c r="S8874"/>
    </row>
    <row r="8875" spans="17:19" x14ac:dyDescent="0.25">
      <c r="Q8875"/>
      <c r="R8875"/>
      <c r="S8875"/>
    </row>
    <row r="8876" spans="17:19" x14ac:dyDescent="0.25">
      <c r="Q8876"/>
      <c r="R8876"/>
      <c r="S8876"/>
    </row>
    <row r="8877" spans="17:19" x14ac:dyDescent="0.25">
      <c r="Q8877"/>
      <c r="R8877"/>
      <c r="S8877"/>
    </row>
    <row r="8878" spans="17:19" x14ac:dyDescent="0.25">
      <c r="Q8878"/>
      <c r="R8878"/>
      <c r="S8878"/>
    </row>
    <row r="8879" spans="17:19" x14ac:dyDescent="0.25">
      <c r="Q8879"/>
      <c r="R8879"/>
      <c r="S8879"/>
    </row>
    <row r="8880" spans="17:19" x14ac:dyDescent="0.25">
      <c r="Q8880"/>
      <c r="R8880"/>
      <c r="S8880"/>
    </row>
    <row r="8881" spans="17:19" x14ac:dyDescent="0.25">
      <c r="Q8881"/>
      <c r="R8881"/>
      <c r="S8881"/>
    </row>
    <row r="8882" spans="17:19" x14ac:dyDescent="0.25">
      <c r="Q8882"/>
      <c r="R8882"/>
      <c r="S8882"/>
    </row>
    <row r="8883" spans="17:19" x14ac:dyDescent="0.25">
      <c r="Q8883"/>
      <c r="R8883"/>
      <c r="S8883"/>
    </row>
    <row r="8884" spans="17:19" x14ac:dyDescent="0.25">
      <c r="Q8884"/>
      <c r="R8884"/>
      <c r="S8884"/>
    </row>
    <row r="8885" spans="17:19" x14ac:dyDescent="0.25">
      <c r="Q8885"/>
      <c r="R8885"/>
      <c r="S8885"/>
    </row>
    <row r="8886" spans="17:19" x14ac:dyDescent="0.25">
      <c r="Q8886"/>
      <c r="R8886"/>
      <c r="S8886"/>
    </row>
    <row r="8887" spans="17:19" x14ac:dyDescent="0.25">
      <c r="Q8887"/>
      <c r="R8887"/>
      <c r="S8887"/>
    </row>
    <row r="8888" spans="17:19" x14ac:dyDescent="0.25">
      <c r="Q8888"/>
      <c r="R8888"/>
      <c r="S8888"/>
    </row>
    <row r="8889" spans="17:19" x14ac:dyDescent="0.25">
      <c r="Q8889"/>
      <c r="R8889"/>
      <c r="S8889"/>
    </row>
    <row r="8890" spans="17:19" x14ac:dyDescent="0.25">
      <c r="Q8890"/>
      <c r="R8890"/>
      <c r="S8890"/>
    </row>
    <row r="8891" spans="17:19" x14ac:dyDescent="0.25">
      <c r="Q8891"/>
      <c r="R8891"/>
      <c r="S8891"/>
    </row>
    <row r="8892" spans="17:19" x14ac:dyDescent="0.25">
      <c r="Q8892"/>
      <c r="R8892"/>
      <c r="S8892"/>
    </row>
    <row r="8893" spans="17:19" x14ac:dyDescent="0.25">
      <c r="Q8893"/>
      <c r="R8893"/>
      <c r="S8893"/>
    </row>
    <row r="8894" spans="17:19" x14ac:dyDescent="0.25">
      <c r="Q8894"/>
      <c r="R8894"/>
      <c r="S8894"/>
    </row>
    <row r="8895" spans="17:19" x14ac:dyDescent="0.25">
      <c r="Q8895"/>
      <c r="R8895"/>
      <c r="S8895"/>
    </row>
    <row r="8896" spans="17:19" x14ac:dyDescent="0.25">
      <c r="Q8896"/>
      <c r="R8896"/>
      <c r="S8896"/>
    </row>
    <row r="8897" spans="17:19" x14ac:dyDescent="0.25">
      <c r="Q8897"/>
      <c r="R8897"/>
      <c r="S8897"/>
    </row>
    <row r="8898" spans="17:19" x14ac:dyDescent="0.25">
      <c r="Q8898"/>
      <c r="R8898"/>
      <c r="S8898"/>
    </row>
    <row r="8899" spans="17:19" x14ac:dyDescent="0.25">
      <c r="Q8899"/>
      <c r="R8899"/>
      <c r="S8899"/>
    </row>
    <row r="8900" spans="17:19" x14ac:dyDescent="0.25">
      <c r="Q8900"/>
      <c r="R8900"/>
      <c r="S8900"/>
    </row>
    <row r="8901" spans="17:19" x14ac:dyDescent="0.25">
      <c r="Q8901"/>
      <c r="R8901"/>
      <c r="S8901"/>
    </row>
    <row r="8902" spans="17:19" x14ac:dyDescent="0.25">
      <c r="Q8902"/>
      <c r="R8902"/>
      <c r="S8902"/>
    </row>
    <row r="8903" spans="17:19" x14ac:dyDescent="0.25">
      <c r="Q8903"/>
      <c r="R8903"/>
      <c r="S8903"/>
    </row>
    <row r="8904" spans="17:19" x14ac:dyDescent="0.25">
      <c r="Q8904"/>
      <c r="R8904"/>
      <c r="S8904"/>
    </row>
    <row r="8905" spans="17:19" x14ac:dyDescent="0.25">
      <c r="Q8905"/>
      <c r="R8905"/>
      <c r="S8905"/>
    </row>
    <row r="8906" spans="17:19" x14ac:dyDescent="0.25">
      <c r="Q8906"/>
      <c r="R8906"/>
      <c r="S8906"/>
    </row>
    <row r="8907" spans="17:19" x14ac:dyDescent="0.25">
      <c r="Q8907"/>
      <c r="R8907"/>
      <c r="S8907"/>
    </row>
    <row r="8908" spans="17:19" x14ac:dyDescent="0.25">
      <c r="Q8908"/>
      <c r="R8908"/>
      <c r="S8908"/>
    </row>
    <row r="8909" spans="17:19" x14ac:dyDescent="0.25">
      <c r="Q8909"/>
      <c r="R8909"/>
      <c r="S8909"/>
    </row>
    <row r="8910" spans="17:19" x14ac:dyDescent="0.25">
      <c r="Q8910"/>
      <c r="R8910"/>
      <c r="S8910"/>
    </row>
    <row r="8911" spans="17:19" x14ac:dyDescent="0.25">
      <c r="Q8911"/>
      <c r="R8911"/>
      <c r="S8911"/>
    </row>
    <row r="8912" spans="17:19" x14ac:dyDescent="0.25">
      <c r="Q8912"/>
      <c r="R8912"/>
      <c r="S8912"/>
    </row>
    <row r="8913" spans="17:19" x14ac:dyDescent="0.25">
      <c r="Q8913"/>
      <c r="R8913"/>
      <c r="S8913"/>
    </row>
    <row r="8914" spans="17:19" x14ac:dyDescent="0.25">
      <c r="Q8914"/>
      <c r="R8914"/>
      <c r="S8914"/>
    </row>
    <row r="8915" spans="17:19" x14ac:dyDescent="0.25">
      <c r="Q8915"/>
      <c r="R8915"/>
      <c r="S8915"/>
    </row>
    <row r="8916" spans="17:19" x14ac:dyDescent="0.25">
      <c r="Q8916"/>
      <c r="R8916"/>
      <c r="S8916"/>
    </row>
    <row r="8917" spans="17:19" x14ac:dyDescent="0.25">
      <c r="Q8917"/>
      <c r="R8917"/>
      <c r="S8917"/>
    </row>
    <row r="8918" spans="17:19" x14ac:dyDescent="0.25">
      <c r="Q8918"/>
      <c r="R8918"/>
      <c r="S8918"/>
    </row>
    <row r="8919" spans="17:19" x14ac:dyDescent="0.25">
      <c r="Q8919"/>
      <c r="R8919"/>
      <c r="S8919"/>
    </row>
    <row r="8920" spans="17:19" x14ac:dyDescent="0.25">
      <c r="Q8920"/>
      <c r="R8920"/>
      <c r="S8920"/>
    </row>
    <row r="8921" spans="17:19" x14ac:dyDescent="0.25">
      <c r="Q8921"/>
      <c r="R8921"/>
      <c r="S8921"/>
    </row>
    <row r="8922" spans="17:19" x14ac:dyDescent="0.25">
      <c r="Q8922"/>
      <c r="R8922"/>
      <c r="S8922"/>
    </row>
    <row r="8923" spans="17:19" x14ac:dyDescent="0.25">
      <c r="Q8923"/>
      <c r="R8923"/>
      <c r="S8923"/>
    </row>
    <row r="8924" spans="17:19" x14ac:dyDescent="0.25">
      <c r="Q8924"/>
      <c r="R8924"/>
      <c r="S8924"/>
    </row>
    <row r="8925" spans="17:19" x14ac:dyDescent="0.25">
      <c r="Q8925"/>
      <c r="R8925"/>
      <c r="S8925"/>
    </row>
    <row r="8926" spans="17:19" x14ac:dyDescent="0.25">
      <c r="Q8926"/>
      <c r="R8926"/>
      <c r="S8926"/>
    </row>
    <row r="8927" spans="17:19" x14ac:dyDescent="0.25">
      <c r="Q8927"/>
      <c r="R8927"/>
      <c r="S8927"/>
    </row>
    <row r="8928" spans="17:19" x14ac:dyDescent="0.25">
      <c r="Q8928"/>
      <c r="R8928"/>
      <c r="S8928"/>
    </row>
    <row r="8929" spans="17:19" x14ac:dyDescent="0.25">
      <c r="Q8929"/>
      <c r="R8929"/>
      <c r="S8929"/>
    </row>
    <row r="8930" spans="17:19" x14ac:dyDescent="0.25">
      <c r="Q8930"/>
      <c r="R8930"/>
      <c r="S8930"/>
    </row>
    <row r="8931" spans="17:19" x14ac:dyDescent="0.25">
      <c r="Q8931"/>
      <c r="R8931"/>
      <c r="S8931"/>
    </row>
    <row r="8932" spans="17:19" x14ac:dyDescent="0.25">
      <c r="Q8932"/>
      <c r="R8932"/>
      <c r="S8932"/>
    </row>
    <row r="8933" spans="17:19" x14ac:dyDescent="0.25">
      <c r="Q8933"/>
      <c r="R8933"/>
      <c r="S8933"/>
    </row>
    <row r="8934" spans="17:19" x14ac:dyDescent="0.25">
      <c r="Q8934"/>
      <c r="R8934"/>
      <c r="S8934"/>
    </row>
    <row r="8935" spans="17:19" x14ac:dyDescent="0.25">
      <c r="Q8935"/>
      <c r="R8935"/>
      <c r="S8935"/>
    </row>
    <row r="8936" spans="17:19" x14ac:dyDescent="0.25">
      <c r="Q8936"/>
      <c r="R8936"/>
      <c r="S8936"/>
    </row>
    <row r="8937" spans="17:19" x14ac:dyDescent="0.25">
      <c r="Q8937"/>
      <c r="R8937"/>
      <c r="S8937"/>
    </row>
    <row r="8938" spans="17:19" x14ac:dyDescent="0.25">
      <c r="Q8938"/>
      <c r="R8938"/>
      <c r="S8938"/>
    </row>
    <row r="8939" spans="17:19" x14ac:dyDescent="0.25">
      <c r="Q8939"/>
      <c r="R8939"/>
      <c r="S8939"/>
    </row>
    <row r="8940" spans="17:19" x14ac:dyDescent="0.25">
      <c r="Q8940"/>
      <c r="R8940"/>
      <c r="S8940"/>
    </row>
    <row r="8941" spans="17:19" x14ac:dyDescent="0.25">
      <c r="Q8941"/>
      <c r="R8941"/>
      <c r="S8941"/>
    </row>
    <row r="8942" spans="17:19" x14ac:dyDescent="0.25">
      <c r="Q8942"/>
      <c r="R8942"/>
      <c r="S8942"/>
    </row>
    <row r="8943" spans="17:19" x14ac:dyDescent="0.25">
      <c r="Q8943"/>
      <c r="R8943"/>
      <c r="S8943"/>
    </row>
    <row r="8944" spans="17:19" x14ac:dyDescent="0.25">
      <c r="Q8944"/>
      <c r="R8944"/>
      <c r="S8944"/>
    </row>
    <row r="8945" spans="17:19" x14ac:dyDescent="0.25">
      <c r="Q8945"/>
      <c r="R8945"/>
      <c r="S8945"/>
    </row>
    <row r="8946" spans="17:19" x14ac:dyDescent="0.25">
      <c r="Q8946"/>
      <c r="R8946"/>
      <c r="S8946"/>
    </row>
    <row r="8947" spans="17:19" x14ac:dyDescent="0.25">
      <c r="Q8947"/>
      <c r="R8947"/>
      <c r="S8947"/>
    </row>
    <row r="8948" spans="17:19" x14ac:dyDescent="0.25">
      <c r="Q8948"/>
      <c r="R8948"/>
      <c r="S8948"/>
    </row>
    <row r="8949" spans="17:19" x14ac:dyDescent="0.25">
      <c r="Q8949"/>
      <c r="R8949"/>
      <c r="S8949"/>
    </row>
    <row r="8950" spans="17:19" x14ac:dyDescent="0.25">
      <c r="Q8950"/>
      <c r="R8950"/>
      <c r="S8950"/>
    </row>
    <row r="8951" spans="17:19" x14ac:dyDescent="0.25">
      <c r="Q8951"/>
      <c r="R8951"/>
      <c r="S8951"/>
    </row>
    <row r="8952" spans="17:19" x14ac:dyDescent="0.25">
      <c r="Q8952"/>
      <c r="R8952"/>
      <c r="S8952"/>
    </row>
    <row r="8953" spans="17:19" x14ac:dyDescent="0.25">
      <c r="Q8953"/>
      <c r="R8953"/>
      <c r="S8953"/>
    </row>
    <row r="8954" spans="17:19" x14ac:dyDescent="0.25">
      <c r="Q8954"/>
      <c r="R8954"/>
      <c r="S8954"/>
    </row>
    <row r="8955" spans="17:19" x14ac:dyDescent="0.25">
      <c r="Q8955"/>
      <c r="R8955"/>
      <c r="S8955"/>
    </row>
    <row r="8956" spans="17:19" x14ac:dyDescent="0.25">
      <c r="Q8956"/>
      <c r="R8956"/>
      <c r="S8956"/>
    </row>
    <row r="8957" spans="17:19" x14ac:dyDescent="0.25">
      <c r="Q8957"/>
      <c r="R8957"/>
      <c r="S8957"/>
    </row>
    <row r="8958" spans="17:19" x14ac:dyDescent="0.25">
      <c r="Q8958"/>
      <c r="R8958"/>
      <c r="S8958"/>
    </row>
    <row r="8959" spans="17:19" x14ac:dyDescent="0.25">
      <c r="Q8959"/>
      <c r="R8959"/>
      <c r="S8959"/>
    </row>
    <row r="8960" spans="17:19" x14ac:dyDescent="0.25">
      <c r="Q8960"/>
      <c r="R8960"/>
      <c r="S8960"/>
    </row>
    <row r="8961" spans="17:19" x14ac:dyDescent="0.25">
      <c r="Q8961"/>
      <c r="R8961"/>
      <c r="S8961"/>
    </row>
    <row r="8962" spans="17:19" x14ac:dyDescent="0.25">
      <c r="Q8962"/>
      <c r="R8962"/>
      <c r="S8962"/>
    </row>
    <row r="8963" spans="17:19" x14ac:dyDescent="0.25">
      <c r="Q8963"/>
      <c r="R8963"/>
      <c r="S8963"/>
    </row>
    <row r="8964" spans="17:19" x14ac:dyDescent="0.25">
      <c r="Q8964"/>
      <c r="R8964"/>
      <c r="S8964"/>
    </row>
    <row r="8965" spans="17:19" x14ac:dyDescent="0.25">
      <c r="Q8965"/>
      <c r="R8965"/>
      <c r="S8965"/>
    </row>
    <row r="8966" spans="17:19" x14ac:dyDescent="0.25">
      <c r="Q8966"/>
      <c r="R8966"/>
      <c r="S8966"/>
    </row>
    <row r="8967" spans="17:19" x14ac:dyDescent="0.25">
      <c r="Q8967"/>
      <c r="R8967"/>
      <c r="S8967"/>
    </row>
    <row r="8968" spans="17:19" x14ac:dyDescent="0.25">
      <c r="Q8968"/>
      <c r="R8968"/>
      <c r="S8968"/>
    </row>
    <row r="8969" spans="17:19" x14ac:dyDescent="0.25">
      <c r="Q8969"/>
      <c r="R8969"/>
      <c r="S8969"/>
    </row>
    <row r="8970" spans="17:19" x14ac:dyDescent="0.25">
      <c r="Q8970"/>
      <c r="R8970"/>
      <c r="S8970"/>
    </row>
    <row r="8971" spans="17:19" x14ac:dyDescent="0.25">
      <c r="Q8971"/>
      <c r="R8971"/>
      <c r="S8971"/>
    </row>
    <row r="8972" spans="17:19" x14ac:dyDescent="0.25">
      <c r="Q8972"/>
      <c r="R8972"/>
      <c r="S8972"/>
    </row>
    <row r="8973" spans="17:19" x14ac:dyDescent="0.25">
      <c r="Q8973"/>
      <c r="R8973"/>
      <c r="S8973"/>
    </row>
    <row r="8974" spans="17:19" x14ac:dyDescent="0.25">
      <c r="Q8974"/>
      <c r="R8974"/>
      <c r="S8974"/>
    </row>
    <row r="8975" spans="17:19" x14ac:dyDescent="0.25">
      <c r="Q8975"/>
      <c r="R8975"/>
      <c r="S8975"/>
    </row>
    <row r="8976" spans="17:19" x14ac:dyDescent="0.25">
      <c r="Q8976"/>
      <c r="R8976"/>
      <c r="S8976"/>
    </row>
    <row r="8977" spans="17:19" x14ac:dyDescent="0.25">
      <c r="Q8977"/>
      <c r="R8977"/>
      <c r="S8977"/>
    </row>
    <row r="8978" spans="17:19" x14ac:dyDescent="0.25">
      <c r="Q8978"/>
      <c r="R8978"/>
      <c r="S8978"/>
    </row>
    <row r="8979" spans="17:19" x14ac:dyDescent="0.25">
      <c r="Q8979"/>
      <c r="R8979"/>
      <c r="S8979"/>
    </row>
    <row r="8980" spans="17:19" x14ac:dyDescent="0.25">
      <c r="Q8980"/>
      <c r="R8980"/>
      <c r="S8980"/>
    </row>
    <row r="8981" spans="17:19" x14ac:dyDescent="0.25">
      <c r="Q8981"/>
      <c r="R8981"/>
      <c r="S8981"/>
    </row>
    <row r="8982" spans="17:19" x14ac:dyDescent="0.25">
      <c r="Q8982"/>
      <c r="R8982"/>
      <c r="S8982"/>
    </row>
    <row r="8983" spans="17:19" x14ac:dyDescent="0.25">
      <c r="Q8983"/>
      <c r="R8983"/>
      <c r="S8983"/>
    </row>
    <row r="8984" spans="17:19" x14ac:dyDescent="0.25">
      <c r="Q8984"/>
      <c r="R8984"/>
      <c r="S8984"/>
    </row>
    <row r="8985" spans="17:19" x14ac:dyDescent="0.25">
      <c r="Q8985"/>
      <c r="R8985"/>
      <c r="S8985"/>
    </row>
    <row r="8986" spans="17:19" x14ac:dyDescent="0.25">
      <c r="Q8986"/>
      <c r="R8986"/>
      <c r="S8986"/>
    </row>
    <row r="8987" spans="17:19" x14ac:dyDescent="0.25">
      <c r="Q8987"/>
      <c r="R8987"/>
      <c r="S8987"/>
    </row>
    <row r="8988" spans="17:19" x14ac:dyDescent="0.25">
      <c r="Q8988"/>
      <c r="R8988"/>
      <c r="S8988"/>
    </row>
    <row r="8989" spans="17:19" x14ac:dyDescent="0.25">
      <c r="Q8989"/>
      <c r="R8989"/>
      <c r="S8989"/>
    </row>
    <row r="8990" spans="17:19" x14ac:dyDescent="0.25">
      <c r="Q8990"/>
      <c r="R8990"/>
      <c r="S8990"/>
    </row>
    <row r="8991" spans="17:19" x14ac:dyDescent="0.25">
      <c r="Q8991"/>
      <c r="R8991"/>
      <c r="S8991"/>
    </row>
    <row r="8992" spans="17:19" x14ac:dyDescent="0.25">
      <c r="Q8992"/>
      <c r="R8992"/>
      <c r="S8992"/>
    </row>
    <row r="8993" spans="17:19" x14ac:dyDescent="0.25">
      <c r="Q8993"/>
      <c r="R8993"/>
      <c r="S8993"/>
    </row>
    <row r="8994" spans="17:19" x14ac:dyDescent="0.25">
      <c r="Q8994"/>
      <c r="R8994"/>
      <c r="S8994"/>
    </row>
    <row r="8995" spans="17:19" x14ac:dyDescent="0.25">
      <c r="Q8995"/>
      <c r="R8995"/>
      <c r="S8995"/>
    </row>
    <row r="8996" spans="17:19" x14ac:dyDescent="0.25">
      <c r="Q8996"/>
      <c r="R8996"/>
      <c r="S8996"/>
    </row>
    <row r="8997" spans="17:19" x14ac:dyDescent="0.25">
      <c r="Q8997"/>
      <c r="R8997"/>
      <c r="S8997"/>
    </row>
    <row r="8998" spans="17:19" x14ac:dyDescent="0.25">
      <c r="Q8998"/>
      <c r="R8998"/>
      <c r="S8998"/>
    </row>
    <row r="8999" spans="17:19" x14ac:dyDescent="0.25">
      <c r="Q8999"/>
      <c r="R8999"/>
      <c r="S8999"/>
    </row>
    <row r="9000" spans="17:19" x14ac:dyDescent="0.25">
      <c r="Q9000"/>
      <c r="R9000"/>
      <c r="S9000"/>
    </row>
    <row r="9001" spans="17:19" x14ac:dyDescent="0.25">
      <c r="Q9001"/>
      <c r="R9001"/>
      <c r="S9001"/>
    </row>
    <row r="9002" spans="17:19" x14ac:dyDescent="0.25">
      <c r="Q9002"/>
      <c r="R9002"/>
      <c r="S9002"/>
    </row>
    <row r="9003" spans="17:19" x14ac:dyDescent="0.25">
      <c r="Q9003"/>
      <c r="R9003"/>
      <c r="S9003"/>
    </row>
    <row r="9004" spans="17:19" x14ac:dyDescent="0.25">
      <c r="Q9004"/>
      <c r="R9004"/>
      <c r="S9004"/>
    </row>
    <row r="9005" spans="17:19" x14ac:dyDescent="0.25">
      <c r="Q9005"/>
      <c r="R9005"/>
      <c r="S9005"/>
    </row>
    <row r="9006" spans="17:19" x14ac:dyDescent="0.25">
      <c r="Q9006"/>
      <c r="R9006"/>
      <c r="S9006"/>
    </row>
    <row r="9007" spans="17:19" x14ac:dyDescent="0.25">
      <c r="Q9007"/>
      <c r="R9007"/>
      <c r="S9007"/>
    </row>
    <row r="9008" spans="17:19" x14ac:dyDescent="0.25">
      <c r="Q9008"/>
      <c r="R9008"/>
      <c r="S9008"/>
    </row>
    <row r="9009" spans="17:19" x14ac:dyDescent="0.25">
      <c r="Q9009"/>
      <c r="R9009"/>
      <c r="S9009"/>
    </row>
    <row r="9010" spans="17:19" x14ac:dyDescent="0.25">
      <c r="Q9010"/>
      <c r="R9010"/>
      <c r="S9010"/>
    </row>
    <row r="9011" spans="17:19" x14ac:dyDescent="0.25">
      <c r="Q9011"/>
      <c r="R9011"/>
      <c r="S9011"/>
    </row>
    <row r="9012" spans="17:19" x14ac:dyDescent="0.25">
      <c r="Q9012"/>
      <c r="R9012"/>
      <c r="S9012"/>
    </row>
    <row r="9013" spans="17:19" x14ac:dyDescent="0.25">
      <c r="Q9013"/>
      <c r="R9013"/>
      <c r="S9013"/>
    </row>
    <row r="9014" spans="17:19" x14ac:dyDescent="0.25">
      <c r="Q9014"/>
      <c r="R9014"/>
      <c r="S9014"/>
    </row>
    <row r="9015" spans="17:19" x14ac:dyDescent="0.25">
      <c r="Q9015"/>
      <c r="R9015"/>
      <c r="S9015"/>
    </row>
    <row r="9016" spans="17:19" x14ac:dyDescent="0.25">
      <c r="Q9016"/>
      <c r="R9016"/>
      <c r="S9016"/>
    </row>
    <row r="9017" spans="17:19" x14ac:dyDescent="0.25">
      <c r="Q9017"/>
      <c r="R9017"/>
      <c r="S9017"/>
    </row>
    <row r="9018" spans="17:19" x14ac:dyDescent="0.25">
      <c r="Q9018"/>
      <c r="R9018"/>
      <c r="S9018"/>
    </row>
    <row r="9019" spans="17:19" x14ac:dyDescent="0.25">
      <c r="Q9019"/>
      <c r="R9019"/>
      <c r="S9019"/>
    </row>
    <row r="9020" spans="17:19" x14ac:dyDescent="0.25">
      <c r="Q9020"/>
      <c r="R9020"/>
      <c r="S9020"/>
    </row>
    <row r="9021" spans="17:19" x14ac:dyDescent="0.25">
      <c r="Q9021"/>
      <c r="R9021"/>
      <c r="S9021"/>
    </row>
    <row r="9022" spans="17:19" x14ac:dyDescent="0.25">
      <c r="Q9022"/>
      <c r="R9022"/>
      <c r="S9022"/>
    </row>
    <row r="9023" spans="17:19" x14ac:dyDescent="0.25">
      <c r="Q9023"/>
      <c r="R9023"/>
      <c r="S9023"/>
    </row>
    <row r="9024" spans="17:19" x14ac:dyDescent="0.25">
      <c r="Q9024"/>
      <c r="R9024"/>
      <c r="S9024"/>
    </row>
    <row r="9025" spans="17:19" x14ac:dyDescent="0.25">
      <c r="Q9025"/>
      <c r="R9025"/>
      <c r="S9025"/>
    </row>
    <row r="9026" spans="17:19" x14ac:dyDescent="0.25">
      <c r="Q9026"/>
      <c r="R9026"/>
      <c r="S9026"/>
    </row>
    <row r="9027" spans="17:19" x14ac:dyDescent="0.25">
      <c r="Q9027"/>
      <c r="R9027"/>
      <c r="S9027"/>
    </row>
    <row r="9028" spans="17:19" x14ac:dyDescent="0.25">
      <c r="Q9028"/>
      <c r="R9028"/>
      <c r="S9028"/>
    </row>
    <row r="9029" spans="17:19" x14ac:dyDescent="0.25">
      <c r="Q9029"/>
      <c r="R9029"/>
      <c r="S9029"/>
    </row>
    <row r="9030" spans="17:19" x14ac:dyDescent="0.25">
      <c r="Q9030"/>
      <c r="R9030"/>
      <c r="S9030"/>
    </row>
    <row r="9031" spans="17:19" x14ac:dyDescent="0.25">
      <c r="Q9031"/>
      <c r="R9031"/>
      <c r="S9031"/>
    </row>
    <row r="9032" spans="17:19" x14ac:dyDescent="0.25">
      <c r="Q9032"/>
      <c r="R9032"/>
      <c r="S9032"/>
    </row>
    <row r="9033" spans="17:19" x14ac:dyDescent="0.25">
      <c r="Q9033"/>
      <c r="R9033"/>
      <c r="S9033"/>
    </row>
    <row r="9034" spans="17:19" x14ac:dyDescent="0.25">
      <c r="Q9034"/>
      <c r="R9034"/>
      <c r="S9034"/>
    </row>
    <row r="9035" spans="17:19" x14ac:dyDescent="0.25">
      <c r="Q9035"/>
      <c r="R9035"/>
      <c r="S9035"/>
    </row>
    <row r="9036" spans="17:19" x14ac:dyDescent="0.25">
      <c r="Q9036"/>
      <c r="R9036"/>
      <c r="S9036"/>
    </row>
    <row r="9037" spans="17:19" x14ac:dyDescent="0.25">
      <c r="Q9037"/>
      <c r="R9037"/>
      <c r="S9037"/>
    </row>
    <row r="9038" spans="17:19" x14ac:dyDescent="0.25">
      <c r="Q9038"/>
      <c r="R9038"/>
      <c r="S9038"/>
    </row>
    <row r="9039" spans="17:19" x14ac:dyDescent="0.25">
      <c r="Q9039"/>
      <c r="R9039"/>
      <c r="S9039"/>
    </row>
    <row r="9040" spans="17:19" x14ac:dyDescent="0.25">
      <c r="Q9040"/>
      <c r="R9040"/>
      <c r="S9040"/>
    </row>
    <row r="9041" spans="17:19" x14ac:dyDescent="0.25">
      <c r="Q9041"/>
      <c r="R9041"/>
      <c r="S9041"/>
    </row>
    <row r="9042" spans="17:19" x14ac:dyDescent="0.25">
      <c r="Q9042"/>
      <c r="R9042"/>
      <c r="S9042"/>
    </row>
    <row r="9043" spans="17:19" x14ac:dyDescent="0.25">
      <c r="Q9043"/>
      <c r="R9043"/>
      <c r="S9043"/>
    </row>
    <row r="9044" spans="17:19" x14ac:dyDescent="0.25">
      <c r="Q9044"/>
      <c r="R9044"/>
      <c r="S9044"/>
    </row>
    <row r="9045" spans="17:19" x14ac:dyDescent="0.25">
      <c r="Q9045"/>
      <c r="R9045"/>
      <c r="S9045"/>
    </row>
    <row r="9046" spans="17:19" x14ac:dyDescent="0.25">
      <c r="Q9046"/>
      <c r="R9046"/>
      <c r="S9046"/>
    </row>
    <row r="9047" spans="17:19" x14ac:dyDescent="0.25">
      <c r="Q9047"/>
      <c r="R9047"/>
      <c r="S9047"/>
    </row>
    <row r="9048" spans="17:19" x14ac:dyDescent="0.25">
      <c r="Q9048"/>
      <c r="R9048"/>
      <c r="S9048"/>
    </row>
    <row r="9049" spans="17:19" x14ac:dyDescent="0.25">
      <c r="Q9049"/>
      <c r="R9049"/>
      <c r="S9049"/>
    </row>
    <row r="9050" spans="17:19" x14ac:dyDescent="0.25">
      <c r="Q9050"/>
      <c r="R9050"/>
      <c r="S9050"/>
    </row>
    <row r="9051" spans="17:19" x14ac:dyDescent="0.25">
      <c r="Q9051"/>
      <c r="R9051"/>
      <c r="S9051"/>
    </row>
    <row r="9052" spans="17:19" x14ac:dyDescent="0.25">
      <c r="Q9052"/>
      <c r="R9052"/>
      <c r="S9052"/>
    </row>
    <row r="9053" spans="17:19" x14ac:dyDescent="0.25">
      <c r="Q9053"/>
      <c r="R9053"/>
      <c r="S9053"/>
    </row>
    <row r="9054" spans="17:19" x14ac:dyDescent="0.25">
      <c r="Q9054"/>
      <c r="R9054"/>
      <c r="S9054"/>
    </row>
    <row r="9055" spans="17:19" x14ac:dyDescent="0.25">
      <c r="Q9055"/>
      <c r="R9055"/>
      <c r="S9055"/>
    </row>
    <row r="9056" spans="17:19" x14ac:dyDescent="0.25">
      <c r="Q9056"/>
      <c r="R9056"/>
      <c r="S9056"/>
    </row>
    <row r="9057" spans="17:19" x14ac:dyDescent="0.25">
      <c r="Q9057"/>
      <c r="R9057"/>
      <c r="S9057"/>
    </row>
    <row r="9058" spans="17:19" x14ac:dyDescent="0.25">
      <c r="Q9058"/>
      <c r="R9058"/>
      <c r="S9058"/>
    </row>
    <row r="9059" spans="17:19" x14ac:dyDescent="0.25">
      <c r="Q9059"/>
      <c r="R9059"/>
      <c r="S9059"/>
    </row>
    <row r="9060" spans="17:19" x14ac:dyDescent="0.25">
      <c r="Q9060"/>
      <c r="R9060"/>
      <c r="S9060"/>
    </row>
    <row r="9061" spans="17:19" x14ac:dyDescent="0.25">
      <c r="Q9061"/>
      <c r="R9061"/>
      <c r="S9061"/>
    </row>
    <row r="9062" spans="17:19" x14ac:dyDescent="0.25">
      <c r="Q9062"/>
      <c r="R9062"/>
      <c r="S9062"/>
    </row>
    <row r="9063" spans="17:19" x14ac:dyDescent="0.25">
      <c r="Q9063"/>
      <c r="R9063"/>
      <c r="S9063"/>
    </row>
    <row r="9064" spans="17:19" x14ac:dyDescent="0.25">
      <c r="Q9064"/>
      <c r="R9064"/>
      <c r="S9064"/>
    </row>
    <row r="9065" spans="17:19" x14ac:dyDescent="0.25">
      <c r="Q9065"/>
      <c r="R9065"/>
      <c r="S9065"/>
    </row>
    <row r="9066" spans="17:19" x14ac:dyDescent="0.25">
      <c r="Q9066"/>
      <c r="R9066"/>
      <c r="S9066"/>
    </row>
    <row r="9067" spans="17:19" x14ac:dyDescent="0.25">
      <c r="Q9067"/>
      <c r="R9067"/>
      <c r="S9067"/>
    </row>
    <row r="9068" spans="17:19" x14ac:dyDescent="0.25">
      <c r="Q9068"/>
      <c r="R9068"/>
      <c r="S9068"/>
    </row>
    <row r="9069" spans="17:19" x14ac:dyDescent="0.25">
      <c r="Q9069"/>
      <c r="R9069"/>
      <c r="S9069"/>
    </row>
    <row r="9070" spans="17:19" x14ac:dyDescent="0.25">
      <c r="Q9070"/>
      <c r="R9070"/>
      <c r="S9070"/>
    </row>
    <row r="9071" spans="17:19" x14ac:dyDescent="0.25">
      <c r="Q9071"/>
      <c r="R9071"/>
      <c r="S9071"/>
    </row>
    <row r="9072" spans="17:19" x14ac:dyDescent="0.25">
      <c r="Q9072"/>
      <c r="R9072"/>
      <c r="S9072"/>
    </row>
    <row r="9073" spans="17:19" x14ac:dyDescent="0.25">
      <c r="Q9073"/>
      <c r="R9073"/>
      <c r="S9073"/>
    </row>
    <row r="9074" spans="17:19" x14ac:dyDescent="0.25">
      <c r="Q9074"/>
      <c r="R9074"/>
      <c r="S9074"/>
    </row>
    <row r="9075" spans="17:19" x14ac:dyDescent="0.25">
      <c r="Q9075"/>
      <c r="R9075"/>
      <c r="S9075"/>
    </row>
    <row r="9076" spans="17:19" x14ac:dyDescent="0.25">
      <c r="Q9076"/>
      <c r="R9076"/>
      <c r="S9076"/>
    </row>
    <row r="9077" spans="17:19" x14ac:dyDescent="0.25">
      <c r="Q9077"/>
      <c r="R9077"/>
      <c r="S9077"/>
    </row>
    <row r="9078" spans="17:19" x14ac:dyDescent="0.25">
      <c r="Q9078"/>
      <c r="R9078"/>
      <c r="S9078"/>
    </row>
    <row r="9079" spans="17:19" x14ac:dyDescent="0.25">
      <c r="Q9079"/>
      <c r="R9079"/>
      <c r="S9079"/>
    </row>
    <row r="9080" spans="17:19" x14ac:dyDescent="0.25">
      <c r="Q9080"/>
      <c r="R9080"/>
      <c r="S9080"/>
    </row>
    <row r="9081" spans="17:19" x14ac:dyDescent="0.25">
      <c r="Q9081"/>
      <c r="R9081"/>
      <c r="S9081"/>
    </row>
    <row r="9082" spans="17:19" x14ac:dyDescent="0.25">
      <c r="Q9082"/>
      <c r="R9082"/>
      <c r="S9082"/>
    </row>
    <row r="9083" spans="17:19" x14ac:dyDescent="0.25">
      <c r="Q9083"/>
      <c r="R9083"/>
      <c r="S9083"/>
    </row>
    <row r="9084" spans="17:19" x14ac:dyDescent="0.25">
      <c r="Q9084"/>
      <c r="R9084"/>
      <c r="S9084"/>
    </row>
    <row r="9085" spans="17:19" x14ac:dyDescent="0.25">
      <c r="Q9085"/>
      <c r="R9085"/>
      <c r="S9085"/>
    </row>
    <row r="9086" spans="17:19" x14ac:dyDescent="0.25">
      <c r="Q9086"/>
      <c r="R9086"/>
      <c r="S9086"/>
    </row>
    <row r="9087" spans="17:19" x14ac:dyDescent="0.25">
      <c r="Q9087"/>
      <c r="R9087"/>
      <c r="S9087"/>
    </row>
    <row r="9088" spans="17:19" x14ac:dyDescent="0.25">
      <c r="Q9088"/>
      <c r="R9088"/>
      <c r="S9088"/>
    </row>
    <row r="9089" spans="17:19" x14ac:dyDescent="0.25">
      <c r="Q9089"/>
      <c r="R9089"/>
      <c r="S9089"/>
    </row>
    <row r="9090" spans="17:19" x14ac:dyDescent="0.25">
      <c r="Q9090"/>
      <c r="R9090"/>
      <c r="S9090"/>
    </row>
    <row r="9091" spans="17:19" x14ac:dyDescent="0.25">
      <c r="Q9091"/>
      <c r="R9091"/>
      <c r="S9091"/>
    </row>
    <row r="9092" spans="17:19" x14ac:dyDescent="0.25">
      <c r="Q9092"/>
      <c r="R9092"/>
      <c r="S9092"/>
    </row>
    <row r="9093" spans="17:19" x14ac:dyDescent="0.25">
      <c r="Q9093"/>
      <c r="R9093"/>
      <c r="S9093"/>
    </row>
    <row r="9094" spans="17:19" x14ac:dyDescent="0.25">
      <c r="Q9094"/>
      <c r="R9094"/>
      <c r="S9094"/>
    </row>
    <row r="9095" spans="17:19" x14ac:dyDescent="0.25">
      <c r="Q9095"/>
      <c r="R9095"/>
      <c r="S9095"/>
    </row>
    <row r="9096" spans="17:19" x14ac:dyDescent="0.25">
      <c r="Q9096"/>
      <c r="R9096"/>
      <c r="S9096"/>
    </row>
    <row r="9097" spans="17:19" x14ac:dyDescent="0.25">
      <c r="Q9097"/>
      <c r="R9097"/>
      <c r="S9097"/>
    </row>
    <row r="9098" spans="17:19" x14ac:dyDescent="0.25">
      <c r="Q9098"/>
      <c r="R9098"/>
      <c r="S9098"/>
    </row>
    <row r="9099" spans="17:19" x14ac:dyDescent="0.25">
      <c r="Q9099"/>
      <c r="R9099"/>
      <c r="S9099"/>
    </row>
    <row r="9100" spans="17:19" x14ac:dyDescent="0.25">
      <c r="Q9100"/>
      <c r="R9100"/>
      <c r="S9100"/>
    </row>
    <row r="9101" spans="17:19" x14ac:dyDescent="0.25">
      <c r="Q9101"/>
      <c r="R9101"/>
      <c r="S9101"/>
    </row>
    <row r="9102" spans="17:19" x14ac:dyDescent="0.25">
      <c r="Q9102"/>
      <c r="R9102"/>
      <c r="S9102"/>
    </row>
    <row r="9103" spans="17:19" x14ac:dyDescent="0.25">
      <c r="Q9103"/>
      <c r="R9103"/>
      <c r="S9103"/>
    </row>
    <row r="9104" spans="17:19" x14ac:dyDescent="0.25">
      <c r="Q9104"/>
      <c r="R9104"/>
      <c r="S9104"/>
    </row>
    <row r="9105" spans="17:19" x14ac:dyDescent="0.25">
      <c r="Q9105"/>
      <c r="R9105"/>
      <c r="S9105"/>
    </row>
    <row r="9106" spans="17:19" x14ac:dyDescent="0.25">
      <c r="Q9106"/>
      <c r="R9106"/>
      <c r="S9106"/>
    </row>
    <row r="9107" spans="17:19" x14ac:dyDescent="0.25">
      <c r="Q9107"/>
      <c r="R9107"/>
      <c r="S9107"/>
    </row>
    <row r="9108" spans="17:19" x14ac:dyDescent="0.25">
      <c r="Q9108"/>
      <c r="R9108"/>
      <c r="S9108"/>
    </row>
    <row r="9109" spans="17:19" x14ac:dyDescent="0.25">
      <c r="Q9109"/>
      <c r="R9109"/>
      <c r="S9109"/>
    </row>
    <row r="9110" spans="17:19" x14ac:dyDescent="0.25">
      <c r="Q9110"/>
      <c r="R9110"/>
      <c r="S9110"/>
    </row>
    <row r="9111" spans="17:19" x14ac:dyDescent="0.25">
      <c r="Q9111"/>
      <c r="R9111"/>
      <c r="S9111"/>
    </row>
    <row r="9112" spans="17:19" x14ac:dyDescent="0.25">
      <c r="Q9112"/>
      <c r="R9112"/>
      <c r="S9112"/>
    </row>
    <row r="9113" spans="17:19" x14ac:dyDescent="0.25">
      <c r="Q9113"/>
      <c r="R9113"/>
      <c r="S9113"/>
    </row>
    <row r="9114" spans="17:19" x14ac:dyDescent="0.25">
      <c r="Q9114"/>
      <c r="R9114"/>
      <c r="S9114"/>
    </row>
    <row r="9115" spans="17:19" x14ac:dyDescent="0.25">
      <c r="Q9115"/>
      <c r="R9115"/>
      <c r="S9115"/>
    </row>
    <row r="9116" spans="17:19" x14ac:dyDescent="0.25">
      <c r="Q9116"/>
      <c r="R9116"/>
      <c r="S9116"/>
    </row>
    <row r="9117" spans="17:19" x14ac:dyDescent="0.25">
      <c r="Q9117"/>
      <c r="R9117"/>
      <c r="S9117"/>
    </row>
    <row r="9118" spans="17:19" x14ac:dyDescent="0.25">
      <c r="Q9118"/>
      <c r="R9118"/>
      <c r="S9118"/>
    </row>
    <row r="9119" spans="17:19" x14ac:dyDescent="0.25">
      <c r="Q9119"/>
      <c r="R9119"/>
      <c r="S9119"/>
    </row>
    <row r="9120" spans="17:19" x14ac:dyDescent="0.25">
      <c r="Q9120"/>
      <c r="R9120"/>
      <c r="S9120"/>
    </row>
    <row r="9121" spans="17:19" x14ac:dyDescent="0.25">
      <c r="Q9121"/>
      <c r="R9121"/>
      <c r="S9121"/>
    </row>
    <row r="9122" spans="17:19" x14ac:dyDescent="0.25">
      <c r="Q9122"/>
      <c r="R9122"/>
      <c r="S9122"/>
    </row>
    <row r="9123" spans="17:19" x14ac:dyDescent="0.25">
      <c r="Q9123"/>
      <c r="R9123"/>
      <c r="S9123"/>
    </row>
    <row r="9124" spans="17:19" x14ac:dyDescent="0.25">
      <c r="Q9124"/>
      <c r="R9124"/>
      <c r="S9124"/>
    </row>
    <row r="9125" spans="17:19" x14ac:dyDescent="0.25">
      <c r="Q9125"/>
      <c r="R9125"/>
      <c r="S9125"/>
    </row>
    <row r="9126" spans="17:19" x14ac:dyDescent="0.25">
      <c r="Q9126"/>
      <c r="R9126"/>
      <c r="S9126"/>
    </row>
    <row r="9127" spans="17:19" x14ac:dyDescent="0.25">
      <c r="Q9127"/>
      <c r="R9127"/>
      <c r="S9127"/>
    </row>
    <row r="9128" spans="17:19" x14ac:dyDescent="0.25">
      <c r="Q9128"/>
      <c r="R9128"/>
      <c r="S9128"/>
    </row>
    <row r="9129" spans="17:19" x14ac:dyDescent="0.25">
      <c r="Q9129"/>
      <c r="R9129"/>
      <c r="S9129"/>
    </row>
    <row r="9130" spans="17:19" x14ac:dyDescent="0.25">
      <c r="Q9130"/>
      <c r="R9130"/>
      <c r="S9130"/>
    </row>
    <row r="9131" spans="17:19" x14ac:dyDescent="0.25">
      <c r="Q9131"/>
      <c r="R9131"/>
      <c r="S9131"/>
    </row>
    <row r="9132" spans="17:19" x14ac:dyDescent="0.25">
      <c r="Q9132"/>
      <c r="R9132"/>
      <c r="S9132"/>
    </row>
    <row r="9133" spans="17:19" x14ac:dyDescent="0.25">
      <c r="Q9133"/>
      <c r="R9133"/>
      <c r="S9133"/>
    </row>
    <row r="9134" spans="17:19" x14ac:dyDescent="0.25">
      <c r="Q9134"/>
      <c r="R9134"/>
      <c r="S9134"/>
    </row>
    <row r="9135" spans="17:19" x14ac:dyDescent="0.25">
      <c r="Q9135"/>
      <c r="R9135"/>
      <c r="S9135"/>
    </row>
    <row r="9136" spans="17:19" x14ac:dyDescent="0.25">
      <c r="Q9136"/>
      <c r="R9136"/>
      <c r="S9136"/>
    </row>
    <row r="9137" spans="17:19" x14ac:dyDescent="0.25">
      <c r="Q9137"/>
      <c r="R9137"/>
      <c r="S9137"/>
    </row>
    <row r="9138" spans="17:19" x14ac:dyDescent="0.25">
      <c r="Q9138"/>
      <c r="R9138"/>
      <c r="S9138"/>
    </row>
    <row r="9139" spans="17:19" x14ac:dyDescent="0.25">
      <c r="Q9139"/>
      <c r="R9139"/>
      <c r="S9139"/>
    </row>
    <row r="9140" spans="17:19" x14ac:dyDescent="0.25">
      <c r="Q9140"/>
      <c r="R9140"/>
      <c r="S9140"/>
    </row>
    <row r="9141" spans="17:19" x14ac:dyDescent="0.25">
      <c r="Q9141"/>
      <c r="R9141"/>
      <c r="S9141"/>
    </row>
    <row r="9142" spans="17:19" x14ac:dyDescent="0.25">
      <c r="Q9142"/>
      <c r="R9142"/>
      <c r="S9142"/>
    </row>
    <row r="9143" spans="17:19" x14ac:dyDescent="0.25">
      <c r="Q9143"/>
      <c r="R9143"/>
      <c r="S9143"/>
    </row>
    <row r="9144" spans="17:19" x14ac:dyDescent="0.25">
      <c r="Q9144"/>
      <c r="R9144"/>
      <c r="S9144"/>
    </row>
    <row r="9145" spans="17:19" x14ac:dyDescent="0.25">
      <c r="Q9145"/>
      <c r="R9145"/>
      <c r="S9145"/>
    </row>
    <row r="9146" spans="17:19" x14ac:dyDescent="0.25">
      <c r="Q9146"/>
      <c r="R9146"/>
      <c r="S9146"/>
    </row>
    <row r="9147" spans="17:19" x14ac:dyDescent="0.25">
      <c r="Q9147"/>
      <c r="R9147"/>
      <c r="S9147"/>
    </row>
    <row r="9148" spans="17:19" x14ac:dyDescent="0.25">
      <c r="Q9148"/>
      <c r="R9148"/>
      <c r="S9148"/>
    </row>
    <row r="9149" spans="17:19" x14ac:dyDescent="0.25">
      <c r="Q9149"/>
      <c r="R9149"/>
      <c r="S9149"/>
    </row>
    <row r="9150" spans="17:19" x14ac:dyDescent="0.25">
      <c r="Q9150"/>
      <c r="R9150"/>
      <c r="S9150"/>
    </row>
    <row r="9151" spans="17:19" x14ac:dyDescent="0.25">
      <c r="Q9151"/>
      <c r="R9151"/>
      <c r="S9151"/>
    </row>
    <row r="9152" spans="17:19" x14ac:dyDescent="0.25">
      <c r="Q9152"/>
      <c r="R9152"/>
      <c r="S9152"/>
    </row>
    <row r="9153" spans="17:19" x14ac:dyDescent="0.25">
      <c r="Q9153"/>
      <c r="R9153"/>
      <c r="S9153"/>
    </row>
    <row r="9154" spans="17:19" x14ac:dyDescent="0.25">
      <c r="Q9154"/>
      <c r="R9154"/>
      <c r="S9154"/>
    </row>
    <row r="9155" spans="17:19" x14ac:dyDescent="0.25">
      <c r="Q9155"/>
      <c r="R9155"/>
      <c r="S9155"/>
    </row>
    <row r="9156" spans="17:19" x14ac:dyDescent="0.25">
      <c r="Q9156"/>
      <c r="R9156"/>
      <c r="S9156"/>
    </row>
    <row r="9157" spans="17:19" x14ac:dyDescent="0.25">
      <c r="Q9157"/>
      <c r="R9157"/>
      <c r="S9157"/>
    </row>
    <row r="9158" spans="17:19" x14ac:dyDescent="0.25">
      <c r="Q9158"/>
      <c r="R9158"/>
      <c r="S9158"/>
    </row>
    <row r="9159" spans="17:19" x14ac:dyDescent="0.25">
      <c r="Q9159"/>
      <c r="R9159"/>
      <c r="S9159"/>
    </row>
    <row r="9160" spans="17:19" x14ac:dyDescent="0.25">
      <c r="Q9160"/>
      <c r="R9160"/>
      <c r="S9160"/>
    </row>
    <row r="9161" spans="17:19" x14ac:dyDescent="0.25">
      <c r="Q9161"/>
      <c r="R9161"/>
      <c r="S9161"/>
    </row>
    <row r="9162" spans="17:19" x14ac:dyDescent="0.25">
      <c r="Q9162"/>
      <c r="R9162"/>
      <c r="S9162"/>
    </row>
    <row r="9163" spans="17:19" x14ac:dyDescent="0.25">
      <c r="Q9163"/>
      <c r="R9163"/>
      <c r="S9163"/>
    </row>
    <row r="9164" spans="17:19" x14ac:dyDescent="0.25">
      <c r="Q9164"/>
      <c r="R9164"/>
      <c r="S9164"/>
    </row>
    <row r="9165" spans="17:19" x14ac:dyDescent="0.25">
      <c r="Q9165"/>
      <c r="R9165"/>
      <c r="S9165"/>
    </row>
    <row r="9166" spans="17:19" x14ac:dyDescent="0.25">
      <c r="Q9166"/>
      <c r="R9166"/>
      <c r="S9166"/>
    </row>
    <row r="9167" spans="17:19" x14ac:dyDescent="0.25">
      <c r="Q9167"/>
      <c r="R9167"/>
      <c r="S9167"/>
    </row>
    <row r="9168" spans="17:19" x14ac:dyDescent="0.25">
      <c r="Q9168"/>
      <c r="R9168"/>
      <c r="S9168"/>
    </row>
    <row r="9169" spans="17:19" x14ac:dyDescent="0.25">
      <c r="Q9169"/>
      <c r="R9169"/>
      <c r="S9169"/>
    </row>
    <row r="9170" spans="17:19" x14ac:dyDescent="0.25">
      <c r="Q9170"/>
      <c r="R9170"/>
      <c r="S9170"/>
    </row>
    <row r="9171" spans="17:19" x14ac:dyDescent="0.25">
      <c r="Q9171"/>
      <c r="R9171"/>
      <c r="S9171"/>
    </row>
    <row r="9172" spans="17:19" x14ac:dyDescent="0.25">
      <c r="Q9172"/>
      <c r="R9172"/>
      <c r="S9172"/>
    </row>
    <row r="9173" spans="17:19" x14ac:dyDescent="0.25">
      <c r="Q9173"/>
      <c r="R9173"/>
      <c r="S9173"/>
    </row>
    <row r="9174" spans="17:19" x14ac:dyDescent="0.25">
      <c r="Q9174"/>
      <c r="R9174"/>
      <c r="S9174"/>
    </row>
    <row r="9175" spans="17:19" x14ac:dyDescent="0.25">
      <c r="Q9175"/>
      <c r="R9175"/>
      <c r="S9175"/>
    </row>
    <row r="9176" spans="17:19" x14ac:dyDescent="0.25">
      <c r="Q9176"/>
      <c r="R9176"/>
      <c r="S9176"/>
    </row>
    <row r="9177" spans="17:19" x14ac:dyDescent="0.25">
      <c r="Q9177"/>
      <c r="R9177"/>
      <c r="S9177"/>
    </row>
    <row r="9178" spans="17:19" x14ac:dyDescent="0.25">
      <c r="Q9178"/>
      <c r="R9178"/>
      <c r="S9178"/>
    </row>
    <row r="9179" spans="17:19" x14ac:dyDescent="0.25">
      <c r="Q9179"/>
      <c r="R9179"/>
      <c r="S9179"/>
    </row>
    <row r="9180" spans="17:19" x14ac:dyDescent="0.25">
      <c r="Q9180"/>
      <c r="R9180"/>
      <c r="S9180"/>
    </row>
    <row r="9181" spans="17:19" x14ac:dyDescent="0.25">
      <c r="Q9181"/>
      <c r="R9181"/>
      <c r="S9181"/>
    </row>
    <row r="9182" spans="17:19" x14ac:dyDescent="0.25">
      <c r="Q9182"/>
      <c r="R9182"/>
      <c r="S9182"/>
    </row>
    <row r="9183" spans="17:19" x14ac:dyDescent="0.25">
      <c r="Q9183"/>
      <c r="R9183"/>
      <c r="S9183"/>
    </row>
    <row r="9184" spans="17:19" x14ac:dyDescent="0.25">
      <c r="Q9184"/>
      <c r="R9184"/>
      <c r="S9184"/>
    </row>
    <row r="9185" spans="17:19" x14ac:dyDescent="0.25">
      <c r="Q9185"/>
      <c r="R9185"/>
      <c r="S9185"/>
    </row>
    <row r="9186" spans="17:19" x14ac:dyDescent="0.25">
      <c r="Q9186"/>
      <c r="R9186"/>
      <c r="S9186"/>
    </row>
    <row r="9187" spans="17:19" x14ac:dyDescent="0.25">
      <c r="Q9187"/>
      <c r="R9187"/>
      <c r="S9187"/>
    </row>
    <row r="9188" spans="17:19" x14ac:dyDescent="0.25">
      <c r="Q9188"/>
      <c r="R9188"/>
      <c r="S9188"/>
    </row>
    <row r="9189" spans="17:19" x14ac:dyDescent="0.25">
      <c r="Q9189"/>
      <c r="R9189"/>
      <c r="S9189"/>
    </row>
    <row r="9190" spans="17:19" x14ac:dyDescent="0.25">
      <c r="Q9190"/>
      <c r="R9190"/>
      <c r="S9190"/>
    </row>
    <row r="9191" spans="17:19" x14ac:dyDescent="0.25">
      <c r="Q9191"/>
      <c r="R9191"/>
      <c r="S9191"/>
    </row>
    <row r="9192" spans="17:19" x14ac:dyDescent="0.25">
      <c r="Q9192"/>
      <c r="R9192"/>
      <c r="S9192"/>
    </row>
    <row r="9193" spans="17:19" x14ac:dyDescent="0.25">
      <c r="Q9193"/>
      <c r="R9193"/>
      <c r="S9193"/>
    </row>
    <row r="9194" spans="17:19" x14ac:dyDescent="0.25">
      <c r="Q9194"/>
      <c r="R9194"/>
      <c r="S9194"/>
    </row>
    <row r="9195" spans="17:19" x14ac:dyDescent="0.25">
      <c r="Q9195"/>
      <c r="R9195"/>
      <c r="S9195"/>
    </row>
    <row r="9196" spans="17:19" x14ac:dyDescent="0.25">
      <c r="Q9196"/>
      <c r="R9196"/>
      <c r="S9196"/>
    </row>
    <row r="9197" spans="17:19" x14ac:dyDescent="0.25">
      <c r="Q9197"/>
      <c r="R9197"/>
      <c r="S9197"/>
    </row>
    <row r="9198" spans="17:19" x14ac:dyDescent="0.25">
      <c r="Q9198"/>
      <c r="R9198"/>
      <c r="S9198"/>
    </row>
    <row r="9199" spans="17:19" x14ac:dyDescent="0.25">
      <c r="Q9199"/>
      <c r="R9199"/>
      <c r="S9199"/>
    </row>
    <row r="9200" spans="17:19" x14ac:dyDescent="0.25">
      <c r="Q9200"/>
      <c r="R9200"/>
      <c r="S9200"/>
    </row>
    <row r="9201" spans="17:19" x14ac:dyDescent="0.25">
      <c r="Q9201"/>
      <c r="R9201"/>
      <c r="S9201"/>
    </row>
    <row r="9202" spans="17:19" x14ac:dyDescent="0.25">
      <c r="Q9202"/>
      <c r="R9202"/>
      <c r="S9202"/>
    </row>
    <row r="9203" spans="17:19" x14ac:dyDescent="0.25">
      <c r="Q9203"/>
      <c r="R9203"/>
      <c r="S9203"/>
    </row>
    <row r="9204" spans="17:19" x14ac:dyDescent="0.25">
      <c r="Q9204"/>
      <c r="R9204"/>
      <c r="S9204"/>
    </row>
    <row r="9205" spans="17:19" x14ac:dyDescent="0.25">
      <c r="Q9205"/>
      <c r="R9205"/>
      <c r="S9205"/>
    </row>
    <row r="9206" spans="17:19" x14ac:dyDescent="0.25">
      <c r="Q9206"/>
      <c r="R9206"/>
      <c r="S9206"/>
    </row>
    <row r="9207" spans="17:19" x14ac:dyDescent="0.25">
      <c r="Q9207"/>
      <c r="R9207"/>
      <c r="S9207"/>
    </row>
    <row r="9208" spans="17:19" x14ac:dyDescent="0.25">
      <c r="Q9208"/>
      <c r="R9208"/>
      <c r="S9208"/>
    </row>
    <row r="9209" spans="17:19" x14ac:dyDescent="0.25">
      <c r="Q9209"/>
      <c r="R9209"/>
      <c r="S9209"/>
    </row>
    <row r="9210" spans="17:19" x14ac:dyDescent="0.25">
      <c r="Q9210"/>
      <c r="R9210"/>
      <c r="S9210"/>
    </row>
    <row r="9211" spans="17:19" x14ac:dyDescent="0.25">
      <c r="Q9211"/>
      <c r="R9211"/>
      <c r="S9211"/>
    </row>
    <row r="9212" spans="17:19" x14ac:dyDescent="0.25">
      <c r="Q9212"/>
      <c r="R9212"/>
      <c r="S9212"/>
    </row>
    <row r="9213" spans="17:19" x14ac:dyDescent="0.25">
      <c r="Q9213"/>
      <c r="R9213"/>
      <c r="S9213"/>
    </row>
    <row r="9214" spans="17:19" x14ac:dyDescent="0.25">
      <c r="Q9214"/>
      <c r="R9214"/>
      <c r="S9214"/>
    </row>
    <row r="9215" spans="17:19" x14ac:dyDescent="0.25">
      <c r="Q9215"/>
      <c r="R9215"/>
      <c r="S9215"/>
    </row>
    <row r="9216" spans="17:19" x14ac:dyDescent="0.25">
      <c r="Q9216"/>
      <c r="R9216"/>
      <c r="S9216"/>
    </row>
    <row r="9217" spans="17:19" x14ac:dyDescent="0.25">
      <c r="Q9217"/>
      <c r="R9217"/>
      <c r="S9217"/>
    </row>
    <row r="9218" spans="17:19" x14ac:dyDescent="0.25">
      <c r="Q9218"/>
      <c r="R9218"/>
      <c r="S9218"/>
    </row>
    <row r="9219" spans="17:19" x14ac:dyDescent="0.25">
      <c r="Q9219"/>
      <c r="R9219"/>
      <c r="S9219"/>
    </row>
    <row r="9220" spans="17:19" x14ac:dyDescent="0.25">
      <c r="Q9220"/>
      <c r="R9220"/>
      <c r="S9220"/>
    </row>
    <row r="9221" spans="17:19" x14ac:dyDescent="0.25">
      <c r="Q9221"/>
      <c r="R9221"/>
      <c r="S9221"/>
    </row>
    <row r="9222" spans="17:19" x14ac:dyDescent="0.25">
      <c r="Q9222"/>
      <c r="R9222"/>
      <c r="S9222"/>
    </row>
    <row r="9223" spans="17:19" x14ac:dyDescent="0.25">
      <c r="Q9223"/>
      <c r="R9223"/>
      <c r="S9223"/>
    </row>
    <row r="9224" spans="17:19" x14ac:dyDescent="0.25">
      <c r="Q9224"/>
      <c r="R9224"/>
      <c r="S9224"/>
    </row>
    <row r="9225" spans="17:19" x14ac:dyDescent="0.25">
      <c r="Q9225"/>
      <c r="R9225"/>
      <c r="S9225"/>
    </row>
    <row r="9226" spans="17:19" x14ac:dyDescent="0.25">
      <c r="Q9226"/>
      <c r="R9226"/>
      <c r="S9226"/>
    </row>
    <row r="9227" spans="17:19" x14ac:dyDescent="0.25">
      <c r="Q9227"/>
      <c r="R9227"/>
      <c r="S9227"/>
    </row>
    <row r="9228" spans="17:19" x14ac:dyDescent="0.25">
      <c r="Q9228"/>
      <c r="R9228"/>
      <c r="S9228"/>
    </row>
    <row r="9229" spans="17:19" x14ac:dyDescent="0.25">
      <c r="Q9229"/>
      <c r="R9229"/>
      <c r="S9229"/>
    </row>
    <row r="9230" spans="17:19" x14ac:dyDescent="0.25">
      <c r="Q9230"/>
      <c r="R9230"/>
      <c r="S9230"/>
    </row>
    <row r="9231" spans="17:19" x14ac:dyDescent="0.25">
      <c r="Q9231"/>
      <c r="R9231"/>
      <c r="S9231"/>
    </row>
    <row r="9232" spans="17:19" x14ac:dyDescent="0.25">
      <c r="Q9232"/>
      <c r="R9232"/>
      <c r="S9232"/>
    </row>
    <row r="9233" spans="17:19" x14ac:dyDescent="0.25">
      <c r="Q9233"/>
      <c r="R9233"/>
      <c r="S9233"/>
    </row>
    <row r="9234" spans="17:19" x14ac:dyDescent="0.25">
      <c r="Q9234"/>
      <c r="R9234"/>
      <c r="S9234"/>
    </row>
    <row r="9235" spans="17:19" x14ac:dyDescent="0.25">
      <c r="Q9235"/>
      <c r="R9235"/>
      <c r="S9235"/>
    </row>
    <row r="9236" spans="17:19" x14ac:dyDescent="0.25">
      <c r="Q9236"/>
      <c r="R9236"/>
      <c r="S9236"/>
    </row>
    <row r="9237" spans="17:19" x14ac:dyDescent="0.25">
      <c r="Q9237"/>
      <c r="R9237"/>
      <c r="S9237"/>
    </row>
    <row r="9238" spans="17:19" x14ac:dyDescent="0.25">
      <c r="Q9238"/>
      <c r="R9238"/>
      <c r="S9238"/>
    </row>
    <row r="9239" spans="17:19" x14ac:dyDescent="0.25">
      <c r="Q9239"/>
      <c r="R9239"/>
      <c r="S9239"/>
    </row>
    <row r="9240" spans="17:19" x14ac:dyDescent="0.25">
      <c r="Q9240"/>
      <c r="R9240"/>
      <c r="S9240"/>
    </row>
    <row r="9241" spans="17:19" x14ac:dyDescent="0.25">
      <c r="Q9241"/>
      <c r="R9241"/>
      <c r="S9241"/>
    </row>
    <row r="9242" spans="17:19" x14ac:dyDescent="0.25">
      <c r="Q9242"/>
      <c r="R9242"/>
      <c r="S9242"/>
    </row>
    <row r="9243" spans="17:19" x14ac:dyDescent="0.25">
      <c r="Q9243"/>
      <c r="R9243"/>
      <c r="S9243"/>
    </row>
    <row r="9244" spans="17:19" x14ac:dyDescent="0.25">
      <c r="Q9244"/>
      <c r="R9244"/>
      <c r="S9244"/>
    </row>
    <row r="9245" spans="17:19" x14ac:dyDescent="0.25">
      <c r="Q9245"/>
      <c r="R9245"/>
      <c r="S9245"/>
    </row>
    <row r="9246" spans="17:19" x14ac:dyDescent="0.25">
      <c r="Q9246"/>
      <c r="R9246"/>
      <c r="S9246"/>
    </row>
    <row r="9247" spans="17:19" x14ac:dyDescent="0.25">
      <c r="Q9247"/>
      <c r="R9247"/>
      <c r="S9247"/>
    </row>
    <row r="9248" spans="17:19" x14ac:dyDescent="0.25">
      <c r="Q9248"/>
      <c r="R9248"/>
      <c r="S9248"/>
    </row>
    <row r="9249" spans="17:19" x14ac:dyDescent="0.25">
      <c r="Q9249"/>
      <c r="R9249"/>
      <c r="S9249"/>
    </row>
    <row r="9250" spans="17:19" x14ac:dyDescent="0.25">
      <c r="Q9250"/>
      <c r="R9250"/>
      <c r="S9250"/>
    </row>
    <row r="9251" spans="17:19" x14ac:dyDescent="0.25">
      <c r="Q9251"/>
      <c r="R9251"/>
      <c r="S9251"/>
    </row>
    <row r="9252" spans="17:19" x14ac:dyDescent="0.25">
      <c r="Q9252"/>
      <c r="R9252"/>
      <c r="S9252"/>
    </row>
    <row r="9253" spans="17:19" x14ac:dyDescent="0.25">
      <c r="Q9253"/>
      <c r="R9253"/>
      <c r="S9253"/>
    </row>
    <row r="9254" spans="17:19" x14ac:dyDescent="0.25">
      <c r="Q9254"/>
      <c r="R9254"/>
      <c r="S9254"/>
    </row>
    <row r="9255" spans="17:19" x14ac:dyDescent="0.25">
      <c r="Q9255"/>
      <c r="R9255"/>
      <c r="S9255"/>
    </row>
    <row r="9256" spans="17:19" x14ac:dyDescent="0.25">
      <c r="Q9256"/>
      <c r="R9256"/>
      <c r="S9256"/>
    </row>
    <row r="9257" spans="17:19" x14ac:dyDescent="0.25">
      <c r="Q9257"/>
      <c r="R9257"/>
      <c r="S9257"/>
    </row>
    <row r="9258" spans="17:19" x14ac:dyDescent="0.25">
      <c r="Q9258"/>
      <c r="R9258"/>
      <c r="S9258"/>
    </row>
    <row r="9259" spans="17:19" x14ac:dyDescent="0.25">
      <c r="Q9259"/>
      <c r="R9259"/>
      <c r="S9259"/>
    </row>
    <row r="9260" spans="17:19" x14ac:dyDescent="0.25">
      <c r="Q9260"/>
      <c r="R9260"/>
      <c r="S9260"/>
    </row>
    <row r="9261" spans="17:19" x14ac:dyDescent="0.25">
      <c r="Q9261"/>
      <c r="R9261"/>
      <c r="S9261"/>
    </row>
    <row r="9262" spans="17:19" x14ac:dyDescent="0.25">
      <c r="Q9262"/>
      <c r="R9262"/>
      <c r="S9262"/>
    </row>
    <row r="9263" spans="17:19" x14ac:dyDescent="0.25">
      <c r="Q9263"/>
      <c r="R9263"/>
      <c r="S9263"/>
    </row>
    <row r="9264" spans="17:19" x14ac:dyDescent="0.25">
      <c r="Q9264"/>
      <c r="R9264"/>
      <c r="S9264"/>
    </row>
    <row r="9265" spans="17:19" x14ac:dyDescent="0.25">
      <c r="Q9265"/>
      <c r="R9265"/>
      <c r="S9265"/>
    </row>
    <row r="9266" spans="17:19" x14ac:dyDescent="0.25">
      <c r="Q9266"/>
      <c r="R9266"/>
      <c r="S9266"/>
    </row>
    <row r="9267" spans="17:19" x14ac:dyDescent="0.25">
      <c r="Q9267"/>
      <c r="R9267"/>
      <c r="S9267"/>
    </row>
    <row r="9268" spans="17:19" x14ac:dyDescent="0.25">
      <c r="Q9268"/>
      <c r="R9268"/>
      <c r="S9268"/>
    </row>
    <row r="9269" spans="17:19" x14ac:dyDescent="0.25">
      <c r="Q9269"/>
      <c r="R9269"/>
      <c r="S9269"/>
    </row>
    <row r="9270" spans="17:19" x14ac:dyDescent="0.25">
      <c r="Q9270"/>
      <c r="R9270"/>
      <c r="S9270"/>
    </row>
    <row r="9271" spans="17:19" x14ac:dyDescent="0.25">
      <c r="Q9271"/>
      <c r="R9271"/>
      <c r="S9271"/>
    </row>
    <row r="9272" spans="17:19" x14ac:dyDescent="0.25">
      <c r="Q9272"/>
      <c r="R9272"/>
      <c r="S9272"/>
    </row>
    <row r="9273" spans="17:19" x14ac:dyDescent="0.25">
      <c r="Q9273"/>
      <c r="R9273"/>
      <c r="S9273"/>
    </row>
    <row r="9274" spans="17:19" x14ac:dyDescent="0.25">
      <c r="Q9274"/>
      <c r="R9274"/>
      <c r="S9274"/>
    </row>
    <row r="9275" spans="17:19" x14ac:dyDescent="0.25">
      <c r="Q9275"/>
      <c r="R9275"/>
      <c r="S9275"/>
    </row>
    <row r="9276" spans="17:19" x14ac:dyDescent="0.25">
      <c r="Q9276"/>
      <c r="R9276"/>
      <c r="S9276"/>
    </row>
    <row r="9277" spans="17:19" x14ac:dyDescent="0.25">
      <c r="Q9277"/>
      <c r="R9277"/>
      <c r="S9277"/>
    </row>
    <row r="9278" spans="17:19" x14ac:dyDescent="0.25">
      <c r="Q9278"/>
      <c r="R9278"/>
      <c r="S9278"/>
    </row>
    <row r="9279" spans="17:19" x14ac:dyDescent="0.25">
      <c r="Q9279"/>
      <c r="R9279"/>
      <c r="S9279"/>
    </row>
    <row r="9280" spans="17:19" x14ac:dyDescent="0.25">
      <c r="Q9280"/>
      <c r="R9280"/>
      <c r="S9280"/>
    </row>
    <row r="9281" spans="17:19" x14ac:dyDescent="0.25">
      <c r="Q9281"/>
      <c r="R9281"/>
      <c r="S9281"/>
    </row>
    <row r="9282" spans="17:19" x14ac:dyDescent="0.25">
      <c r="Q9282"/>
      <c r="R9282"/>
      <c r="S9282"/>
    </row>
    <row r="9283" spans="17:19" x14ac:dyDescent="0.25">
      <c r="Q9283"/>
      <c r="R9283"/>
      <c r="S9283"/>
    </row>
    <row r="9284" spans="17:19" x14ac:dyDescent="0.25">
      <c r="Q9284"/>
      <c r="R9284"/>
      <c r="S9284"/>
    </row>
    <row r="9285" spans="17:19" x14ac:dyDescent="0.25">
      <c r="Q9285"/>
      <c r="R9285"/>
      <c r="S9285"/>
    </row>
    <row r="9286" spans="17:19" x14ac:dyDescent="0.25">
      <c r="Q9286"/>
      <c r="R9286"/>
      <c r="S9286"/>
    </row>
    <row r="9287" spans="17:19" x14ac:dyDescent="0.25">
      <c r="Q9287"/>
      <c r="R9287"/>
      <c r="S9287"/>
    </row>
    <row r="9288" spans="17:19" x14ac:dyDescent="0.25">
      <c r="Q9288"/>
      <c r="R9288"/>
      <c r="S9288"/>
    </row>
    <row r="9289" spans="17:19" x14ac:dyDescent="0.25">
      <c r="Q9289"/>
      <c r="R9289"/>
      <c r="S9289"/>
    </row>
    <row r="9290" spans="17:19" x14ac:dyDescent="0.25">
      <c r="Q9290"/>
      <c r="R9290"/>
      <c r="S9290"/>
    </row>
    <row r="9291" spans="17:19" x14ac:dyDescent="0.25">
      <c r="Q9291"/>
      <c r="R9291"/>
      <c r="S9291"/>
    </row>
    <row r="9292" spans="17:19" x14ac:dyDescent="0.25">
      <c r="Q9292"/>
      <c r="R9292"/>
      <c r="S9292"/>
    </row>
    <row r="9293" spans="17:19" x14ac:dyDescent="0.25">
      <c r="Q9293"/>
      <c r="R9293"/>
      <c r="S9293"/>
    </row>
    <row r="9294" spans="17:19" x14ac:dyDescent="0.25">
      <c r="Q9294"/>
      <c r="R9294"/>
      <c r="S9294"/>
    </row>
    <row r="9295" spans="17:19" x14ac:dyDescent="0.25">
      <c r="Q9295"/>
      <c r="R9295"/>
      <c r="S9295"/>
    </row>
    <row r="9296" spans="17:19" x14ac:dyDescent="0.25">
      <c r="Q9296"/>
      <c r="R9296"/>
      <c r="S9296"/>
    </row>
    <row r="9297" spans="17:19" x14ac:dyDescent="0.25">
      <c r="Q9297"/>
      <c r="R9297"/>
      <c r="S9297"/>
    </row>
    <row r="9298" spans="17:19" x14ac:dyDescent="0.25">
      <c r="Q9298"/>
      <c r="R9298"/>
      <c r="S9298"/>
    </row>
    <row r="9299" spans="17:19" x14ac:dyDescent="0.25">
      <c r="Q9299"/>
      <c r="R9299"/>
      <c r="S9299"/>
    </row>
    <row r="9300" spans="17:19" x14ac:dyDescent="0.25">
      <c r="Q9300"/>
      <c r="R9300"/>
      <c r="S9300"/>
    </row>
    <row r="9301" spans="17:19" x14ac:dyDescent="0.25">
      <c r="Q9301"/>
      <c r="R9301"/>
      <c r="S9301"/>
    </row>
    <row r="9302" spans="17:19" x14ac:dyDescent="0.25">
      <c r="Q9302"/>
      <c r="R9302"/>
      <c r="S9302"/>
    </row>
    <row r="9303" spans="17:19" x14ac:dyDescent="0.25">
      <c r="Q9303"/>
      <c r="R9303"/>
      <c r="S9303"/>
    </row>
    <row r="9304" spans="17:19" x14ac:dyDescent="0.25">
      <c r="Q9304"/>
      <c r="R9304"/>
      <c r="S9304"/>
    </row>
    <row r="9305" spans="17:19" x14ac:dyDescent="0.25">
      <c r="Q9305"/>
      <c r="R9305"/>
      <c r="S9305"/>
    </row>
    <row r="9306" spans="17:19" x14ac:dyDescent="0.25">
      <c r="Q9306"/>
      <c r="R9306"/>
      <c r="S9306"/>
    </row>
    <row r="9307" spans="17:19" x14ac:dyDescent="0.25">
      <c r="Q9307"/>
      <c r="R9307"/>
      <c r="S9307"/>
    </row>
    <row r="9308" spans="17:19" x14ac:dyDescent="0.25">
      <c r="Q9308"/>
      <c r="R9308"/>
      <c r="S9308"/>
    </row>
    <row r="9309" spans="17:19" x14ac:dyDescent="0.25">
      <c r="Q9309"/>
      <c r="R9309"/>
      <c r="S9309"/>
    </row>
    <row r="9310" spans="17:19" x14ac:dyDescent="0.25">
      <c r="Q9310"/>
      <c r="R9310"/>
      <c r="S9310"/>
    </row>
    <row r="9311" spans="17:19" x14ac:dyDescent="0.25">
      <c r="Q9311"/>
      <c r="R9311"/>
      <c r="S9311"/>
    </row>
    <row r="9312" spans="17:19" x14ac:dyDescent="0.25">
      <c r="Q9312"/>
      <c r="R9312"/>
      <c r="S9312"/>
    </row>
    <row r="9313" spans="17:19" x14ac:dyDescent="0.25">
      <c r="Q9313"/>
      <c r="R9313"/>
      <c r="S9313"/>
    </row>
    <row r="9314" spans="17:19" x14ac:dyDescent="0.25">
      <c r="Q9314"/>
      <c r="R9314"/>
      <c r="S9314"/>
    </row>
    <row r="9315" spans="17:19" x14ac:dyDescent="0.25">
      <c r="Q9315"/>
      <c r="R9315"/>
      <c r="S9315"/>
    </row>
    <row r="9316" spans="17:19" x14ac:dyDescent="0.25">
      <c r="Q9316"/>
      <c r="R9316"/>
      <c r="S9316"/>
    </row>
    <row r="9317" spans="17:19" x14ac:dyDescent="0.25">
      <c r="Q9317"/>
      <c r="R9317"/>
      <c r="S9317"/>
    </row>
    <row r="9318" spans="17:19" x14ac:dyDescent="0.25">
      <c r="Q9318"/>
      <c r="R9318"/>
      <c r="S9318"/>
    </row>
    <row r="9319" spans="17:19" x14ac:dyDescent="0.25">
      <c r="Q9319"/>
      <c r="R9319"/>
      <c r="S9319"/>
    </row>
    <row r="9320" spans="17:19" x14ac:dyDescent="0.25">
      <c r="Q9320"/>
      <c r="R9320"/>
      <c r="S9320"/>
    </row>
    <row r="9321" spans="17:19" x14ac:dyDescent="0.25">
      <c r="Q9321"/>
      <c r="R9321"/>
      <c r="S9321"/>
    </row>
    <row r="9322" spans="17:19" x14ac:dyDescent="0.25">
      <c r="Q9322"/>
      <c r="R9322"/>
      <c r="S9322"/>
    </row>
    <row r="9323" spans="17:19" x14ac:dyDescent="0.25">
      <c r="Q9323"/>
      <c r="R9323"/>
      <c r="S9323"/>
    </row>
    <row r="9324" spans="17:19" x14ac:dyDescent="0.25">
      <c r="Q9324"/>
      <c r="R9324"/>
      <c r="S9324"/>
    </row>
    <row r="9325" spans="17:19" x14ac:dyDescent="0.25">
      <c r="Q9325"/>
      <c r="R9325"/>
      <c r="S9325"/>
    </row>
    <row r="9326" spans="17:19" x14ac:dyDescent="0.25">
      <c r="Q9326"/>
      <c r="R9326"/>
      <c r="S9326"/>
    </row>
    <row r="9327" spans="17:19" x14ac:dyDescent="0.25">
      <c r="Q9327"/>
      <c r="R9327"/>
      <c r="S9327"/>
    </row>
    <row r="9328" spans="17:19" x14ac:dyDescent="0.25">
      <c r="Q9328"/>
      <c r="R9328"/>
      <c r="S9328"/>
    </row>
    <row r="9329" spans="17:19" x14ac:dyDescent="0.25">
      <c r="Q9329"/>
      <c r="R9329"/>
      <c r="S9329"/>
    </row>
    <row r="9330" spans="17:19" x14ac:dyDescent="0.25">
      <c r="Q9330"/>
      <c r="R9330"/>
      <c r="S9330"/>
    </row>
    <row r="9331" spans="17:19" x14ac:dyDescent="0.25">
      <c r="Q9331"/>
      <c r="R9331"/>
      <c r="S9331"/>
    </row>
    <row r="9332" spans="17:19" x14ac:dyDescent="0.25">
      <c r="Q9332"/>
      <c r="R9332"/>
      <c r="S9332"/>
    </row>
    <row r="9333" spans="17:19" x14ac:dyDescent="0.25">
      <c r="Q9333"/>
      <c r="R9333"/>
      <c r="S9333"/>
    </row>
    <row r="9334" spans="17:19" x14ac:dyDescent="0.25">
      <c r="Q9334"/>
      <c r="R9334"/>
      <c r="S9334"/>
    </row>
    <row r="9335" spans="17:19" x14ac:dyDescent="0.25">
      <c r="Q9335"/>
      <c r="R9335"/>
      <c r="S9335"/>
    </row>
    <row r="9336" spans="17:19" x14ac:dyDescent="0.25">
      <c r="Q9336"/>
      <c r="R9336"/>
      <c r="S9336"/>
    </row>
    <row r="9337" spans="17:19" x14ac:dyDescent="0.25">
      <c r="Q9337"/>
      <c r="R9337"/>
      <c r="S9337"/>
    </row>
    <row r="9338" spans="17:19" x14ac:dyDescent="0.25">
      <c r="Q9338"/>
      <c r="R9338"/>
      <c r="S9338"/>
    </row>
    <row r="9339" spans="17:19" x14ac:dyDescent="0.25">
      <c r="Q9339"/>
      <c r="R9339"/>
      <c r="S9339"/>
    </row>
    <row r="9340" spans="17:19" x14ac:dyDescent="0.25">
      <c r="Q9340"/>
      <c r="R9340"/>
      <c r="S9340"/>
    </row>
    <row r="9341" spans="17:19" x14ac:dyDescent="0.25">
      <c r="Q9341"/>
      <c r="R9341"/>
      <c r="S9341"/>
    </row>
    <row r="9342" spans="17:19" x14ac:dyDescent="0.25">
      <c r="Q9342"/>
      <c r="R9342"/>
      <c r="S9342"/>
    </row>
    <row r="9343" spans="17:19" x14ac:dyDescent="0.25">
      <c r="Q9343"/>
      <c r="R9343"/>
      <c r="S9343"/>
    </row>
    <row r="9344" spans="17:19" x14ac:dyDescent="0.25">
      <c r="Q9344"/>
      <c r="R9344"/>
      <c r="S9344"/>
    </row>
    <row r="9345" spans="17:19" x14ac:dyDescent="0.25">
      <c r="Q9345"/>
      <c r="R9345"/>
      <c r="S9345"/>
    </row>
    <row r="9346" spans="17:19" x14ac:dyDescent="0.25">
      <c r="Q9346"/>
      <c r="R9346"/>
      <c r="S9346"/>
    </row>
    <row r="9347" spans="17:19" x14ac:dyDescent="0.25">
      <c r="Q9347"/>
      <c r="R9347"/>
      <c r="S9347"/>
    </row>
    <row r="9348" spans="17:19" x14ac:dyDescent="0.25">
      <c r="Q9348"/>
      <c r="R9348"/>
      <c r="S9348"/>
    </row>
    <row r="9349" spans="17:19" x14ac:dyDescent="0.25">
      <c r="Q9349"/>
      <c r="R9349"/>
      <c r="S9349"/>
    </row>
    <row r="9350" spans="17:19" x14ac:dyDescent="0.25">
      <c r="Q9350"/>
      <c r="R9350"/>
      <c r="S9350"/>
    </row>
    <row r="9351" spans="17:19" x14ac:dyDescent="0.25">
      <c r="Q9351"/>
      <c r="R9351"/>
      <c r="S9351"/>
    </row>
    <row r="9352" spans="17:19" x14ac:dyDescent="0.25">
      <c r="Q9352"/>
      <c r="R9352"/>
      <c r="S9352"/>
    </row>
    <row r="9353" spans="17:19" x14ac:dyDescent="0.25">
      <c r="Q9353"/>
      <c r="R9353"/>
      <c r="S9353"/>
    </row>
    <row r="9354" spans="17:19" x14ac:dyDescent="0.25">
      <c r="Q9354"/>
      <c r="R9354"/>
      <c r="S9354"/>
    </row>
    <row r="9355" spans="17:19" x14ac:dyDescent="0.25">
      <c r="Q9355"/>
      <c r="R9355"/>
      <c r="S9355"/>
    </row>
    <row r="9356" spans="17:19" x14ac:dyDescent="0.25">
      <c r="Q9356"/>
      <c r="R9356"/>
      <c r="S9356"/>
    </row>
    <row r="9357" spans="17:19" x14ac:dyDescent="0.25">
      <c r="Q9357"/>
      <c r="R9357"/>
      <c r="S9357"/>
    </row>
    <row r="9358" spans="17:19" x14ac:dyDescent="0.25">
      <c r="Q9358"/>
      <c r="R9358"/>
      <c r="S9358"/>
    </row>
    <row r="9359" spans="17:19" x14ac:dyDescent="0.25">
      <c r="Q9359"/>
      <c r="R9359"/>
      <c r="S9359"/>
    </row>
    <row r="9360" spans="17:19" x14ac:dyDescent="0.25">
      <c r="Q9360"/>
      <c r="R9360"/>
      <c r="S9360"/>
    </row>
    <row r="9361" spans="17:19" x14ac:dyDescent="0.25">
      <c r="Q9361"/>
      <c r="R9361"/>
      <c r="S9361"/>
    </row>
    <row r="9362" spans="17:19" x14ac:dyDescent="0.25">
      <c r="Q9362"/>
      <c r="R9362"/>
      <c r="S9362"/>
    </row>
    <row r="9363" spans="17:19" x14ac:dyDescent="0.25">
      <c r="Q9363"/>
      <c r="R9363"/>
      <c r="S9363"/>
    </row>
    <row r="9364" spans="17:19" x14ac:dyDescent="0.25">
      <c r="Q9364"/>
      <c r="R9364"/>
      <c r="S9364"/>
    </row>
    <row r="9365" spans="17:19" x14ac:dyDescent="0.25">
      <c r="Q9365"/>
      <c r="R9365"/>
      <c r="S9365"/>
    </row>
    <row r="9366" spans="17:19" x14ac:dyDescent="0.25">
      <c r="Q9366"/>
      <c r="R9366"/>
      <c r="S9366"/>
    </row>
    <row r="9367" spans="17:19" x14ac:dyDescent="0.25">
      <c r="Q9367"/>
      <c r="R9367"/>
      <c r="S9367"/>
    </row>
    <row r="9368" spans="17:19" x14ac:dyDescent="0.25">
      <c r="Q9368"/>
      <c r="R9368"/>
      <c r="S9368"/>
    </row>
    <row r="9369" spans="17:19" x14ac:dyDescent="0.25">
      <c r="Q9369"/>
      <c r="R9369"/>
      <c r="S9369"/>
    </row>
    <row r="9370" spans="17:19" x14ac:dyDescent="0.25">
      <c r="Q9370"/>
      <c r="R9370"/>
      <c r="S9370"/>
    </row>
    <row r="9371" spans="17:19" x14ac:dyDescent="0.25">
      <c r="Q9371"/>
      <c r="R9371"/>
      <c r="S9371"/>
    </row>
    <row r="9372" spans="17:19" x14ac:dyDescent="0.25">
      <c r="Q9372"/>
      <c r="R9372"/>
      <c r="S9372"/>
    </row>
    <row r="9373" spans="17:19" x14ac:dyDescent="0.25">
      <c r="Q9373"/>
      <c r="R9373"/>
      <c r="S9373"/>
    </row>
    <row r="9374" spans="17:19" x14ac:dyDescent="0.25">
      <c r="Q9374"/>
      <c r="R9374"/>
      <c r="S9374"/>
    </row>
    <row r="9375" spans="17:19" x14ac:dyDescent="0.25">
      <c r="Q9375"/>
      <c r="R9375"/>
      <c r="S9375"/>
    </row>
    <row r="9376" spans="17:19" x14ac:dyDescent="0.25">
      <c r="Q9376"/>
      <c r="R9376"/>
      <c r="S9376"/>
    </row>
    <row r="9377" spans="17:19" x14ac:dyDescent="0.25">
      <c r="Q9377"/>
      <c r="R9377"/>
      <c r="S9377"/>
    </row>
    <row r="9378" spans="17:19" x14ac:dyDescent="0.25">
      <c r="Q9378"/>
      <c r="R9378"/>
      <c r="S9378"/>
    </row>
    <row r="9379" spans="17:19" x14ac:dyDescent="0.25">
      <c r="Q9379"/>
      <c r="R9379"/>
      <c r="S9379"/>
    </row>
    <row r="9380" spans="17:19" x14ac:dyDescent="0.25">
      <c r="Q9380"/>
      <c r="R9380"/>
      <c r="S9380"/>
    </row>
    <row r="9381" spans="17:19" x14ac:dyDescent="0.25">
      <c r="Q9381"/>
      <c r="R9381"/>
      <c r="S9381"/>
    </row>
    <row r="9382" spans="17:19" x14ac:dyDescent="0.25">
      <c r="Q9382"/>
      <c r="R9382"/>
      <c r="S9382"/>
    </row>
    <row r="9383" spans="17:19" x14ac:dyDescent="0.25">
      <c r="Q9383"/>
      <c r="R9383"/>
      <c r="S9383"/>
    </row>
    <row r="9384" spans="17:19" x14ac:dyDescent="0.25">
      <c r="Q9384"/>
      <c r="R9384"/>
      <c r="S9384"/>
    </row>
    <row r="9385" spans="17:19" x14ac:dyDescent="0.25">
      <c r="Q9385"/>
      <c r="R9385"/>
      <c r="S9385"/>
    </row>
    <row r="9386" spans="17:19" x14ac:dyDescent="0.25">
      <c r="Q9386"/>
      <c r="R9386"/>
      <c r="S9386"/>
    </row>
    <row r="9387" spans="17:19" x14ac:dyDescent="0.25">
      <c r="Q9387"/>
      <c r="R9387"/>
      <c r="S9387"/>
    </row>
    <row r="9388" spans="17:19" x14ac:dyDescent="0.25">
      <c r="Q9388"/>
      <c r="R9388"/>
      <c r="S9388"/>
    </row>
    <row r="9389" spans="17:19" x14ac:dyDescent="0.25">
      <c r="Q9389"/>
      <c r="R9389"/>
      <c r="S9389"/>
    </row>
    <row r="9390" spans="17:19" x14ac:dyDescent="0.25">
      <c r="Q9390"/>
      <c r="R9390"/>
      <c r="S9390"/>
    </row>
    <row r="9391" spans="17:19" x14ac:dyDescent="0.25">
      <c r="Q9391"/>
      <c r="R9391"/>
      <c r="S9391"/>
    </row>
    <row r="9392" spans="17:19" x14ac:dyDescent="0.25">
      <c r="Q9392"/>
      <c r="R9392"/>
      <c r="S9392"/>
    </row>
    <row r="9393" spans="17:19" x14ac:dyDescent="0.25">
      <c r="Q9393"/>
      <c r="R9393"/>
      <c r="S9393"/>
    </row>
    <row r="9394" spans="17:19" x14ac:dyDescent="0.25">
      <c r="Q9394"/>
      <c r="R9394"/>
      <c r="S9394"/>
    </row>
    <row r="9395" spans="17:19" x14ac:dyDescent="0.25">
      <c r="Q9395"/>
      <c r="R9395"/>
      <c r="S9395"/>
    </row>
    <row r="9396" spans="17:19" x14ac:dyDescent="0.25">
      <c r="Q9396"/>
      <c r="R9396"/>
      <c r="S9396"/>
    </row>
    <row r="9397" spans="17:19" x14ac:dyDescent="0.25">
      <c r="Q9397"/>
      <c r="R9397"/>
      <c r="S9397"/>
    </row>
    <row r="9398" spans="17:19" x14ac:dyDescent="0.25">
      <c r="Q9398"/>
      <c r="R9398"/>
      <c r="S9398"/>
    </row>
    <row r="9399" spans="17:19" x14ac:dyDescent="0.25">
      <c r="Q9399"/>
      <c r="R9399"/>
      <c r="S9399"/>
    </row>
    <row r="9400" spans="17:19" x14ac:dyDescent="0.25">
      <c r="Q9400"/>
      <c r="R9400"/>
      <c r="S9400"/>
    </row>
    <row r="9401" spans="17:19" x14ac:dyDescent="0.25">
      <c r="Q9401"/>
      <c r="R9401"/>
      <c r="S9401"/>
    </row>
    <row r="9402" spans="17:19" x14ac:dyDescent="0.25">
      <c r="Q9402"/>
      <c r="R9402"/>
      <c r="S9402"/>
    </row>
    <row r="9403" spans="17:19" x14ac:dyDescent="0.25">
      <c r="Q9403"/>
      <c r="R9403"/>
      <c r="S9403"/>
    </row>
    <row r="9404" spans="17:19" x14ac:dyDescent="0.25">
      <c r="Q9404"/>
      <c r="R9404"/>
      <c r="S9404"/>
    </row>
    <row r="9405" spans="17:19" x14ac:dyDescent="0.25">
      <c r="Q9405"/>
      <c r="R9405"/>
      <c r="S9405"/>
    </row>
    <row r="9406" spans="17:19" x14ac:dyDescent="0.25">
      <c r="Q9406"/>
      <c r="R9406"/>
      <c r="S9406"/>
    </row>
    <row r="9407" spans="17:19" x14ac:dyDescent="0.25">
      <c r="Q9407"/>
      <c r="R9407"/>
      <c r="S9407"/>
    </row>
    <row r="9408" spans="17:19" x14ac:dyDescent="0.25">
      <c r="Q9408"/>
      <c r="R9408"/>
      <c r="S9408"/>
    </row>
    <row r="9409" spans="17:19" x14ac:dyDescent="0.25">
      <c r="Q9409"/>
      <c r="R9409"/>
      <c r="S9409"/>
    </row>
    <row r="9410" spans="17:19" x14ac:dyDescent="0.25">
      <c r="Q9410"/>
      <c r="R9410"/>
      <c r="S9410"/>
    </row>
    <row r="9411" spans="17:19" x14ac:dyDescent="0.25">
      <c r="Q9411"/>
      <c r="R9411"/>
      <c r="S9411"/>
    </row>
    <row r="9412" spans="17:19" x14ac:dyDescent="0.25">
      <c r="Q9412"/>
      <c r="R9412"/>
      <c r="S9412"/>
    </row>
    <row r="9413" spans="17:19" x14ac:dyDescent="0.25">
      <c r="Q9413"/>
      <c r="R9413"/>
      <c r="S9413"/>
    </row>
    <row r="9414" spans="17:19" x14ac:dyDescent="0.25">
      <c r="Q9414"/>
      <c r="R9414"/>
      <c r="S9414"/>
    </row>
    <row r="9415" spans="17:19" x14ac:dyDescent="0.25">
      <c r="Q9415"/>
      <c r="R9415"/>
      <c r="S9415"/>
    </row>
    <row r="9416" spans="17:19" x14ac:dyDescent="0.25">
      <c r="Q9416"/>
      <c r="R9416"/>
      <c r="S9416"/>
    </row>
    <row r="9417" spans="17:19" x14ac:dyDescent="0.25">
      <c r="Q9417"/>
      <c r="R9417"/>
      <c r="S9417"/>
    </row>
    <row r="9418" spans="17:19" x14ac:dyDescent="0.25">
      <c r="Q9418"/>
      <c r="R9418"/>
      <c r="S9418"/>
    </row>
    <row r="9419" spans="17:19" x14ac:dyDescent="0.25">
      <c r="Q9419"/>
      <c r="R9419"/>
      <c r="S9419"/>
    </row>
    <row r="9420" spans="17:19" x14ac:dyDescent="0.25">
      <c r="Q9420"/>
      <c r="R9420"/>
      <c r="S9420"/>
    </row>
    <row r="9421" spans="17:19" x14ac:dyDescent="0.25">
      <c r="Q9421"/>
      <c r="R9421"/>
      <c r="S9421"/>
    </row>
    <row r="9422" spans="17:19" x14ac:dyDescent="0.25">
      <c r="Q9422"/>
      <c r="R9422"/>
      <c r="S9422"/>
    </row>
    <row r="9423" spans="17:19" x14ac:dyDescent="0.25">
      <c r="Q9423"/>
      <c r="R9423"/>
      <c r="S9423"/>
    </row>
    <row r="9424" spans="17:19" x14ac:dyDescent="0.25">
      <c r="Q9424"/>
      <c r="R9424"/>
      <c r="S9424"/>
    </row>
    <row r="9425" spans="17:19" x14ac:dyDescent="0.25">
      <c r="Q9425"/>
      <c r="R9425"/>
      <c r="S9425"/>
    </row>
    <row r="9426" spans="17:19" x14ac:dyDescent="0.25">
      <c r="Q9426"/>
      <c r="R9426"/>
      <c r="S9426"/>
    </row>
    <row r="9427" spans="17:19" x14ac:dyDescent="0.25">
      <c r="Q9427"/>
      <c r="R9427"/>
      <c r="S9427"/>
    </row>
    <row r="9428" spans="17:19" x14ac:dyDescent="0.25">
      <c r="Q9428"/>
      <c r="R9428"/>
      <c r="S9428"/>
    </row>
    <row r="9429" spans="17:19" x14ac:dyDescent="0.25">
      <c r="Q9429"/>
      <c r="R9429"/>
      <c r="S9429"/>
    </row>
    <row r="9430" spans="17:19" x14ac:dyDescent="0.25">
      <c r="Q9430"/>
      <c r="R9430"/>
      <c r="S9430"/>
    </row>
    <row r="9431" spans="17:19" x14ac:dyDescent="0.25">
      <c r="Q9431"/>
      <c r="R9431"/>
      <c r="S9431"/>
    </row>
    <row r="9432" spans="17:19" x14ac:dyDescent="0.25">
      <c r="Q9432"/>
      <c r="R9432"/>
      <c r="S9432"/>
    </row>
    <row r="9433" spans="17:19" x14ac:dyDescent="0.25">
      <c r="Q9433"/>
      <c r="R9433"/>
      <c r="S9433"/>
    </row>
    <row r="9434" spans="17:19" x14ac:dyDescent="0.25">
      <c r="Q9434"/>
      <c r="R9434"/>
      <c r="S9434"/>
    </row>
    <row r="9435" spans="17:19" x14ac:dyDescent="0.25">
      <c r="Q9435"/>
      <c r="R9435"/>
      <c r="S9435"/>
    </row>
    <row r="9436" spans="17:19" x14ac:dyDescent="0.25">
      <c r="Q9436"/>
      <c r="R9436"/>
      <c r="S9436"/>
    </row>
    <row r="9437" spans="17:19" x14ac:dyDescent="0.25">
      <c r="Q9437"/>
      <c r="R9437"/>
      <c r="S9437"/>
    </row>
    <row r="9438" spans="17:19" x14ac:dyDescent="0.25">
      <c r="Q9438"/>
      <c r="R9438"/>
      <c r="S9438"/>
    </row>
    <row r="9439" spans="17:19" x14ac:dyDescent="0.25">
      <c r="Q9439"/>
      <c r="R9439"/>
      <c r="S9439"/>
    </row>
    <row r="9440" spans="17:19" x14ac:dyDescent="0.25">
      <c r="Q9440"/>
      <c r="R9440"/>
      <c r="S9440"/>
    </row>
    <row r="9441" spans="17:19" x14ac:dyDescent="0.25">
      <c r="Q9441"/>
      <c r="R9441"/>
      <c r="S9441"/>
    </row>
    <row r="9442" spans="17:19" x14ac:dyDescent="0.25">
      <c r="Q9442"/>
      <c r="R9442"/>
      <c r="S9442"/>
    </row>
    <row r="9443" spans="17:19" x14ac:dyDescent="0.25">
      <c r="Q9443"/>
      <c r="R9443"/>
      <c r="S9443"/>
    </row>
    <row r="9444" spans="17:19" x14ac:dyDescent="0.25">
      <c r="Q9444"/>
      <c r="R9444"/>
      <c r="S9444"/>
    </row>
    <row r="9445" spans="17:19" x14ac:dyDescent="0.25">
      <c r="Q9445"/>
      <c r="R9445"/>
      <c r="S9445"/>
    </row>
    <row r="9446" spans="17:19" x14ac:dyDescent="0.25">
      <c r="Q9446"/>
      <c r="R9446"/>
      <c r="S9446"/>
    </row>
    <row r="9447" spans="17:19" x14ac:dyDescent="0.25">
      <c r="Q9447"/>
      <c r="R9447"/>
      <c r="S9447"/>
    </row>
    <row r="9448" spans="17:19" x14ac:dyDescent="0.25">
      <c r="Q9448"/>
      <c r="R9448"/>
      <c r="S9448"/>
    </row>
    <row r="9449" spans="17:19" x14ac:dyDescent="0.25">
      <c r="Q9449"/>
      <c r="R9449"/>
      <c r="S9449"/>
    </row>
    <row r="9450" spans="17:19" x14ac:dyDescent="0.25">
      <c r="Q9450"/>
      <c r="R9450"/>
      <c r="S9450"/>
    </row>
    <row r="9451" spans="17:19" x14ac:dyDescent="0.25">
      <c r="Q9451"/>
      <c r="R9451"/>
      <c r="S9451"/>
    </row>
    <row r="9452" spans="17:19" x14ac:dyDescent="0.25">
      <c r="Q9452"/>
      <c r="R9452"/>
      <c r="S9452"/>
    </row>
    <row r="9453" spans="17:19" x14ac:dyDescent="0.25">
      <c r="Q9453"/>
      <c r="R9453"/>
      <c r="S9453"/>
    </row>
    <row r="9454" spans="17:19" x14ac:dyDescent="0.25">
      <c r="Q9454"/>
      <c r="R9454"/>
      <c r="S9454"/>
    </row>
    <row r="9455" spans="17:19" x14ac:dyDescent="0.25">
      <c r="Q9455"/>
      <c r="R9455"/>
      <c r="S9455"/>
    </row>
    <row r="9456" spans="17:19" x14ac:dyDescent="0.25">
      <c r="Q9456"/>
      <c r="R9456"/>
      <c r="S9456"/>
    </row>
    <row r="9457" spans="17:19" x14ac:dyDescent="0.25">
      <c r="Q9457"/>
      <c r="R9457"/>
      <c r="S9457"/>
    </row>
    <row r="9458" spans="17:19" x14ac:dyDescent="0.25">
      <c r="Q9458"/>
      <c r="R9458"/>
      <c r="S9458"/>
    </row>
    <row r="9459" spans="17:19" x14ac:dyDescent="0.25">
      <c r="Q9459"/>
      <c r="R9459"/>
      <c r="S9459"/>
    </row>
    <row r="9460" spans="17:19" x14ac:dyDescent="0.25">
      <c r="Q9460"/>
      <c r="R9460"/>
      <c r="S9460"/>
    </row>
    <row r="9461" spans="17:19" x14ac:dyDescent="0.25">
      <c r="Q9461"/>
      <c r="R9461"/>
      <c r="S9461"/>
    </row>
    <row r="9462" spans="17:19" x14ac:dyDescent="0.25">
      <c r="Q9462"/>
      <c r="R9462"/>
      <c r="S9462"/>
    </row>
    <row r="9463" spans="17:19" x14ac:dyDescent="0.25">
      <c r="Q9463"/>
      <c r="R9463"/>
      <c r="S9463"/>
    </row>
    <row r="9464" spans="17:19" x14ac:dyDescent="0.25">
      <c r="Q9464"/>
      <c r="R9464"/>
      <c r="S9464"/>
    </row>
    <row r="9465" spans="17:19" x14ac:dyDescent="0.25">
      <c r="Q9465"/>
      <c r="R9465"/>
      <c r="S9465"/>
    </row>
    <row r="9466" spans="17:19" x14ac:dyDescent="0.25">
      <c r="Q9466"/>
      <c r="R9466"/>
      <c r="S9466"/>
    </row>
    <row r="9467" spans="17:19" x14ac:dyDescent="0.25">
      <c r="Q9467"/>
      <c r="R9467"/>
      <c r="S9467"/>
    </row>
    <row r="9468" spans="17:19" x14ac:dyDescent="0.25">
      <c r="Q9468"/>
      <c r="R9468"/>
      <c r="S9468"/>
    </row>
    <row r="9469" spans="17:19" x14ac:dyDescent="0.25">
      <c r="Q9469"/>
      <c r="R9469"/>
      <c r="S9469"/>
    </row>
    <row r="9470" spans="17:19" x14ac:dyDescent="0.25">
      <c r="Q9470"/>
      <c r="R9470"/>
      <c r="S9470"/>
    </row>
    <row r="9471" spans="17:19" x14ac:dyDescent="0.25">
      <c r="Q9471"/>
      <c r="R9471"/>
      <c r="S9471"/>
    </row>
    <row r="9472" spans="17:19" x14ac:dyDescent="0.25">
      <c r="Q9472"/>
      <c r="R9472"/>
      <c r="S9472"/>
    </row>
    <row r="9473" spans="17:19" x14ac:dyDescent="0.25">
      <c r="Q9473"/>
      <c r="R9473"/>
      <c r="S9473"/>
    </row>
    <row r="9474" spans="17:19" x14ac:dyDescent="0.25">
      <c r="Q9474"/>
      <c r="R9474"/>
      <c r="S9474"/>
    </row>
    <row r="9475" spans="17:19" x14ac:dyDescent="0.25">
      <c r="Q9475"/>
      <c r="R9475"/>
      <c r="S9475"/>
    </row>
    <row r="9476" spans="17:19" x14ac:dyDescent="0.25">
      <c r="Q9476"/>
      <c r="R9476"/>
      <c r="S9476"/>
    </row>
    <row r="9477" spans="17:19" x14ac:dyDescent="0.25">
      <c r="Q9477"/>
      <c r="R9477"/>
      <c r="S9477"/>
    </row>
    <row r="9478" spans="17:19" x14ac:dyDescent="0.25">
      <c r="Q9478"/>
      <c r="R9478"/>
      <c r="S9478"/>
    </row>
    <row r="9479" spans="17:19" x14ac:dyDescent="0.25">
      <c r="Q9479"/>
      <c r="R9479"/>
      <c r="S9479"/>
    </row>
    <row r="9480" spans="17:19" x14ac:dyDescent="0.25">
      <c r="Q9480"/>
      <c r="R9480"/>
      <c r="S9480"/>
    </row>
    <row r="9481" spans="17:19" x14ac:dyDescent="0.25">
      <c r="Q9481"/>
      <c r="R9481"/>
      <c r="S9481"/>
    </row>
    <row r="9482" spans="17:19" x14ac:dyDescent="0.25">
      <c r="Q9482"/>
      <c r="R9482"/>
      <c r="S9482"/>
    </row>
    <row r="9483" spans="17:19" x14ac:dyDescent="0.25">
      <c r="Q9483"/>
      <c r="R9483"/>
      <c r="S9483"/>
    </row>
    <row r="9484" spans="17:19" x14ac:dyDescent="0.25">
      <c r="Q9484"/>
      <c r="R9484"/>
      <c r="S9484"/>
    </row>
    <row r="9485" spans="17:19" x14ac:dyDescent="0.25">
      <c r="Q9485"/>
      <c r="R9485"/>
      <c r="S9485"/>
    </row>
    <row r="9486" spans="17:19" x14ac:dyDescent="0.25">
      <c r="Q9486"/>
      <c r="R9486"/>
      <c r="S9486"/>
    </row>
    <row r="9487" spans="17:19" x14ac:dyDescent="0.25">
      <c r="Q9487"/>
      <c r="R9487"/>
      <c r="S9487"/>
    </row>
    <row r="9488" spans="17:19" x14ac:dyDescent="0.25">
      <c r="Q9488"/>
      <c r="R9488"/>
      <c r="S9488"/>
    </row>
    <row r="9489" spans="17:19" x14ac:dyDescent="0.25">
      <c r="Q9489"/>
      <c r="R9489"/>
      <c r="S9489"/>
    </row>
    <row r="9490" spans="17:19" x14ac:dyDescent="0.25">
      <c r="Q9490"/>
      <c r="R9490"/>
      <c r="S9490"/>
    </row>
    <row r="9491" spans="17:19" x14ac:dyDescent="0.25">
      <c r="Q9491"/>
      <c r="R9491"/>
      <c r="S9491"/>
    </row>
    <row r="9492" spans="17:19" x14ac:dyDescent="0.25">
      <c r="Q9492"/>
      <c r="R9492"/>
      <c r="S9492"/>
    </row>
    <row r="9493" spans="17:19" x14ac:dyDescent="0.25">
      <c r="Q9493"/>
      <c r="R9493"/>
      <c r="S9493"/>
    </row>
    <row r="9494" spans="17:19" x14ac:dyDescent="0.25">
      <c r="Q9494"/>
      <c r="R9494"/>
      <c r="S9494"/>
    </row>
    <row r="9495" spans="17:19" x14ac:dyDescent="0.25">
      <c r="Q9495"/>
      <c r="R9495"/>
      <c r="S9495"/>
    </row>
    <row r="9496" spans="17:19" x14ac:dyDescent="0.25">
      <c r="Q9496"/>
      <c r="R9496"/>
      <c r="S9496"/>
    </row>
    <row r="9497" spans="17:19" x14ac:dyDescent="0.25">
      <c r="Q9497"/>
      <c r="R9497"/>
      <c r="S9497"/>
    </row>
    <row r="9498" spans="17:19" x14ac:dyDescent="0.25">
      <c r="Q9498"/>
      <c r="R9498"/>
      <c r="S9498"/>
    </row>
    <row r="9499" spans="17:19" x14ac:dyDescent="0.25">
      <c r="Q9499"/>
      <c r="R9499"/>
      <c r="S9499"/>
    </row>
    <row r="9500" spans="17:19" x14ac:dyDescent="0.25">
      <c r="Q9500"/>
      <c r="R9500"/>
      <c r="S9500"/>
    </row>
    <row r="9501" spans="17:19" x14ac:dyDescent="0.25">
      <c r="Q9501"/>
      <c r="R9501"/>
      <c r="S9501"/>
    </row>
    <row r="9502" spans="17:19" x14ac:dyDescent="0.25">
      <c r="Q9502"/>
      <c r="R9502"/>
      <c r="S9502"/>
    </row>
    <row r="9503" spans="17:19" x14ac:dyDescent="0.25">
      <c r="Q9503"/>
      <c r="R9503"/>
      <c r="S9503"/>
    </row>
    <row r="9504" spans="17:19" x14ac:dyDescent="0.25">
      <c r="Q9504"/>
      <c r="R9504"/>
      <c r="S9504"/>
    </row>
    <row r="9505" spans="17:19" x14ac:dyDescent="0.25">
      <c r="Q9505"/>
      <c r="R9505"/>
      <c r="S9505"/>
    </row>
    <row r="9506" spans="17:19" x14ac:dyDescent="0.25">
      <c r="Q9506"/>
      <c r="R9506"/>
      <c r="S9506"/>
    </row>
    <row r="9507" spans="17:19" x14ac:dyDescent="0.25">
      <c r="Q9507"/>
      <c r="R9507"/>
      <c r="S9507"/>
    </row>
    <row r="9508" spans="17:19" x14ac:dyDescent="0.25">
      <c r="Q9508"/>
      <c r="R9508"/>
      <c r="S9508"/>
    </row>
    <row r="9509" spans="17:19" x14ac:dyDescent="0.25">
      <c r="Q9509"/>
      <c r="R9509"/>
      <c r="S9509"/>
    </row>
    <row r="9510" spans="17:19" x14ac:dyDescent="0.25">
      <c r="Q9510"/>
      <c r="R9510"/>
      <c r="S9510"/>
    </row>
    <row r="9511" spans="17:19" x14ac:dyDescent="0.25">
      <c r="Q9511"/>
      <c r="R9511"/>
      <c r="S9511"/>
    </row>
    <row r="9512" spans="17:19" x14ac:dyDescent="0.25">
      <c r="Q9512"/>
      <c r="R9512"/>
      <c r="S9512"/>
    </row>
    <row r="9513" spans="17:19" x14ac:dyDescent="0.25">
      <c r="Q9513"/>
      <c r="R9513"/>
      <c r="S9513"/>
    </row>
    <row r="9514" spans="17:19" x14ac:dyDescent="0.25">
      <c r="Q9514"/>
      <c r="R9514"/>
      <c r="S9514"/>
    </row>
    <row r="9515" spans="17:19" x14ac:dyDescent="0.25">
      <c r="Q9515"/>
      <c r="R9515"/>
      <c r="S9515"/>
    </row>
    <row r="9516" spans="17:19" x14ac:dyDescent="0.25">
      <c r="Q9516"/>
      <c r="R9516"/>
      <c r="S9516"/>
    </row>
    <row r="9517" spans="17:19" x14ac:dyDescent="0.25">
      <c r="Q9517"/>
      <c r="R9517"/>
      <c r="S9517"/>
    </row>
    <row r="9518" spans="17:19" x14ac:dyDescent="0.25">
      <c r="Q9518"/>
      <c r="R9518"/>
      <c r="S9518"/>
    </row>
    <row r="9519" spans="17:19" x14ac:dyDescent="0.25">
      <c r="Q9519"/>
      <c r="R9519"/>
      <c r="S9519"/>
    </row>
    <row r="9520" spans="17:19" x14ac:dyDescent="0.25">
      <c r="Q9520"/>
      <c r="R9520"/>
      <c r="S9520"/>
    </row>
    <row r="9521" spans="17:19" x14ac:dyDescent="0.25">
      <c r="Q9521"/>
      <c r="R9521"/>
      <c r="S9521"/>
    </row>
    <row r="9522" spans="17:19" x14ac:dyDescent="0.25">
      <c r="Q9522"/>
      <c r="R9522"/>
      <c r="S9522"/>
    </row>
    <row r="9523" spans="17:19" x14ac:dyDescent="0.25">
      <c r="Q9523"/>
      <c r="R9523"/>
      <c r="S9523"/>
    </row>
    <row r="9524" spans="17:19" x14ac:dyDescent="0.25">
      <c r="Q9524"/>
      <c r="R9524"/>
      <c r="S9524"/>
    </row>
    <row r="9525" spans="17:19" x14ac:dyDescent="0.25">
      <c r="Q9525"/>
      <c r="R9525"/>
      <c r="S9525"/>
    </row>
    <row r="9526" spans="17:19" x14ac:dyDescent="0.25">
      <c r="Q9526"/>
      <c r="R9526"/>
      <c r="S9526"/>
    </row>
    <row r="9527" spans="17:19" x14ac:dyDescent="0.25">
      <c r="Q9527"/>
      <c r="R9527"/>
      <c r="S9527"/>
    </row>
    <row r="9528" spans="17:19" x14ac:dyDescent="0.25">
      <c r="Q9528"/>
      <c r="R9528"/>
      <c r="S9528"/>
    </row>
    <row r="9529" spans="17:19" x14ac:dyDescent="0.25">
      <c r="Q9529"/>
      <c r="R9529"/>
      <c r="S9529"/>
    </row>
    <row r="9530" spans="17:19" x14ac:dyDescent="0.25">
      <c r="Q9530"/>
      <c r="R9530"/>
      <c r="S9530"/>
    </row>
    <row r="9531" spans="17:19" x14ac:dyDescent="0.25">
      <c r="Q9531"/>
      <c r="R9531"/>
      <c r="S9531"/>
    </row>
    <row r="9532" spans="17:19" x14ac:dyDescent="0.25">
      <c r="Q9532"/>
      <c r="R9532"/>
      <c r="S9532"/>
    </row>
    <row r="9533" spans="17:19" x14ac:dyDescent="0.25">
      <c r="Q9533"/>
      <c r="R9533"/>
      <c r="S9533"/>
    </row>
    <row r="9534" spans="17:19" x14ac:dyDescent="0.25">
      <c r="Q9534"/>
      <c r="R9534"/>
      <c r="S9534"/>
    </row>
    <row r="9535" spans="17:19" x14ac:dyDescent="0.25">
      <c r="Q9535"/>
      <c r="R9535"/>
      <c r="S9535"/>
    </row>
    <row r="9536" spans="17:19" x14ac:dyDescent="0.25">
      <c r="Q9536"/>
      <c r="R9536"/>
      <c r="S9536"/>
    </row>
    <row r="9537" spans="17:19" x14ac:dyDescent="0.25">
      <c r="Q9537"/>
      <c r="R9537"/>
      <c r="S9537"/>
    </row>
    <row r="9538" spans="17:19" x14ac:dyDescent="0.25">
      <c r="Q9538"/>
      <c r="R9538"/>
      <c r="S9538"/>
    </row>
    <row r="9539" spans="17:19" x14ac:dyDescent="0.25">
      <c r="Q9539"/>
      <c r="R9539"/>
      <c r="S9539"/>
    </row>
    <row r="9540" spans="17:19" x14ac:dyDescent="0.25">
      <c r="Q9540"/>
      <c r="R9540"/>
      <c r="S9540"/>
    </row>
    <row r="9541" spans="17:19" x14ac:dyDescent="0.25">
      <c r="Q9541"/>
      <c r="R9541"/>
      <c r="S9541"/>
    </row>
    <row r="9542" spans="17:19" x14ac:dyDescent="0.25">
      <c r="Q9542"/>
      <c r="R9542"/>
      <c r="S9542"/>
    </row>
    <row r="9543" spans="17:19" x14ac:dyDescent="0.25">
      <c r="Q9543"/>
      <c r="R9543"/>
      <c r="S9543"/>
    </row>
    <row r="9544" spans="17:19" x14ac:dyDescent="0.25">
      <c r="Q9544"/>
      <c r="R9544"/>
      <c r="S9544"/>
    </row>
    <row r="9545" spans="17:19" x14ac:dyDescent="0.25">
      <c r="Q9545"/>
      <c r="R9545"/>
      <c r="S9545"/>
    </row>
    <row r="9546" spans="17:19" x14ac:dyDescent="0.25">
      <c r="Q9546"/>
      <c r="R9546"/>
      <c r="S9546"/>
    </row>
    <row r="9547" spans="17:19" x14ac:dyDescent="0.25">
      <c r="Q9547"/>
      <c r="R9547"/>
      <c r="S9547"/>
    </row>
    <row r="9548" spans="17:19" x14ac:dyDescent="0.25">
      <c r="Q9548"/>
      <c r="R9548"/>
      <c r="S9548"/>
    </row>
    <row r="9549" spans="17:19" x14ac:dyDescent="0.25">
      <c r="Q9549"/>
      <c r="R9549"/>
      <c r="S9549"/>
    </row>
    <row r="9550" spans="17:19" x14ac:dyDescent="0.25">
      <c r="Q9550"/>
      <c r="R9550"/>
      <c r="S9550"/>
    </row>
    <row r="9551" spans="17:19" x14ac:dyDescent="0.25">
      <c r="Q9551"/>
      <c r="R9551"/>
      <c r="S9551"/>
    </row>
    <row r="9552" spans="17:19" x14ac:dyDescent="0.25">
      <c r="Q9552"/>
      <c r="R9552"/>
      <c r="S9552"/>
    </row>
    <row r="9553" spans="17:19" x14ac:dyDescent="0.25">
      <c r="Q9553"/>
      <c r="R9553"/>
      <c r="S9553"/>
    </row>
    <row r="9554" spans="17:19" x14ac:dyDescent="0.25">
      <c r="Q9554"/>
      <c r="R9554"/>
      <c r="S9554"/>
    </row>
    <row r="9555" spans="17:19" x14ac:dyDescent="0.25">
      <c r="Q9555"/>
      <c r="R9555"/>
      <c r="S9555"/>
    </row>
    <row r="9556" spans="17:19" x14ac:dyDescent="0.25">
      <c r="Q9556"/>
      <c r="R9556"/>
      <c r="S9556"/>
    </row>
    <row r="9557" spans="17:19" x14ac:dyDescent="0.25">
      <c r="Q9557"/>
      <c r="R9557"/>
      <c r="S9557"/>
    </row>
    <row r="9558" spans="17:19" x14ac:dyDescent="0.25">
      <c r="Q9558"/>
      <c r="R9558"/>
      <c r="S9558"/>
    </row>
    <row r="9559" spans="17:19" x14ac:dyDescent="0.25">
      <c r="Q9559"/>
      <c r="R9559"/>
      <c r="S9559"/>
    </row>
    <row r="9560" spans="17:19" x14ac:dyDescent="0.25">
      <c r="Q9560"/>
      <c r="R9560"/>
      <c r="S9560"/>
    </row>
    <row r="9561" spans="17:19" x14ac:dyDescent="0.25">
      <c r="Q9561"/>
      <c r="R9561"/>
      <c r="S9561"/>
    </row>
    <row r="9562" spans="17:19" x14ac:dyDescent="0.25">
      <c r="Q9562"/>
      <c r="R9562"/>
      <c r="S9562"/>
    </row>
    <row r="9563" spans="17:19" x14ac:dyDescent="0.25">
      <c r="Q9563"/>
      <c r="R9563"/>
      <c r="S9563"/>
    </row>
    <row r="9564" spans="17:19" x14ac:dyDescent="0.25">
      <c r="Q9564"/>
      <c r="R9564"/>
      <c r="S9564"/>
    </row>
    <row r="9565" spans="17:19" x14ac:dyDescent="0.25">
      <c r="Q9565"/>
      <c r="R9565"/>
      <c r="S9565"/>
    </row>
    <row r="9566" spans="17:19" x14ac:dyDescent="0.25">
      <c r="Q9566"/>
      <c r="R9566"/>
      <c r="S9566"/>
    </row>
    <row r="9567" spans="17:19" x14ac:dyDescent="0.25">
      <c r="Q9567"/>
      <c r="R9567"/>
      <c r="S9567"/>
    </row>
    <row r="9568" spans="17:19" x14ac:dyDescent="0.25">
      <c r="Q9568"/>
      <c r="R9568"/>
      <c r="S9568"/>
    </row>
    <row r="9569" spans="17:19" x14ac:dyDescent="0.25">
      <c r="Q9569"/>
      <c r="R9569"/>
      <c r="S9569"/>
    </row>
    <row r="9570" spans="17:19" x14ac:dyDescent="0.25">
      <c r="Q9570"/>
      <c r="R9570"/>
      <c r="S9570"/>
    </row>
    <row r="9571" spans="17:19" x14ac:dyDescent="0.25">
      <c r="Q9571"/>
      <c r="R9571"/>
      <c r="S9571"/>
    </row>
    <row r="9572" spans="17:19" x14ac:dyDescent="0.25">
      <c r="Q9572"/>
      <c r="R9572"/>
      <c r="S9572"/>
    </row>
    <row r="9573" spans="17:19" x14ac:dyDescent="0.25">
      <c r="Q9573"/>
      <c r="R9573"/>
      <c r="S9573"/>
    </row>
    <row r="9574" spans="17:19" x14ac:dyDescent="0.25">
      <c r="Q9574"/>
      <c r="R9574"/>
      <c r="S9574"/>
    </row>
    <row r="9575" spans="17:19" x14ac:dyDescent="0.25">
      <c r="Q9575"/>
      <c r="R9575"/>
      <c r="S9575"/>
    </row>
    <row r="9576" spans="17:19" x14ac:dyDescent="0.25">
      <c r="Q9576"/>
      <c r="R9576"/>
      <c r="S9576"/>
    </row>
    <row r="9577" spans="17:19" x14ac:dyDescent="0.25">
      <c r="Q9577"/>
      <c r="R9577"/>
      <c r="S9577"/>
    </row>
    <row r="9578" spans="17:19" x14ac:dyDescent="0.25">
      <c r="Q9578"/>
      <c r="R9578"/>
      <c r="S9578"/>
    </row>
    <row r="9579" spans="17:19" x14ac:dyDescent="0.25">
      <c r="Q9579"/>
      <c r="R9579"/>
      <c r="S9579"/>
    </row>
    <row r="9580" spans="17:19" x14ac:dyDescent="0.25">
      <c r="Q9580"/>
      <c r="R9580"/>
      <c r="S9580"/>
    </row>
    <row r="9581" spans="17:19" x14ac:dyDescent="0.25">
      <c r="Q9581"/>
      <c r="R9581"/>
      <c r="S9581"/>
    </row>
    <row r="9582" spans="17:19" x14ac:dyDescent="0.25">
      <c r="Q9582"/>
      <c r="R9582"/>
      <c r="S9582"/>
    </row>
    <row r="9583" spans="17:19" x14ac:dyDescent="0.25">
      <c r="Q9583"/>
      <c r="R9583"/>
      <c r="S9583"/>
    </row>
    <row r="9584" spans="17:19" x14ac:dyDescent="0.25">
      <c r="Q9584"/>
      <c r="R9584"/>
      <c r="S9584"/>
    </row>
    <row r="9585" spans="17:19" x14ac:dyDescent="0.25">
      <c r="Q9585"/>
      <c r="R9585"/>
      <c r="S9585"/>
    </row>
    <row r="9586" spans="17:19" x14ac:dyDescent="0.25">
      <c r="Q9586"/>
      <c r="R9586"/>
      <c r="S9586"/>
    </row>
    <row r="9587" spans="17:19" x14ac:dyDescent="0.25">
      <c r="Q9587"/>
      <c r="R9587"/>
      <c r="S9587"/>
    </row>
    <row r="9588" spans="17:19" x14ac:dyDescent="0.25">
      <c r="Q9588"/>
      <c r="R9588"/>
      <c r="S9588"/>
    </row>
    <row r="9589" spans="17:19" x14ac:dyDescent="0.25">
      <c r="Q9589"/>
      <c r="R9589"/>
      <c r="S9589"/>
    </row>
    <row r="9590" spans="17:19" x14ac:dyDescent="0.25">
      <c r="Q9590"/>
      <c r="R9590"/>
      <c r="S9590"/>
    </row>
    <row r="9591" spans="17:19" x14ac:dyDescent="0.25">
      <c r="Q9591"/>
      <c r="R9591"/>
      <c r="S9591"/>
    </row>
    <row r="9592" spans="17:19" x14ac:dyDescent="0.25">
      <c r="Q9592"/>
      <c r="R9592"/>
      <c r="S9592"/>
    </row>
    <row r="9593" spans="17:19" x14ac:dyDescent="0.25">
      <c r="Q9593"/>
      <c r="R9593"/>
      <c r="S9593"/>
    </row>
    <row r="9594" spans="17:19" x14ac:dyDescent="0.25">
      <c r="Q9594"/>
      <c r="R9594"/>
      <c r="S9594"/>
    </row>
    <row r="9595" spans="17:19" x14ac:dyDescent="0.25">
      <c r="Q9595"/>
      <c r="R9595"/>
      <c r="S9595"/>
    </row>
    <row r="9596" spans="17:19" x14ac:dyDescent="0.25">
      <c r="Q9596"/>
      <c r="R9596"/>
      <c r="S9596"/>
    </row>
    <row r="9597" spans="17:19" x14ac:dyDescent="0.25">
      <c r="Q9597"/>
      <c r="R9597"/>
      <c r="S9597"/>
    </row>
    <row r="9598" spans="17:19" x14ac:dyDescent="0.25">
      <c r="Q9598"/>
      <c r="R9598"/>
      <c r="S9598"/>
    </row>
    <row r="9599" spans="17:19" x14ac:dyDescent="0.25">
      <c r="Q9599"/>
      <c r="R9599"/>
      <c r="S9599"/>
    </row>
    <row r="9600" spans="17:19" x14ac:dyDescent="0.25">
      <c r="Q9600"/>
      <c r="R9600"/>
      <c r="S9600"/>
    </row>
    <row r="9601" spans="17:19" x14ac:dyDescent="0.25">
      <c r="Q9601"/>
      <c r="R9601"/>
      <c r="S9601"/>
    </row>
    <row r="9602" spans="17:19" x14ac:dyDescent="0.25">
      <c r="Q9602"/>
      <c r="R9602"/>
      <c r="S9602"/>
    </row>
    <row r="9603" spans="17:19" x14ac:dyDescent="0.25">
      <c r="Q9603"/>
      <c r="R9603"/>
      <c r="S9603"/>
    </row>
    <row r="9604" spans="17:19" x14ac:dyDescent="0.25">
      <c r="Q9604"/>
      <c r="R9604"/>
      <c r="S9604"/>
    </row>
    <row r="9605" spans="17:19" x14ac:dyDescent="0.25">
      <c r="Q9605"/>
      <c r="R9605"/>
      <c r="S9605"/>
    </row>
    <row r="9606" spans="17:19" x14ac:dyDescent="0.25">
      <c r="Q9606"/>
      <c r="R9606"/>
      <c r="S9606"/>
    </row>
    <row r="9607" spans="17:19" x14ac:dyDescent="0.25">
      <c r="Q9607"/>
      <c r="R9607"/>
      <c r="S9607"/>
    </row>
    <row r="9608" spans="17:19" x14ac:dyDescent="0.25">
      <c r="Q9608"/>
      <c r="R9608"/>
      <c r="S9608"/>
    </row>
    <row r="9609" spans="17:19" x14ac:dyDescent="0.25">
      <c r="Q9609"/>
      <c r="R9609"/>
      <c r="S9609"/>
    </row>
    <row r="9610" spans="17:19" x14ac:dyDescent="0.25">
      <c r="Q9610"/>
      <c r="R9610"/>
      <c r="S9610"/>
    </row>
    <row r="9611" spans="17:19" x14ac:dyDescent="0.25">
      <c r="Q9611"/>
      <c r="R9611"/>
      <c r="S9611"/>
    </row>
    <row r="9612" spans="17:19" x14ac:dyDescent="0.25">
      <c r="Q9612"/>
      <c r="R9612"/>
      <c r="S9612"/>
    </row>
    <row r="9613" spans="17:19" x14ac:dyDescent="0.25">
      <c r="Q9613"/>
      <c r="R9613"/>
      <c r="S9613"/>
    </row>
    <row r="9614" spans="17:19" x14ac:dyDescent="0.25">
      <c r="Q9614"/>
      <c r="R9614"/>
      <c r="S9614"/>
    </row>
    <row r="9615" spans="17:19" x14ac:dyDescent="0.25">
      <c r="Q9615"/>
      <c r="R9615"/>
      <c r="S9615"/>
    </row>
    <row r="9616" spans="17:19" x14ac:dyDescent="0.25">
      <c r="Q9616"/>
      <c r="R9616"/>
      <c r="S9616"/>
    </row>
    <row r="9617" spans="17:19" x14ac:dyDescent="0.25">
      <c r="Q9617"/>
      <c r="R9617"/>
      <c r="S9617"/>
    </row>
    <row r="9618" spans="17:19" x14ac:dyDescent="0.25">
      <c r="Q9618"/>
      <c r="R9618"/>
      <c r="S9618"/>
    </row>
    <row r="9619" spans="17:19" x14ac:dyDescent="0.25">
      <c r="Q9619"/>
      <c r="R9619"/>
      <c r="S9619"/>
    </row>
    <row r="9620" spans="17:19" x14ac:dyDescent="0.25">
      <c r="Q9620"/>
      <c r="R9620"/>
      <c r="S9620"/>
    </row>
    <row r="9621" spans="17:19" x14ac:dyDescent="0.25">
      <c r="Q9621"/>
      <c r="R9621"/>
      <c r="S9621"/>
    </row>
    <row r="9622" spans="17:19" x14ac:dyDescent="0.25">
      <c r="Q9622"/>
      <c r="R9622"/>
      <c r="S9622"/>
    </row>
    <row r="9623" spans="17:19" x14ac:dyDescent="0.25">
      <c r="Q9623"/>
      <c r="R9623"/>
      <c r="S9623"/>
    </row>
    <row r="9624" spans="17:19" x14ac:dyDescent="0.25">
      <c r="Q9624"/>
      <c r="R9624"/>
      <c r="S9624"/>
    </row>
    <row r="9625" spans="17:19" x14ac:dyDescent="0.25">
      <c r="Q9625"/>
      <c r="R9625"/>
      <c r="S9625"/>
    </row>
    <row r="9626" spans="17:19" x14ac:dyDescent="0.25">
      <c r="Q9626"/>
      <c r="R9626"/>
      <c r="S9626"/>
    </row>
    <row r="9627" spans="17:19" x14ac:dyDescent="0.25">
      <c r="Q9627"/>
      <c r="R9627"/>
      <c r="S9627"/>
    </row>
    <row r="9628" spans="17:19" x14ac:dyDescent="0.25">
      <c r="Q9628"/>
      <c r="R9628"/>
      <c r="S9628"/>
    </row>
    <row r="9629" spans="17:19" x14ac:dyDescent="0.25">
      <c r="Q9629"/>
      <c r="R9629"/>
      <c r="S9629"/>
    </row>
    <row r="9630" spans="17:19" x14ac:dyDescent="0.25">
      <c r="Q9630"/>
      <c r="R9630"/>
      <c r="S9630"/>
    </row>
    <row r="9631" spans="17:19" x14ac:dyDescent="0.25">
      <c r="Q9631"/>
      <c r="R9631"/>
      <c r="S9631"/>
    </row>
    <row r="9632" spans="17:19" x14ac:dyDescent="0.25">
      <c r="Q9632"/>
      <c r="R9632"/>
      <c r="S9632"/>
    </row>
    <row r="9633" spans="17:19" x14ac:dyDescent="0.25">
      <c r="Q9633"/>
      <c r="R9633"/>
      <c r="S9633"/>
    </row>
    <row r="9634" spans="17:19" x14ac:dyDescent="0.25">
      <c r="Q9634"/>
      <c r="R9634"/>
      <c r="S9634"/>
    </row>
    <row r="9635" spans="17:19" x14ac:dyDescent="0.25">
      <c r="Q9635"/>
      <c r="R9635"/>
      <c r="S9635"/>
    </row>
    <row r="9636" spans="17:19" x14ac:dyDescent="0.25">
      <c r="Q9636"/>
      <c r="R9636"/>
      <c r="S9636"/>
    </row>
    <row r="9637" spans="17:19" x14ac:dyDescent="0.25">
      <c r="Q9637"/>
      <c r="R9637"/>
      <c r="S9637"/>
    </row>
    <row r="9638" spans="17:19" x14ac:dyDescent="0.25">
      <c r="Q9638"/>
      <c r="R9638"/>
      <c r="S9638"/>
    </row>
    <row r="9639" spans="17:19" x14ac:dyDescent="0.25">
      <c r="Q9639"/>
      <c r="R9639"/>
      <c r="S9639"/>
    </row>
    <row r="9640" spans="17:19" x14ac:dyDescent="0.25">
      <c r="Q9640"/>
      <c r="R9640"/>
      <c r="S9640"/>
    </row>
    <row r="9641" spans="17:19" x14ac:dyDescent="0.25">
      <c r="Q9641"/>
      <c r="R9641"/>
      <c r="S9641"/>
    </row>
    <row r="9642" spans="17:19" x14ac:dyDescent="0.25">
      <c r="Q9642"/>
      <c r="R9642"/>
      <c r="S9642"/>
    </row>
    <row r="9643" spans="17:19" x14ac:dyDescent="0.25">
      <c r="Q9643"/>
      <c r="R9643"/>
      <c r="S9643"/>
    </row>
    <row r="9644" spans="17:19" x14ac:dyDescent="0.25">
      <c r="Q9644"/>
      <c r="R9644"/>
      <c r="S9644"/>
    </row>
    <row r="9645" spans="17:19" x14ac:dyDescent="0.25">
      <c r="Q9645"/>
      <c r="R9645"/>
      <c r="S9645"/>
    </row>
    <row r="9646" spans="17:19" x14ac:dyDescent="0.25">
      <c r="Q9646"/>
      <c r="R9646"/>
      <c r="S9646"/>
    </row>
    <row r="9647" spans="17:19" x14ac:dyDescent="0.25">
      <c r="Q9647"/>
      <c r="R9647"/>
      <c r="S9647"/>
    </row>
    <row r="9648" spans="17:19" x14ac:dyDescent="0.25">
      <c r="Q9648"/>
      <c r="R9648"/>
      <c r="S9648"/>
    </row>
    <row r="9649" spans="17:19" x14ac:dyDescent="0.25">
      <c r="Q9649"/>
      <c r="R9649"/>
      <c r="S9649"/>
    </row>
    <row r="9650" spans="17:19" x14ac:dyDescent="0.25">
      <c r="Q9650"/>
      <c r="R9650"/>
      <c r="S9650"/>
    </row>
    <row r="9651" spans="17:19" x14ac:dyDescent="0.25">
      <c r="Q9651"/>
      <c r="R9651"/>
      <c r="S9651"/>
    </row>
    <row r="9652" spans="17:19" x14ac:dyDescent="0.25">
      <c r="Q9652"/>
      <c r="R9652"/>
      <c r="S9652"/>
    </row>
    <row r="9653" spans="17:19" x14ac:dyDescent="0.25">
      <c r="Q9653"/>
      <c r="R9653"/>
      <c r="S9653"/>
    </row>
    <row r="9654" spans="17:19" x14ac:dyDescent="0.25">
      <c r="Q9654"/>
      <c r="R9654"/>
      <c r="S9654"/>
    </row>
    <row r="9655" spans="17:19" x14ac:dyDescent="0.25">
      <c r="Q9655"/>
      <c r="R9655"/>
      <c r="S9655"/>
    </row>
    <row r="9656" spans="17:19" x14ac:dyDescent="0.25">
      <c r="Q9656"/>
      <c r="R9656"/>
      <c r="S9656"/>
    </row>
    <row r="9657" spans="17:19" x14ac:dyDescent="0.25">
      <c r="Q9657"/>
      <c r="R9657"/>
      <c r="S9657"/>
    </row>
    <row r="9658" spans="17:19" x14ac:dyDescent="0.25">
      <c r="Q9658"/>
      <c r="R9658"/>
      <c r="S9658"/>
    </row>
    <row r="9659" spans="17:19" x14ac:dyDescent="0.25">
      <c r="Q9659"/>
      <c r="R9659"/>
      <c r="S9659"/>
    </row>
    <row r="9660" spans="17:19" x14ac:dyDescent="0.25">
      <c r="Q9660"/>
      <c r="R9660"/>
      <c r="S9660"/>
    </row>
    <row r="9661" spans="17:19" x14ac:dyDescent="0.25">
      <c r="Q9661"/>
      <c r="R9661"/>
      <c r="S9661"/>
    </row>
    <row r="9662" spans="17:19" x14ac:dyDescent="0.25">
      <c r="Q9662"/>
      <c r="R9662"/>
      <c r="S9662"/>
    </row>
    <row r="9663" spans="17:19" x14ac:dyDescent="0.25">
      <c r="Q9663"/>
      <c r="R9663"/>
      <c r="S9663"/>
    </row>
    <row r="9664" spans="17:19" x14ac:dyDescent="0.25">
      <c r="Q9664"/>
      <c r="R9664"/>
      <c r="S9664"/>
    </row>
    <row r="9665" spans="17:19" x14ac:dyDescent="0.25">
      <c r="Q9665"/>
      <c r="R9665"/>
      <c r="S9665"/>
    </row>
    <row r="9666" spans="17:19" x14ac:dyDescent="0.25">
      <c r="Q9666"/>
      <c r="R9666"/>
      <c r="S9666"/>
    </row>
    <row r="9667" spans="17:19" x14ac:dyDescent="0.25">
      <c r="Q9667"/>
      <c r="R9667"/>
      <c r="S9667"/>
    </row>
    <row r="9668" spans="17:19" x14ac:dyDescent="0.25">
      <c r="Q9668"/>
      <c r="R9668"/>
      <c r="S9668"/>
    </row>
    <row r="9669" spans="17:19" x14ac:dyDescent="0.25">
      <c r="Q9669"/>
      <c r="R9669"/>
      <c r="S9669"/>
    </row>
    <row r="9670" spans="17:19" x14ac:dyDescent="0.25">
      <c r="Q9670"/>
      <c r="R9670"/>
      <c r="S9670"/>
    </row>
    <row r="9671" spans="17:19" x14ac:dyDescent="0.25">
      <c r="Q9671"/>
      <c r="R9671"/>
      <c r="S9671"/>
    </row>
    <row r="9672" spans="17:19" x14ac:dyDescent="0.25">
      <c r="Q9672"/>
      <c r="R9672"/>
      <c r="S9672"/>
    </row>
    <row r="9673" spans="17:19" x14ac:dyDescent="0.25">
      <c r="Q9673"/>
      <c r="R9673"/>
      <c r="S9673"/>
    </row>
    <row r="9674" spans="17:19" x14ac:dyDescent="0.25">
      <c r="Q9674"/>
      <c r="R9674"/>
      <c r="S9674"/>
    </row>
    <row r="9675" spans="17:19" x14ac:dyDescent="0.25">
      <c r="Q9675"/>
      <c r="R9675"/>
      <c r="S9675"/>
    </row>
    <row r="9676" spans="17:19" x14ac:dyDescent="0.25">
      <c r="Q9676"/>
      <c r="R9676"/>
      <c r="S9676"/>
    </row>
    <row r="9677" spans="17:19" x14ac:dyDescent="0.25">
      <c r="Q9677"/>
      <c r="R9677"/>
      <c r="S9677"/>
    </row>
    <row r="9678" spans="17:19" x14ac:dyDescent="0.25">
      <c r="Q9678"/>
      <c r="R9678"/>
      <c r="S9678"/>
    </row>
    <row r="9679" spans="17:19" x14ac:dyDescent="0.25">
      <c r="Q9679"/>
      <c r="R9679"/>
      <c r="S9679"/>
    </row>
    <row r="9680" spans="17:19" x14ac:dyDescent="0.25">
      <c r="Q9680"/>
      <c r="R9680"/>
      <c r="S9680"/>
    </row>
    <row r="9681" spans="17:19" x14ac:dyDescent="0.25">
      <c r="Q9681"/>
      <c r="R9681"/>
      <c r="S9681"/>
    </row>
    <row r="9682" spans="17:19" x14ac:dyDescent="0.25">
      <c r="Q9682"/>
      <c r="R9682"/>
      <c r="S9682"/>
    </row>
    <row r="9683" spans="17:19" x14ac:dyDescent="0.25">
      <c r="Q9683"/>
      <c r="R9683"/>
      <c r="S9683"/>
    </row>
    <row r="9684" spans="17:19" x14ac:dyDescent="0.25">
      <c r="Q9684"/>
      <c r="R9684"/>
      <c r="S9684"/>
    </row>
    <row r="9685" spans="17:19" x14ac:dyDescent="0.25">
      <c r="Q9685"/>
      <c r="R9685"/>
      <c r="S9685"/>
    </row>
    <row r="9686" spans="17:19" x14ac:dyDescent="0.25">
      <c r="Q9686"/>
      <c r="R9686"/>
      <c r="S9686"/>
    </row>
    <row r="9687" spans="17:19" x14ac:dyDescent="0.25">
      <c r="Q9687"/>
      <c r="R9687"/>
      <c r="S9687"/>
    </row>
    <row r="9688" spans="17:19" x14ac:dyDescent="0.25">
      <c r="Q9688"/>
      <c r="R9688"/>
      <c r="S9688"/>
    </row>
    <row r="9689" spans="17:19" x14ac:dyDescent="0.25">
      <c r="Q9689"/>
      <c r="R9689"/>
      <c r="S9689"/>
    </row>
    <row r="9690" spans="17:19" x14ac:dyDescent="0.25">
      <c r="Q9690"/>
      <c r="R9690"/>
      <c r="S9690"/>
    </row>
    <row r="9691" spans="17:19" x14ac:dyDescent="0.25">
      <c r="Q9691"/>
      <c r="R9691"/>
      <c r="S9691"/>
    </row>
    <row r="9692" spans="17:19" x14ac:dyDescent="0.25">
      <c r="Q9692"/>
      <c r="R9692"/>
      <c r="S9692"/>
    </row>
    <row r="9693" spans="17:19" x14ac:dyDescent="0.25">
      <c r="Q9693"/>
      <c r="R9693"/>
      <c r="S9693"/>
    </row>
    <row r="9694" spans="17:19" x14ac:dyDescent="0.25">
      <c r="Q9694"/>
      <c r="R9694"/>
      <c r="S9694"/>
    </row>
    <row r="9695" spans="17:19" x14ac:dyDescent="0.25">
      <c r="Q9695"/>
      <c r="R9695"/>
      <c r="S9695"/>
    </row>
    <row r="9696" spans="17:19" x14ac:dyDescent="0.25">
      <c r="Q9696"/>
      <c r="R9696"/>
      <c r="S9696"/>
    </row>
    <row r="9697" spans="17:19" x14ac:dyDescent="0.25">
      <c r="Q9697"/>
      <c r="R9697"/>
      <c r="S9697"/>
    </row>
    <row r="9698" spans="17:19" x14ac:dyDescent="0.25">
      <c r="Q9698"/>
      <c r="R9698"/>
      <c r="S9698"/>
    </row>
    <row r="9699" spans="17:19" x14ac:dyDescent="0.25">
      <c r="Q9699"/>
      <c r="R9699"/>
      <c r="S9699"/>
    </row>
    <row r="9700" spans="17:19" x14ac:dyDescent="0.25">
      <c r="Q9700"/>
      <c r="R9700"/>
      <c r="S9700"/>
    </row>
    <row r="9701" spans="17:19" x14ac:dyDescent="0.25">
      <c r="Q9701"/>
      <c r="R9701"/>
      <c r="S9701"/>
    </row>
    <row r="9702" spans="17:19" x14ac:dyDescent="0.25">
      <c r="Q9702"/>
      <c r="R9702"/>
      <c r="S9702"/>
    </row>
    <row r="9703" spans="17:19" x14ac:dyDescent="0.25">
      <c r="Q9703"/>
      <c r="R9703"/>
      <c r="S9703"/>
    </row>
    <row r="9704" spans="17:19" x14ac:dyDescent="0.25">
      <c r="Q9704"/>
      <c r="R9704"/>
      <c r="S9704"/>
    </row>
    <row r="9705" spans="17:19" x14ac:dyDescent="0.25">
      <c r="Q9705"/>
      <c r="R9705"/>
      <c r="S9705"/>
    </row>
    <row r="9706" spans="17:19" x14ac:dyDescent="0.25">
      <c r="Q9706"/>
      <c r="R9706"/>
      <c r="S9706"/>
    </row>
    <row r="9707" spans="17:19" x14ac:dyDescent="0.25">
      <c r="Q9707"/>
      <c r="R9707"/>
      <c r="S9707"/>
    </row>
    <row r="9708" spans="17:19" x14ac:dyDescent="0.25">
      <c r="Q9708"/>
      <c r="R9708"/>
      <c r="S9708"/>
    </row>
    <row r="9709" spans="17:19" x14ac:dyDescent="0.25">
      <c r="Q9709"/>
      <c r="R9709"/>
      <c r="S9709"/>
    </row>
    <row r="9710" spans="17:19" x14ac:dyDescent="0.25">
      <c r="Q9710"/>
      <c r="R9710"/>
      <c r="S9710"/>
    </row>
    <row r="9711" spans="17:19" x14ac:dyDescent="0.25">
      <c r="Q9711"/>
      <c r="R9711"/>
      <c r="S9711"/>
    </row>
    <row r="9712" spans="17:19" x14ac:dyDescent="0.25">
      <c r="Q9712"/>
      <c r="R9712"/>
      <c r="S9712"/>
    </row>
    <row r="9713" spans="17:19" x14ac:dyDescent="0.25">
      <c r="Q9713"/>
      <c r="R9713"/>
      <c r="S9713"/>
    </row>
    <row r="9714" spans="17:19" x14ac:dyDescent="0.25">
      <c r="Q9714"/>
      <c r="R9714"/>
      <c r="S9714"/>
    </row>
    <row r="9715" spans="17:19" x14ac:dyDescent="0.25">
      <c r="Q9715"/>
      <c r="R9715"/>
      <c r="S9715"/>
    </row>
    <row r="9716" spans="17:19" x14ac:dyDescent="0.25">
      <c r="Q9716"/>
      <c r="R9716"/>
      <c r="S9716"/>
    </row>
    <row r="9717" spans="17:19" x14ac:dyDescent="0.25">
      <c r="Q9717"/>
      <c r="R9717"/>
      <c r="S9717"/>
    </row>
    <row r="9718" spans="17:19" x14ac:dyDescent="0.25">
      <c r="Q9718"/>
      <c r="R9718"/>
      <c r="S9718"/>
    </row>
    <row r="9719" spans="17:19" x14ac:dyDescent="0.25">
      <c r="Q9719"/>
      <c r="R9719"/>
      <c r="S9719"/>
    </row>
    <row r="9720" spans="17:19" x14ac:dyDescent="0.25">
      <c r="Q9720"/>
      <c r="R9720"/>
      <c r="S9720"/>
    </row>
    <row r="9721" spans="17:19" x14ac:dyDescent="0.25">
      <c r="Q9721"/>
      <c r="R9721"/>
      <c r="S9721"/>
    </row>
    <row r="9722" spans="17:19" x14ac:dyDescent="0.25">
      <c r="Q9722"/>
      <c r="R9722"/>
      <c r="S9722"/>
    </row>
    <row r="9723" spans="17:19" x14ac:dyDescent="0.25">
      <c r="Q9723"/>
      <c r="R9723"/>
      <c r="S9723"/>
    </row>
    <row r="9724" spans="17:19" x14ac:dyDescent="0.25">
      <c r="Q9724"/>
      <c r="R9724"/>
      <c r="S9724"/>
    </row>
    <row r="9725" spans="17:19" x14ac:dyDescent="0.25">
      <c r="Q9725"/>
      <c r="R9725"/>
      <c r="S9725"/>
    </row>
    <row r="9726" spans="17:19" x14ac:dyDescent="0.25">
      <c r="Q9726"/>
      <c r="R9726"/>
      <c r="S9726"/>
    </row>
    <row r="9727" spans="17:19" x14ac:dyDescent="0.25">
      <c r="Q9727"/>
      <c r="R9727"/>
      <c r="S9727"/>
    </row>
    <row r="9728" spans="17:19" x14ac:dyDescent="0.25">
      <c r="Q9728"/>
      <c r="R9728"/>
      <c r="S9728"/>
    </row>
    <row r="9729" spans="17:19" x14ac:dyDescent="0.25">
      <c r="Q9729"/>
      <c r="R9729"/>
      <c r="S9729"/>
    </row>
    <row r="9730" spans="17:19" x14ac:dyDescent="0.25">
      <c r="Q9730"/>
      <c r="R9730"/>
      <c r="S9730"/>
    </row>
    <row r="9731" spans="17:19" x14ac:dyDescent="0.25">
      <c r="Q9731"/>
      <c r="R9731"/>
      <c r="S9731"/>
    </row>
    <row r="9732" spans="17:19" x14ac:dyDescent="0.25">
      <c r="Q9732"/>
      <c r="R9732"/>
      <c r="S9732"/>
    </row>
    <row r="9733" spans="17:19" x14ac:dyDescent="0.25">
      <c r="Q9733"/>
      <c r="R9733"/>
      <c r="S9733"/>
    </row>
    <row r="9734" spans="17:19" x14ac:dyDescent="0.25">
      <c r="Q9734"/>
      <c r="R9734"/>
      <c r="S9734"/>
    </row>
    <row r="9735" spans="17:19" x14ac:dyDescent="0.25">
      <c r="Q9735"/>
      <c r="R9735"/>
      <c r="S9735"/>
    </row>
    <row r="9736" spans="17:19" x14ac:dyDescent="0.25">
      <c r="Q9736"/>
      <c r="R9736"/>
      <c r="S9736"/>
    </row>
    <row r="9737" spans="17:19" x14ac:dyDescent="0.25">
      <c r="Q9737"/>
      <c r="R9737"/>
      <c r="S9737"/>
    </row>
    <row r="9738" spans="17:19" x14ac:dyDescent="0.25">
      <c r="Q9738"/>
      <c r="R9738"/>
      <c r="S9738"/>
    </row>
    <row r="9739" spans="17:19" x14ac:dyDescent="0.25">
      <c r="Q9739"/>
      <c r="R9739"/>
      <c r="S9739"/>
    </row>
    <row r="9740" spans="17:19" x14ac:dyDescent="0.25">
      <c r="Q9740"/>
      <c r="R9740"/>
      <c r="S9740"/>
    </row>
    <row r="9741" spans="17:19" x14ac:dyDescent="0.25">
      <c r="Q9741"/>
      <c r="R9741"/>
      <c r="S9741"/>
    </row>
    <row r="9742" spans="17:19" x14ac:dyDescent="0.25">
      <c r="Q9742"/>
      <c r="R9742"/>
      <c r="S9742"/>
    </row>
    <row r="9743" spans="17:19" x14ac:dyDescent="0.25">
      <c r="Q9743"/>
      <c r="R9743"/>
      <c r="S9743"/>
    </row>
    <row r="9744" spans="17:19" x14ac:dyDescent="0.25">
      <c r="Q9744"/>
      <c r="R9744"/>
      <c r="S9744"/>
    </row>
    <row r="9745" spans="17:19" x14ac:dyDescent="0.25">
      <c r="Q9745"/>
      <c r="R9745"/>
      <c r="S9745"/>
    </row>
    <row r="9746" spans="17:19" x14ac:dyDescent="0.25">
      <c r="Q9746"/>
      <c r="R9746"/>
      <c r="S9746"/>
    </row>
    <row r="9747" spans="17:19" x14ac:dyDescent="0.25">
      <c r="Q9747"/>
      <c r="R9747"/>
      <c r="S9747"/>
    </row>
    <row r="9748" spans="17:19" x14ac:dyDescent="0.25">
      <c r="Q9748"/>
      <c r="R9748"/>
      <c r="S9748"/>
    </row>
    <row r="9749" spans="17:19" x14ac:dyDescent="0.25">
      <c r="Q9749"/>
      <c r="R9749"/>
      <c r="S9749"/>
    </row>
    <row r="9750" spans="17:19" x14ac:dyDescent="0.25">
      <c r="Q9750"/>
      <c r="R9750"/>
      <c r="S9750"/>
    </row>
    <row r="9751" spans="17:19" x14ac:dyDescent="0.25">
      <c r="Q9751"/>
      <c r="R9751"/>
      <c r="S9751"/>
    </row>
    <row r="9752" spans="17:19" x14ac:dyDescent="0.25">
      <c r="Q9752"/>
      <c r="R9752"/>
      <c r="S9752"/>
    </row>
    <row r="9753" spans="17:19" x14ac:dyDescent="0.25">
      <c r="Q9753"/>
      <c r="R9753"/>
      <c r="S9753"/>
    </row>
    <row r="9754" spans="17:19" x14ac:dyDescent="0.25">
      <c r="Q9754"/>
      <c r="R9754"/>
      <c r="S9754"/>
    </row>
    <row r="9755" spans="17:19" x14ac:dyDescent="0.25">
      <c r="Q9755"/>
      <c r="R9755"/>
      <c r="S9755"/>
    </row>
    <row r="9756" spans="17:19" x14ac:dyDescent="0.25">
      <c r="Q9756"/>
      <c r="R9756"/>
      <c r="S9756"/>
    </row>
    <row r="9757" spans="17:19" x14ac:dyDescent="0.25">
      <c r="Q9757"/>
      <c r="R9757"/>
      <c r="S9757"/>
    </row>
    <row r="9758" spans="17:19" x14ac:dyDescent="0.25">
      <c r="Q9758"/>
      <c r="R9758"/>
      <c r="S9758"/>
    </row>
    <row r="9759" spans="17:19" x14ac:dyDescent="0.25">
      <c r="Q9759"/>
      <c r="R9759"/>
      <c r="S9759"/>
    </row>
    <row r="9760" spans="17:19" x14ac:dyDescent="0.25">
      <c r="Q9760"/>
      <c r="R9760"/>
      <c r="S9760"/>
    </row>
    <row r="9761" spans="17:19" x14ac:dyDescent="0.25">
      <c r="Q9761"/>
      <c r="R9761"/>
      <c r="S9761"/>
    </row>
    <row r="9762" spans="17:19" x14ac:dyDescent="0.25">
      <c r="Q9762"/>
      <c r="R9762"/>
      <c r="S9762"/>
    </row>
    <row r="9763" spans="17:19" x14ac:dyDescent="0.25">
      <c r="Q9763"/>
      <c r="R9763"/>
      <c r="S9763"/>
    </row>
    <row r="9764" spans="17:19" x14ac:dyDescent="0.25">
      <c r="Q9764"/>
      <c r="R9764"/>
      <c r="S9764"/>
    </row>
    <row r="9765" spans="17:19" x14ac:dyDescent="0.25">
      <c r="Q9765"/>
      <c r="R9765"/>
      <c r="S9765"/>
    </row>
    <row r="9766" spans="17:19" x14ac:dyDescent="0.25">
      <c r="Q9766"/>
      <c r="R9766"/>
      <c r="S9766"/>
    </row>
    <row r="9767" spans="17:19" x14ac:dyDescent="0.25">
      <c r="Q9767"/>
      <c r="R9767"/>
      <c r="S9767"/>
    </row>
    <row r="9768" spans="17:19" x14ac:dyDescent="0.25">
      <c r="Q9768"/>
      <c r="R9768"/>
      <c r="S9768"/>
    </row>
    <row r="9769" spans="17:19" x14ac:dyDescent="0.25">
      <c r="Q9769"/>
      <c r="R9769"/>
      <c r="S9769"/>
    </row>
    <row r="9770" spans="17:19" x14ac:dyDescent="0.25">
      <c r="Q9770"/>
      <c r="R9770"/>
      <c r="S9770"/>
    </row>
    <row r="9771" spans="17:19" x14ac:dyDescent="0.25">
      <c r="Q9771"/>
      <c r="R9771"/>
      <c r="S9771"/>
    </row>
    <row r="9772" spans="17:19" x14ac:dyDescent="0.25">
      <c r="Q9772"/>
      <c r="R9772"/>
      <c r="S9772"/>
    </row>
    <row r="9773" spans="17:19" x14ac:dyDescent="0.25">
      <c r="Q9773"/>
      <c r="R9773"/>
      <c r="S9773"/>
    </row>
    <row r="9774" spans="17:19" x14ac:dyDescent="0.25">
      <c r="Q9774"/>
      <c r="R9774"/>
      <c r="S9774"/>
    </row>
    <row r="9775" spans="17:19" x14ac:dyDescent="0.25">
      <c r="Q9775"/>
      <c r="R9775"/>
      <c r="S9775"/>
    </row>
    <row r="9776" spans="17:19" x14ac:dyDescent="0.25">
      <c r="Q9776"/>
      <c r="R9776"/>
      <c r="S9776"/>
    </row>
    <row r="9777" spans="17:19" x14ac:dyDescent="0.25">
      <c r="Q9777"/>
      <c r="R9777"/>
      <c r="S9777"/>
    </row>
    <row r="9778" spans="17:19" x14ac:dyDescent="0.25">
      <c r="Q9778"/>
      <c r="R9778"/>
      <c r="S9778"/>
    </row>
    <row r="9779" spans="17:19" x14ac:dyDescent="0.25">
      <c r="Q9779"/>
      <c r="R9779"/>
      <c r="S9779"/>
    </row>
    <row r="9780" spans="17:19" x14ac:dyDescent="0.25">
      <c r="Q9780"/>
      <c r="R9780"/>
      <c r="S9780"/>
    </row>
    <row r="9781" spans="17:19" x14ac:dyDescent="0.25">
      <c r="Q9781"/>
      <c r="R9781"/>
      <c r="S9781"/>
    </row>
    <row r="9782" spans="17:19" x14ac:dyDescent="0.25">
      <c r="Q9782"/>
      <c r="R9782"/>
      <c r="S9782"/>
    </row>
    <row r="9783" spans="17:19" x14ac:dyDescent="0.25">
      <c r="Q9783"/>
      <c r="R9783"/>
      <c r="S9783"/>
    </row>
    <row r="9784" spans="17:19" x14ac:dyDescent="0.25">
      <c r="Q9784"/>
      <c r="R9784"/>
      <c r="S9784"/>
    </row>
    <row r="9785" spans="17:19" x14ac:dyDescent="0.25">
      <c r="Q9785"/>
      <c r="R9785"/>
      <c r="S9785"/>
    </row>
    <row r="9786" spans="17:19" x14ac:dyDescent="0.25">
      <c r="Q9786"/>
      <c r="R9786"/>
      <c r="S9786"/>
    </row>
    <row r="9787" spans="17:19" x14ac:dyDescent="0.25">
      <c r="Q9787"/>
      <c r="R9787"/>
      <c r="S9787"/>
    </row>
    <row r="9788" spans="17:19" x14ac:dyDescent="0.25">
      <c r="Q9788"/>
      <c r="R9788"/>
      <c r="S9788"/>
    </row>
    <row r="9789" spans="17:19" x14ac:dyDescent="0.25">
      <c r="Q9789"/>
      <c r="R9789"/>
      <c r="S9789"/>
    </row>
    <row r="9790" spans="17:19" x14ac:dyDescent="0.25">
      <c r="Q9790"/>
      <c r="R9790"/>
      <c r="S9790"/>
    </row>
    <row r="9791" spans="17:19" x14ac:dyDescent="0.25">
      <c r="Q9791"/>
      <c r="R9791"/>
      <c r="S9791"/>
    </row>
    <row r="9792" spans="17:19" x14ac:dyDescent="0.25">
      <c r="Q9792"/>
      <c r="R9792"/>
      <c r="S9792"/>
    </row>
    <row r="9793" spans="17:19" x14ac:dyDescent="0.25">
      <c r="Q9793"/>
      <c r="R9793"/>
      <c r="S9793"/>
    </row>
    <row r="9794" spans="17:19" x14ac:dyDescent="0.25">
      <c r="Q9794"/>
      <c r="R9794"/>
      <c r="S9794"/>
    </row>
    <row r="9795" spans="17:19" x14ac:dyDescent="0.25">
      <c r="Q9795"/>
      <c r="R9795"/>
      <c r="S9795"/>
    </row>
    <row r="9796" spans="17:19" x14ac:dyDescent="0.25">
      <c r="Q9796"/>
      <c r="R9796"/>
      <c r="S9796"/>
    </row>
    <row r="9797" spans="17:19" x14ac:dyDescent="0.25">
      <c r="Q9797"/>
      <c r="R9797"/>
      <c r="S9797"/>
    </row>
    <row r="9798" spans="17:19" x14ac:dyDescent="0.25">
      <c r="Q9798"/>
      <c r="R9798"/>
      <c r="S9798"/>
    </row>
    <row r="9799" spans="17:19" x14ac:dyDescent="0.25">
      <c r="Q9799"/>
      <c r="R9799"/>
      <c r="S9799"/>
    </row>
    <row r="9800" spans="17:19" x14ac:dyDescent="0.25">
      <c r="Q9800"/>
      <c r="R9800"/>
      <c r="S9800"/>
    </row>
    <row r="9801" spans="17:19" x14ac:dyDescent="0.25">
      <c r="Q9801"/>
      <c r="R9801"/>
      <c r="S9801"/>
    </row>
    <row r="9802" spans="17:19" x14ac:dyDescent="0.25">
      <c r="Q9802"/>
      <c r="R9802"/>
      <c r="S9802"/>
    </row>
    <row r="9803" spans="17:19" x14ac:dyDescent="0.25">
      <c r="Q9803"/>
      <c r="R9803"/>
      <c r="S9803"/>
    </row>
    <row r="9804" spans="17:19" x14ac:dyDescent="0.25">
      <c r="Q9804"/>
      <c r="R9804"/>
      <c r="S9804"/>
    </row>
    <row r="9805" spans="17:19" x14ac:dyDescent="0.25">
      <c r="Q9805"/>
      <c r="R9805"/>
      <c r="S9805"/>
    </row>
    <row r="9806" spans="17:19" x14ac:dyDescent="0.25">
      <c r="Q9806"/>
      <c r="R9806"/>
      <c r="S9806"/>
    </row>
    <row r="9807" spans="17:19" x14ac:dyDescent="0.25">
      <c r="Q9807"/>
      <c r="R9807"/>
      <c r="S9807"/>
    </row>
    <row r="9808" spans="17:19" x14ac:dyDescent="0.25">
      <c r="Q9808"/>
      <c r="R9808"/>
      <c r="S9808"/>
    </row>
    <row r="9809" spans="17:19" x14ac:dyDescent="0.25">
      <c r="Q9809"/>
      <c r="R9809"/>
      <c r="S9809"/>
    </row>
    <row r="9810" spans="17:19" x14ac:dyDescent="0.25">
      <c r="Q9810"/>
      <c r="R9810"/>
      <c r="S9810"/>
    </row>
    <row r="9811" spans="17:19" x14ac:dyDescent="0.25">
      <c r="Q9811"/>
      <c r="R9811"/>
      <c r="S9811"/>
    </row>
    <row r="9812" spans="17:19" x14ac:dyDescent="0.25">
      <c r="Q9812"/>
      <c r="R9812"/>
      <c r="S9812"/>
    </row>
    <row r="9813" spans="17:19" x14ac:dyDescent="0.25">
      <c r="Q9813"/>
      <c r="R9813"/>
      <c r="S9813"/>
    </row>
    <row r="9814" spans="17:19" x14ac:dyDescent="0.25">
      <c r="Q9814"/>
      <c r="R9814"/>
      <c r="S9814"/>
    </row>
    <row r="9815" spans="17:19" x14ac:dyDescent="0.25">
      <c r="Q9815"/>
      <c r="R9815"/>
      <c r="S9815"/>
    </row>
    <row r="9816" spans="17:19" x14ac:dyDescent="0.25">
      <c r="Q9816"/>
      <c r="R9816"/>
      <c r="S9816"/>
    </row>
    <row r="9817" spans="17:19" x14ac:dyDescent="0.25">
      <c r="Q9817"/>
      <c r="R9817"/>
      <c r="S9817"/>
    </row>
    <row r="9818" spans="17:19" x14ac:dyDescent="0.25">
      <c r="Q9818"/>
      <c r="R9818"/>
      <c r="S9818"/>
    </row>
    <row r="9819" spans="17:19" x14ac:dyDescent="0.25">
      <c r="Q9819"/>
      <c r="R9819"/>
      <c r="S9819"/>
    </row>
    <row r="9820" spans="17:19" x14ac:dyDescent="0.25">
      <c r="Q9820"/>
      <c r="R9820"/>
      <c r="S9820"/>
    </row>
    <row r="9821" spans="17:19" x14ac:dyDescent="0.25">
      <c r="Q9821"/>
      <c r="R9821"/>
      <c r="S9821"/>
    </row>
    <row r="9822" spans="17:19" x14ac:dyDescent="0.25">
      <c r="Q9822"/>
      <c r="R9822"/>
      <c r="S9822"/>
    </row>
    <row r="9823" spans="17:19" x14ac:dyDescent="0.25">
      <c r="Q9823"/>
      <c r="R9823"/>
      <c r="S9823"/>
    </row>
    <row r="9824" spans="17:19" x14ac:dyDescent="0.25">
      <c r="Q9824"/>
      <c r="R9824"/>
      <c r="S9824"/>
    </row>
    <row r="9825" spans="17:19" x14ac:dyDescent="0.25">
      <c r="Q9825"/>
      <c r="R9825"/>
      <c r="S9825"/>
    </row>
    <row r="9826" spans="17:19" x14ac:dyDescent="0.25">
      <c r="Q9826"/>
      <c r="R9826"/>
      <c r="S9826"/>
    </row>
    <row r="9827" spans="17:19" x14ac:dyDescent="0.25">
      <c r="Q9827"/>
      <c r="R9827"/>
      <c r="S9827"/>
    </row>
    <row r="9828" spans="17:19" x14ac:dyDescent="0.25">
      <c r="Q9828"/>
      <c r="R9828"/>
      <c r="S9828"/>
    </row>
    <row r="9829" spans="17:19" x14ac:dyDescent="0.25">
      <c r="Q9829"/>
      <c r="R9829"/>
      <c r="S9829"/>
    </row>
    <row r="9830" spans="17:19" x14ac:dyDescent="0.25">
      <c r="Q9830"/>
      <c r="R9830"/>
      <c r="S9830"/>
    </row>
    <row r="9831" spans="17:19" x14ac:dyDescent="0.25">
      <c r="Q9831"/>
      <c r="R9831"/>
      <c r="S9831"/>
    </row>
    <row r="9832" spans="17:19" x14ac:dyDescent="0.25">
      <c r="Q9832"/>
      <c r="R9832"/>
      <c r="S9832"/>
    </row>
    <row r="9833" spans="17:19" x14ac:dyDescent="0.25">
      <c r="Q9833"/>
      <c r="R9833"/>
      <c r="S9833"/>
    </row>
    <row r="9834" spans="17:19" x14ac:dyDescent="0.25">
      <c r="Q9834"/>
      <c r="R9834"/>
      <c r="S9834"/>
    </row>
    <row r="9835" spans="17:19" x14ac:dyDescent="0.25">
      <c r="Q9835"/>
      <c r="R9835"/>
      <c r="S9835"/>
    </row>
    <row r="9836" spans="17:19" x14ac:dyDescent="0.25">
      <c r="Q9836"/>
      <c r="R9836"/>
      <c r="S9836"/>
    </row>
    <row r="9837" spans="17:19" x14ac:dyDescent="0.25">
      <c r="Q9837"/>
      <c r="R9837"/>
      <c r="S9837"/>
    </row>
    <row r="9838" spans="17:19" x14ac:dyDescent="0.25">
      <c r="Q9838"/>
      <c r="R9838"/>
      <c r="S9838"/>
    </row>
    <row r="9839" spans="17:19" x14ac:dyDescent="0.25">
      <c r="Q9839"/>
      <c r="R9839"/>
      <c r="S9839"/>
    </row>
    <row r="9840" spans="17:19" x14ac:dyDescent="0.25">
      <c r="Q9840"/>
      <c r="R9840"/>
      <c r="S9840"/>
    </row>
    <row r="9841" spans="17:19" x14ac:dyDescent="0.25">
      <c r="Q9841"/>
      <c r="R9841"/>
      <c r="S9841"/>
    </row>
    <row r="9842" spans="17:19" x14ac:dyDescent="0.25">
      <c r="Q9842"/>
      <c r="R9842"/>
      <c r="S9842"/>
    </row>
    <row r="9843" spans="17:19" x14ac:dyDescent="0.25">
      <c r="Q9843"/>
      <c r="R9843"/>
      <c r="S9843"/>
    </row>
    <row r="9844" spans="17:19" x14ac:dyDescent="0.25">
      <c r="Q9844"/>
      <c r="R9844"/>
      <c r="S9844"/>
    </row>
    <row r="9845" spans="17:19" x14ac:dyDescent="0.25">
      <c r="Q9845"/>
      <c r="R9845"/>
      <c r="S9845"/>
    </row>
    <row r="9846" spans="17:19" x14ac:dyDescent="0.25">
      <c r="Q9846"/>
      <c r="R9846"/>
      <c r="S9846"/>
    </row>
    <row r="9847" spans="17:19" x14ac:dyDescent="0.25">
      <c r="Q9847"/>
      <c r="R9847"/>
      <c r="S9847"/>
    </row>
    <row r="9848" spans="17:19" x14ac:dyDescent="0.25">
      <c r="Q9848"/>
      <c r="R9848"/>
      <c r="S9848"/>
    </row>
    <row r="9849" spans="17:19" x14ac:dyDescent="0.25">
      <c r="Q9849"/>
      <c r="R9849"/>
      <c r="S9849"/>
    </row>
    <row r="9850" spans="17:19" x14ac:dyDescent="0.25">
      <c r="Q9850"/>
      <c r="R9850"/>
      <c r="S9850"/>
    </row>
    <row r="9851" spans="17:19" x14ac:dyDescent="0.25">
      <c r="Q9851"/>
      <c r="R9851"/>
      <c r="S9851"/>
    </row>
    <row r="9852" spans="17:19" x14ac:dyDescent="0.25">
      <c r="Q9852"/>
      <c r="R9852"/>
      <c r="S9852"/>
    </row>
    <row r="9853" spans="17:19" x14ac:dyDescent="0.25">
      <c r="Q9853"/>
      <c r="R9853"/>
      <c r="S9853"/>
    </row>
    <row r="9854" spans="17:19" x14ac:dyDescent="0.25">
      <c r="Q9854"/>
      <c r="R9854"/>
      <c r="S9854"/>
    </row>
    <row r="9855" spans="17:19" x14ac:dyDescent="0.25">
      <c r="Q9855"/>
      <c r="R9855"/>
      <c r="S9855"/>
    </row>
    <row r="9856" spans="17:19" x14ac:dyDescent="0.25">
      <c r="Q9856"/>
      <c r="R9856"/>
      <c r="S9856"/>
    </row>
    <row r="9857" spans="17:19" x14ac:dyDescent="0.25">
      <c r="Q9857"/>
      <c r="R9857"/>
      <c r="S9857"/>
    </row>
    <row r="9858" spans="17:19" x14ac:dyDescent="0.25">
      <c r="Q9858"/>
      <c r="R9858"/>
      <c r="S9858"/>
    </row>
    <row r="9859" spans="17:19" x14ac:dyDescent="0.25">
      <c r="Q9859"/>
      <c r="R9859"/>
      <c r="S9859"/>
    </row>
    <row r="9860" spans="17:19" x14ac:dyDescent="0.25">
      <c r="Q9860"/>
      <c r="R9860"/>
      <c r="S9860"/>
    </row>
    <row r="9861" spans="17:19" x14ac:dyDescent="0.25">
      <c r="Q9861"/>
      <c r="R9861"/>
      <c r="S9861"/>
    </row>
    <row r="9862" spans="17:19" x14ac:dyDescent="0.25">
      <c r="Q9862"/>
      <c r="R9862"/>
      <c r="S9862"/>
    </row>
    <row r="9863" spans="17:19" x14ac:dyDescent="0.25">
      <c r="Q9863"/>
      <c r="R9863"/>
      <c r="S9863"/>
    </row>
    <row r="9864" spans="17:19" x14ac:dyDescent="0.25">
      <c r="Q9864"/>
      <c r="R9864"/>
      <c r="S9864"/>
    </row>
    <row r="9865" spans="17:19" x14ac:dyDescent="0.25">
      <c r="Q9865"/>
      <c r="R9865"/>
      <c r="S9865"/>
    </row>
    <row r="9866" spans="17:19" x14ac:dyDescent="0.25">
      <c r="Q9866"/>
      <c r="R9866"/>
      <c r="S9866"/>
    </row>
    <row r="9867" spans="17:19" x14ac:dyDescent="0.25">
      <c r="Q9867"/>
      <c r="R9867"/>
      <c r="S9867"/>
    </row>
    <row r="9868" spans="17:19" x14ac:dyDescent="0.25">
      <c r="Q9868"/>
      <c r="R9868"/>
      <c r="S9868"/>
    </row>
    <row r="9869" spans="17:19" x14ac:dyDescent="0.25">
      <c r="Q9869"/>
      <c r="R9869"/>
      <c r="S9869"/>
    </row>
    <row r="9870" spans="17:19" x14ac:dyDescent="0.25">
      <c r="Q9870"/>
      <c r="R9870"/>
      <c r="S9870"/>
    </row>
    <row r="9871" spans="17:19" x14ac:dyDescent="0.25">
      <c r="Q9871"/>
      <c r="R9871"/>
      <c r="S9871"/>
    </row>
    <row r="9872" spans="17:19" x14ac:dyDescent="0.25">
      <c r="Q9872"/>
      <c r="R9872"/>
      <c r="S9872"/>
    </row>
    <row r="9873" spans="17:19" x14ac:dyDescent="0.25">
      <c r="Q9873"/>
      <c r="R9873"/>
      <c r="S9873"/>
    </row>
    <row r="9874" spans="17:19" x14ac:dyDescent="0.25">
      <c r="Q9874"/>
      <c r="R9874"/>
      <c r="S9874"/>
    </row>
    <row r="9875" spans="17:19" x14ac:dyDescent="0.25">
      <c r="Q9875"/>
      <c r="R9875"/>
      <c r="S9875"/>
    </row>
    <row r="9876" spans="17:19" x14ac:dyDescent="0.25">
      <c r="Q9876"/>
      <c r="R9876"/>
      <c r="S9876"/>
    </row>
    <row r="9877" spans="17:19" x14ac:dyDescent="0.25">
      <c r="Q9877"/>
      <c r="R9877"/>
      <c r="S9877"/>
    </row>
    <row r="9878" spans="17:19" x14ac:dyDescent="0.25">
      <c r="Q9878"/>
      <c r="R9878"/>
      <c r="S9878"/>
    </row>
    <row r="9879" spans="17:19" x14ac:dyDescent="0.25">
      <c r="Q9879"/>
      <c r="R9879"/>
      <c r="S9879"/>
    </row>
    <row r="9880" spans="17:19" x14ac:dyDescent="0.25">
      <c r="Q9880"/>
      <c r="R9880"/>
      <c r="S9880"/>
    </row>
    <row r="9881" spans="17:19" x14ac:dyDescent="0.25">
      <c r="Q9881"/>
      <c r="R9881"/>
      <c r="S9881"/>
    </row>
    <row r="9882" spans="17:19" x14ac:dyDescent="0.25">
      <c r="Q9882"/>
      <c r="R9882"/>
      <c r="S9882"/>
    </row>
    <row r="9883" spans="17:19" x14ac:dyDescent="0.25">
      <c r="Q9883"/>
      <c r="R9883"/>
      <c r="S9883"/>
    </row>
    <row r="9884" spans="17:19" x14ac:dyDescent="0.25">
      <c r="Q9884"/>
      <c r="R9884"/>
      <c r="S9884"/>
    </row>
    <row r="9885" spans="17:19" x14ac:dyDescent="0.25">
      <c r="Q9885"/>
      <c r="R9885"/>
      <c r="S9885"/>
    </row>
    <row r="9886" spans="17:19" x14ac:dyDescent="0.25">
      <c r="Q9886"/>
      <c r="R9886"/>
      <c r="S9886"/>
    </row>
    <row r="9887" spans="17:19" x14ac:dyDescent="0.25">
      <c r="Q9887"/>
      <c r="R9887"/>
      <c r="S9887"/>
    </row>
    <row r="9888" spans="17:19" x14ac:dyDescent="0.25">
      <c r="Q9888"/>
      <c r="R9888"/>
      <c r="S9888"/>
    </row>
    <row r="9889" spans="17:19" x14ac:dyDescent="0.25">
      <c r="Q9889"/>
      <c r="R9889"/>
      <c r="S9889"/>
    </row>
    <row r="9890" spans="17:19" x14ac:dyDescent="0.25">
      <c r="Q9890"/>
      <c r="R9890"/>
      <c r="S9890"/>
    </row>
    <row r="9891" spans="17:19" x14ac:dyDescent="0.25">
      <c r="Q9891"/>
      <c r="R9891"/>
      <c r="S9891"/>
    </row>
    <row r="9892" spans="17:19" x14ac:dyDescent="0.25">
      <c r="Q9892"/>
      <c r="R9892"/>
      <c r="S9892"/>
    </row>
    <row r="9893" spans="17:19" x14ac:dyDescent="0.25">
      <c r="Q9893"/>
      <c r="R9893"/>
      <c r="S9893"/>
    </row>
    <row r="9894" spans="17:19" x14ac:dyDescent="0.25">
      <c r="Q9894"/>
      <c r="R9894"/>
      <c r="S9894"/>
    </row>
    <row r="9895" spans="17:19" x14ac:dyDescent="0.25">
      <c r="Q9895"/>
      <c r="R9895"/>
      <c r="S9895"/>
    </row>
    <row r="9896" spans="17:19" x14ac:dyDescent="0.25">
      <c r="Q9896"/>
      <c r="R9896"/>
      <c r="S9896"/>
    </row>
    <row r="9897" spans="17:19" x14ac:dyDescent="0.25">
      <c r="Q9897"/>
      <c r="R9897"/>
      <c r="S9897"/>
    </row>
    <row r="9898" spans="17:19" x14ac:dyDescent="0.25">
      <c r="Q9898"/>
      <c r="R9898"/>
      <c r="S9898"/>
    </row>
    <row r="9899" spans="17:19" x14ac:dyDescent="0.25">
      <c r="Q9899"/>
      <c r="R9899"/>
      <c r="S9899"/>
    </row>
    <row r="9900" spans="17:19" x14ac:dyDescent="0.25">
      <c r="Q9900"/>
      <c r="R9900"/>
      <c r="S9900"/>
    </row>
    <row r="9901" spans="17:19" x14ac:dyDescent="0.25">
      <c r="Q9901"/>
      <c r="R9901"/>
      <c r="S9901"/>
    </row>
    <row r="9902" spans="17:19" x14ac:dyDescent="0.25">
      <c r="Q9902"/>
      <c r="R9902"/>
      <c r="S9902"/>
    </row>
    <row r="9903" spans="17:19" x14ac:dyDescent="0.25">
      <c r="Q9903"/>
      <c r="R9903"/>
      <c r="S9903"/>
    </row>
    <row r="9904" spans="17:19" x14ac:dyDescent="0.25">
      <c r="Q9904"/>
      <c r="R9904"/>
      <c r="S9904"/>
    </row>
    <row r="9905" spans="17:19" x14ac:dyDescent="0.25">
      <c r="Q9905"/>
      <c r="R9905"/>
      <c r="S9905"/>
    </row>
    <row r="9906" spans="17:19" x14ac:dyDescent="0.25">
      <c r="Q9906"/>
      <c r="R9906"/>
      <c r="S9906"/>
    </row>
    <row r="9907" spans="17:19" x14ac:dyDescent="0.25">
      <c r="Q9907"/>
      <c r="R9907"/>
      <c r="S9907"/>
    </row>
    <row r="9908" spans="17:19" x14ac:dyDescent="0.25">
      <c r="Q9908"/>
      <c r="R9908"/>
      <c r="S9908"/>
    </row>
    <row r="9909" spans="17:19" x14ac:dyDescent="0.25">
      <c r="Q9909"/>
      <c r="R9909"/>
      <c r="S9909"/>
    </row>
    <row r="9910" spans="17:19" x14ac:dyDescent="0.25">
      <c r="Q9910"/>
      <c r="R9910"/>
      <c r="S9910"/>
    </row>
    <row r="9911" spans="17:19" x14ac:dyDescent="0.25">
      <c r="Q9911"/>
      <c r="R9911"/>
      <c r="S9911"/>
    </row>
    <row r="9912" spans="17:19" x14ac:dyDescent="0.25">
      <c r="Q9912"/>
      <c r="R9912"/>
      <c r="S9912"/>
    </row>
    <row r="9913" spans="17:19" x14ac:dyDescent="0.25">
      <c r="Q9913"/>
      <c r="R9913"/>
      <c r="S9913"/>
    </row>
    <row r="9914" spans="17:19" x14ac:dyDescent="0.25">
      <c r="Q9914"/>
      <c r="R9914"/>
      <c r="S9914"/>
    </row>
    <row r="9915" spans="17:19" x14ac:dyDescent="0.25">
      <c r="Q9915"/>
      <c r="R9915"/>
      <c r="S9915"/>
    </row>
    <row r="9916" spans="17:19" x14ac:dyDescent="0.25">
      <c r="Q9916"/>
      <c r="R9916"/>
      <c r="S9916"/>
    </row>
    <row r="9917" spans="17:19" x14ac:dyDescent="0.25">
      <c r="Q9917"/>
      <c r="R9917"/>
      <c r="S9917"/>
    </row>
    <row r="9918" spans="17:19" x14ac:dyDescent="0.25">
      <c r="Q9918"/>
      <c r="R9918"/>
      <c r="S9918"/>
    </row>
    <row r="9919" spans="17:19" x14ac:dyDescent="0.25">
      <c r="Q9919"/>
      <c r="R9919"/>
      <c r="S9919"/>
    </row>
    <row r="9920" spans="17:19" x14ac:dyDescent="0.25">
      <c r="Q9920"/>
      <c r="R9920"/>
      <c r="S9920"/>
    </row>
    <row r="9921" spans="17:19" x14ac:dyDescent="0.25">
      <c r="Q9921"/>
      <c r="R9921"/>
      <c r="S9921"/>
    </row>
    <row r="9922" spans="17:19" x14ac:dyDescent="0.25">
      <c r="Q9922"/>
      <c r="R9922"/>
      <c r="S9922"/>
    </row>
    <row r="9923" spans="17:19" x14ac:dyDescent="0.25">
      <c r="Q9923"/>
      <c r="R9923"/>
      <c r="S9923"/>
    </row>
    <row r="9924" spans="17:19" x14ac:dyDescent="0.25">
      <c r="Q9924"/>
      <c r="R9924"/>
      <c r="S9924"/>
    </row>
    <row r="9925" spans="17:19" x14ac:dyDescent="0.25">
      <c r="Q9925"/>
      <c r="R9925"/>
      <c r="S9925"/>
    </row>
    <row r="9926" spans="17:19" x14ac:dyDescent="0.25">
      <c r="Q9926"/>
      <c r="R9926"/>
      <c r="S9926"/>
    </row>
    <row r="9927" spans="17:19" x14ac:dyDescent="0.25">
      <c r="Q9927"/>
      <c r="R9927"/>
      <c r="S9927"/>
    </row>
    <row r="9928" spans="17:19" x14ac:dyDescent="0.25">
      <c r="Q9928"/>
      <c r="R9928"/>
      <c r="S9928"/>
    </row>
    <row r="9929" spans="17:19" x14ac:dyDescent="0.25">
      <c r="Q9929"/>
      <c r="R9929"/>
      <c r="S9929"/>
    </row>
    <row r="9930" spans="17:19" x14ac:dyDescent="0.25">
      <c r="Q9930"/>
      <c r="R9930"/>
      <c r="S9930"/>
    </row>
    <row r="9931" spans="17:19" x14ac:dyDescent="0.25">
      <c r="Q9931"/>
      <c r="R9931"/>
      <c r="S9931"/>
    </row>
    <row r="9932" spans="17:19" x14ac:dyDescent="0.25">
      <c r="Q9932"/>
      <c r="R9932"/>
      <c r="S9932"/>
    </row>
    <row r="9933" spans="17:19" x14ac:dyDescent="0.25">
      <c r="Q9933"/>
      <c r="R9933"/>
      <c r="S9933"/>
    </row>
    <row r="9934" spans="17:19" x14ac:dyDescent="0.25">
      <c r="Q9934"/>
      <c r="R9934"/>
      <c r="S9934"/>
    </row>
    <row r="9935" spans="17:19" x14ac:dyDescent="0.25">
      <c r="Q9935"/>
      <c r="R9935"/>
      <c r="S9935"/>
    </row>
    <row r="9936" spans="17:19" x14ac:dyDescent="0.25">
      <c r="Q9936"/>
      <c r="R9936"/>
      <c r="S9936"/>
    </row>
    <row r="9937" spans="17:19" x14ac:dyDescent="0.25">
      <c r="Q9937"/>
      <c r="R9937"/>
      <c r="S9937"/>
    </row>
    <row r="9938" spans="17:19" x14ac:dyDescent="0.25">
      <c r="Q9938"/>
      <c r="R9938"/>
      <c r="S9938"/>
    </row>
    <row r="9939" spans="17:19" x14ac:dyDescent="0.25">
      <c r="Q9939"/>
      <c r="R9939"/>
      <c r="S9939"/>
    </row>
    <row r="9940" spans="17:19" x14ac:dyDescent="0.25">
      <c r="Q9940"/>
      <c r="R9940"/>
      <c r="S9940"/>
    </row>
    <row r="9941" spans="17:19" x14ac:dyDescent="0.25">
      <c r="Q9941"/>
      <c r="R9941"/>
      <c r="S9941"/>
    </row>
    <row r="9942" spans="17:19" x14ac:dyDescent="0.25">
      <c r="Q9942"/>
      <c r="R9942"/>
      <c r="S9942"/>
    </row>
    <row r="9943" spans="17:19" x14ac:dyDescent="0.25">
      <c r="Q9943"/>
      <c r="R9943"/>
      <c r="S9943"/>
    </row>
    <row r="9944" spans="17:19" x14ac:dyDescent="0.25">
      <c r="Q9944"/>
      <c r="R9944"/>
      <c r="S9944"/>
    </row>
    <row r="9945" spans="17:19" x14ac:dyDescent="0.25">
      <c r="Q9945"/>
      <c r="R9945"/>
      <c r="S9945"/>
    </row>
    <row r="9946" spans="17:19" x14ac:dyDescent="0.25">
      <c r="Q9946"/>
      <c r="R9946"/>
      <c r="S9946"/>
    </row>
    <row r="9947" spans="17:19" x14ac:dyDescent="0.25">
      <c r="Q9947"/>
      <c r="R9947"/>
      <c r="S9947"/>
    </row>
    <row r="9948" spans="17:19" x14ac:dyDescent="0.25">
      <c r="Q9948"/>
      <c r="R9948"/>
      <c r="S9948"/>
    </row>
    <row r="9949" spans="17:19" x14ac:dyDescent="0.25">
      <c r="Q9949"/>
      <c r="R9949"/>
      <c r="S9949"/>
    </row>
    <row r="9950" spans="17:19" x14ac:dyDescent="0.25">
      <c r="Q9950"/>
      <c r="R9950"/>
      <c r="S9950"/>
    </row>
    <row r="9951" spans="17:19" x14ac:dyDescent="0.25">
      <c r="Q9951"/>
      <c r="R9951"/>
      <c r="S9951"/>
    </row>
    <row r="9952" spans="17:19" x14ac:dyDescent="0.25">
      <c r="Q9952"/>
      <c r="R9952"/>
      <c r="S9952"/>
    </row>
    <row r="9953" spans="17:19" x14ac:dyDescent="0.25">
      <c r="Q9953"/>
      <c r="R9953"/>
      <c r="S9953"/>
    </row>
    <row r="9954" spans="17:19" x14ac:dyDescent="0.25">
      <c r="Q9954"/>
      <c r="R9954"/>
      <c r="S9954"/>
    </row>
    <row r="9955" spans="17:19" x14ac:dyDescent="0.25">
      <c r="Q9955"/>
      <c r="R9955"/>
      <c r="S9955"/>
    </row>
    <row r="9956" spans="17:19" x14ac:dyDescent="0.25">
      <c r="Q9956"/>
      <c r="R9956"/>
      <c r="S9956"/>
    </row>
    <row r="9957" spans="17:19" x14ac:dyDescent="0.25">
      <c r="Q9957"/>
      <c r="R9957"/>
      <c r="S9957"/>
    </row>
    <row r="9958" spans="17:19" x14ac:dyDescent="0.25">
      <c r="Q9958"/>
      <c r="R9958"/>
      <c r="S9958"/>
    </row>
    <row r="9959" spans="17:19" x14ac:dyDescent="0.25">
      <c r="Q9959"/>
      <c r="R9959"/>
      <c r="S9959"/>
    </row>
    <row r="9960" spans="17:19" x14ac:dyDescent="0.25">
      <c r="Q9960"/>
      <c r="R9960"/>
      <c r="S9960"/>
    </row>
    <row r="9961" spans="17:19" x14ac:dyDescent="0.25">
      <c r="Q9961"/>
      <c r="R9961"/>
      <c r="S9961"/>
    </row>
    <row r="9962" spans="17:19" x14ac:dyDescent="0.25">
      <c r="Q9962"/>
      <c r="R9962"/>
      <c r="S9962"/>
    </row>
    <row r="9963" spans="17:19" x14ac:dyDescent="0.25">
      <c r="Q9963"/>
      <c r="R9963"/>
      <c r="S9963"/>
    </row>
    <row r="9964" spans="17:19" x14ac:dyDescent="0.25">
      <c r="Q9964"/>
      <c r="R9964"/>
      <c r="S9964"/>
    </row>
    <row r="9965" spans="17:19" x14ac:dyDescent="0.25">
      <c r="Q9965"/>
      <c r="R9965"/>
      <c r="S9965"/>
    </row>
    <row r="9966" spans="17:19" x14ac:dyDescent="0.25">
      <c r="Q9966"/>
      <c r="R9966"/>
      <c r="S9966"/>
    </row>
    <row r="9967" spans="17:19" x14ac:dyDescent="0.25">
      <c r="Q9967"/>
      <c r="R9967"/>
      <c r="S9967"/>
    </row>
    <row r="9968" spans="17:19" x14ac:dyDescent="0.25">
      <c r="Q9968"/>
      <c r="R9968"/>
      <c r="S9968"/>
    </row>
    <row r="9969" spans="17:19" x14ac:dyDescent="0.25">
      <c r="Q9969"/>
      <c r="R9969"/>
      <c r="S9969"/>
    </row>
    <row r="9970" spans="17:19" x14ac:dyDescent="0.25">
      <c r="Q9970"/>
      <c r="R9970"/>
      <c r="S9970"/>
    </row>
    <row r="9971" spans="17:19" x14ac:dyDescent="0.25">
      <c r="Q9971"/>
      <c r="R9971"/>
      <c r="S9971"/>
    </row>
    <row r="9972" spans="17:19" x14ac:dyDescent="0.25">
      <c r="Q9972"/>
      <c r="R9972"/>
      <c r="S9972"/>
    </row>
    <row r="9973" spans="17:19" x14ac:dyDescent="0.25">
      <c r="Q9973"/>
      <c r="R9973"/>
      <c r="S9973"/>
    </row>
    <row r="9974" spans="17:19" x14ac:dyDescent="0.25">
      <c r="Q9974"/>
      <c r="R9974"/>
      <c r="S9974"/>
    </row>
    <row r="9975" spans="17:19" x14ac:dyDescent="0.25">
      <c r="Q9975"/>
      <c r="R9975"/>
      <c r="S9975"/>
    </row>
    <row r="9976" spans="17:19" x14ac:dyDescent="0.25">
      <c r="Q9976"/>
      <c r="R9976"/>
      <c r="S9976"/>
    </row>
    <row r="9977" spans="17:19" x14ac:dyDescent="0.25">
      <c r="Q9977"/>
      <c r="R9977"/>
      <c r="S9977"/>
    </row>
    <row r="9978" spans="17:19" x14ac:dyDescent="0.25">
      <c r="Q9978"/>
      <c r="R9978"/>
      <c r="S9978"/>
    </row>
    <row r="9979" spans="17:19" x14ac:dyDescent="0.25">
      <c r="Q9979"/>
      <c r="R9979"/>
      <c r="S9979"/>
    </row>
    <row r="9980" spans="17:19" x14ac:dyDescent="0.25">
      <c r="Q9980"/>
      <c r="R9980"/>
      <c r="S9980"/>
    </row>
    <row r="9981" spans="17:19" x14ac:dyDescent="0.25">
      <c r="Q9981"/>
      <c r="R9981"/>
      <c r="S9981"/>
    </row>
    <row r="9982" spans="17:19" x14ac:dyDescent="0.25">
      <c r="Q9982"/>
      <c r="R9982"/>
      <c r="S9982"/>
    </row>
    <row r="9983" spans="17:19" x14ac:dyDescent="0.25">
      <c r="Q9983"/>
      <c r="R9983"/>
      <c r="S9983"/>
    </row>
    <row r="9984" spans="17:19" x14ac:dyDescent="0.25">
      <c r="Q9984"/>
      <c r="R9984"/>
      <c r="S9984"/>
    </row>
    <row r="9985" spans="17:19" x14ac:dyDescent="0.25">
      <c r="Q9985"/>
      <c r="R9985"/>
      <c r="S9985"/>
    </row>
    <row r="9986" spans="17:19" x14ac:dyDescent="0.25">
      <c r="Q9986"/>
      <c r="R9986"/>
      <c r="S9986"/>
    </row>
    <row r="9987" spans="17:19" x14ac:dyDescent="0.25">
      <c r="Q9987"/>
      <c r="R9987"/>
      <c r="S9987"/>
    </row>
    <row r="9988" spans="17:19" x14ac:dyDescent="0.25">
      <c r="Q9988"/>
      <c r="R9988"/>
      <c r="S9988"/>
    </row>
    <row r="9989" spans="17:19" x14ac:dyDescent="0.25">
      <c r="Q9989"/>
      <c r="R9989"/>
      <c r="S9989"/>
    </row>
    <row r="9990" spans="17:19" x14ac:dyDescent="0.25">
      <c r="Q9990"/>
      <c r="R9990"/>
      <c r="S9990"/>
    </row>
    <row r="9991" spans="17:19" x14ac:dyDescent="0.25">
      <c r="Q9991"/>
      <c r="R9991"/>
      <c r="S9991"/>
    </row>
    <row r="9992" spans="17:19" x14ac:dyDescent="0.25">
      <c r="Q9992"/>
      <c r="R9992"/>
      <c r="S9992"/>
    </row>
    <row r="9993" spans="17:19" x14ac:dyDescent="0.25">
      <c r="Q9993"/>
      <c r="R9993"/>
      <c r="S9993"/>
    </row>
    <row r="9994" spans="17:19" x14ac:dyDescent="0.25">
      <c r="Q9994"/>
      <c r="R9994"/>
      <c r="S9994"/>
    </row>
    <row r="9995" spans="17:19" x14ac:dyDescent="0.25">
      <c r="Q9995"/>
      <c r="R9995"/>
      <c r="S9995"/>
    </row>
    <row r="9996" spans="17:19" x14ac:dyDescent="0.25">
      <c r="Q9996"/>
      <c r="R9996"/>
      <c r="S9996"/>
    </row>
    <row r="9997" spans="17:19" x14ac:dyDescent="0.25">
      <c r="Q9997"/>
      <c r="R9997"/>
      <c r="S9997"/>
    </row>
    <row r="9998" spans="17:19" x14ac:dyDescent="0.25">
      <c r="Q9998"/>
      <c r="R9998"/>
      <c r="S9998"/>
    </row>
    <row r="9999" spans="17:19" x14ac:dyDescent="0.25">
      <c r="Q9999"/>
      <c r="R9999"/>
      <c r="S9999"/>
    </row>
    <row r="10000" spans="17:19" x14ac:dyDescent="0.25">
      <c r="Q10000"/>
      <c r="R10000"/>
      <c r="S10000"/>
    </row>
    <row r="10001" spans="17:19" x14ac:dyDescent="0.25">
      <c r="Q10001"/>
      <c r="R10001"/>
      <c r="S10001"/>
    </row>
    <row r="10002" spans="17:19" x14ac:dyDescent="0.25">
      <c r="Q10002"/>
      <c r="R10002"/>
      <c r="S10002"/>
    </row>
    <row r="10003" spans="17:19" x14ac:dyDescent="0.25">
      <c r="Q10003"/>
      <c r="R10003"/>
      <c r="S10003"/>
    </row>
    <row r="10004" spans="17:19" x14ac:dyDescent="0.25">
      <c r="Q10004"/>
      <c r="R10004"/>
      <c r="S10004"/>
    </row>
    <row r="10005" spans="17:19" x14ac:dyDescent="0.25">
      <c r="Q10005"/>
      <c r="R10005"/>
      <c r="S10005"/>
    </row>
    <row r="10006" spans="17:19" x14ac:dyDescent="0.25">
      <c r="Q10006"/>
      <c r="R10006"/>
      <c r="S10006"/>
    </row>
    <row r="10007" spans="17:19" x14ac:dyDescent="0.25">
      <c r="Q10007"/>
      <c r="R10007"/>
      <c r="S10007"/>
    </row>
    <row r="10008" spans="17:19" x14ac:dyDescent="0.25">
      <c r="Q10008"/>
      <c r="R10008"/>
      <c r="S10008"/>
    </row>
    <row r="10009" spans="17:19" x14ac:dyDescent="0.25">
      <c r="Q10009"/>
      <c r="R10009"/>
      <c r="S10009"/>
    </row>
    <row r="10010" spans="17:19" x14ac:dyDescent="0.25">
      <c r="Q10010"/>
      <c r="R10010"/>
      <c r="S10010"/>
    </row>
    <row r="10011" spans="17:19" x14ac:dyDescent="0.25">
      <c r="Q10011"/>
      <c r="R10011"/>
      <c r="S10011"/>
    </row>
    <row r="10012" spans="17:19" x14ac:dyDescent="0.25">
      <c r="Q10012"/>
      <c r="R10012"/>
      <c r="S10012"/>
    </row>
    <row r="10013" spans="17:19" x14ac:dyDescent="0.25">
      <c r="Q10013"/>
      <c r="R10013"/>
      <c r="S10013"/>
    </row>
    <row r="10014" spans="17:19" x14ac:dyDescent="0.25">
      <c r="Q10014"/>
      <c r="R10014"/>
      <c r="S10014"/>
    </row>
    <row r="10015" spans="17:19" x14ac:dyDescent="0.25">
      <c r="Q10015"/>
      <c r="R10015"/>
      <c r="S10015"/>
    </row>
    <row r="10016" spans="17:19" x14ac:dyDescent="0.25">
      <c r="Q10016"/>
      <c r="R10016"/>
      <c r="S10016"/>
    </row>
    <row r="10017" spans="17:19" x14ac:dyDescent="0.25">
      <c r="Q10017"/>
      <c r="R10017"/>
      <c r="S10017"/>
    </row>
    <row r="10018" spans="17:19" x14ac:dyDescent="0.25">
      <c r="Q10018"/>
      <c r="R10018"/>
      <c r="S10018"/>
    </row>
    <row r="10019" spans="17:19" x14ac:dyDescent="0.25">
      <c r="Q10019"/>
      <c r="R10019"/>
      <c r="S10019"/>
    </row>
    <row r="10020" spans="17:19" x14ac:dyDescent="0.25">
      <c r="Q10020"/>
      <c r="R10020"/>
      <c r="S10020"/>
    </row>
    <row r="10021" spans="17:19" x14ac:dyDescent="0.25">
      <c r="Q10021"/>
      <c r="R10021"/>
      <c r="S10021"/>
    </row>
    <row r="10022" spans="17:19" x14ac:dyDescent="0.25">
      <c r="Q10022"/>
      <c r="R10022"/>
      <c r="S10022"/>
    </row>
    <row r="10023" spans="17:19" x14ac:dyDescent="0.25">
      <c r="Q10023"/>
      <c r="R10023"/>
      <c r="S10023"/>
    </row>
    <row r="10024" spans="17:19" x14ac:dyDescent="0.25">
      <c r="Q10024"/>
      <c r="R10024"/>
      <c r="S10024"/>
    </row>
    <row r="10025" spans="17:19" x14ac:dyDescent="0.25">
      <c r="Q10025"/>
      <c r="R10025"/>
      <c r="S10025"/>
    </row>
    <row r="10026" spans="17:19" x14ac:dyDescent="0.25">
      <c r="Q10026"/>
      <c r="R10026"/>
      <c r="S10026"/>
    </row>
    <row r="10027" spans="17:19" x14ac:dyDescent="0.25">
      <c r="Q10027"/>
      <c r="R10027"/>
      <c r="S10027"/>
    </row>
    <row r="10028" spans="17:19" x14ac:dyDescent="0.25">
      <c r="Q10028"/>
      <c r="R10028"/>
      <c r="S10028"/>
    </row>
    <row r="10029" spans="17:19" x14ac:dyDescent="0.25">
      <c r="Q10029"/>
      <c r="R10029"/>
      <c r="S10029"/>
    </row>
    <row r="10030" spans="17:19" x14ac:dyDescent="0.25">
      <c r="Q10030"/>
      <c r="R10030"/>
      <c r="S10030"/>
    </row>
    <row r="10031" spans="17:19" x14ac:dyDescent="0.25">
      <c r="Q10031"/>
      <c r="R10031"/>
      <c r="S10031"/>
    </row>
    <row r="10032" spans="17:19" x14ac:dyDescent="0.25">
      <c r="Q10032"/>
      <c r="R10032"/>
      <c r="S10032"/>
    </row>
    <row r="10033" spans="17:19" x14ac:dyDescent="0.25">
      <c r="Q10033"/>
      <c r="R10033"/>
      <c r="S10033"/>
    </row>
    <row r="10034" spans="17:19" x14ac:dyDescent="0.25">
      <c r="Q10034"/>
      <c r="R10034"/>
      <c r="S10034"/>
    </row>
    <row r="10035" spans="17:19" x14ac:dyDescent="0.25">
      <c r="Q10035"/>
      <c r="R10035"/>
      <c r="S10035"/>
    </row>
    <row r="10036" spans="17:19" x14ac:dyDescent="0.25">
      <c r="Q10036"/>
      <c r="R10036"/>
      <c r="S10036"/>
    </row>
    <row r="10037" spans="17:19" x14ac:dyDescent="0.25">
      <c r="Q10037"/>
      <c r="R10037"/>
      <c r="S10037"/>
    </row>
    <row r="10038" spans="17:19" x14ac:dyDescent="0.25">
      <c r="Q10038"/>
      <c r="R10038"/>
      <c r="S10038"/>
    </row>
    <row r="10039" spans="17:19" x14ac:dyDescent="0.25">
      <c r="Q10039"/>
      <c r="R10039"/>
      <c r="S10039"/>
    </row>
    <row r="10040" spans="17:19" x14ac:dyDescent="0.25">
      <c r="Q10040"/>
      <c r="R10040"/>
      <c r="S10040"/>
    </row>
    <row r="10041" spans="17:19" x14ac:dyDescent="0.25">
      <c r="Q10041"/>
      <c r="R10041"/>
      <c r="S10041"/>
    </row>
    <row r="10042" spans="17:19" x14ac:dyDescent="0.25">
      <c r="Q10042"/>
      <c r="R10042"/>
      <c r="S10042"/>
    </row>
    <row r="10043" spans="17:19" x14ac:dyDescent="0.25">
      <c r="Q10043"/>
      <c r="R10043"/>
      <c r="S10043"/>
    </row>
    <row r="10044" spans="17:19" x14ac:dyDescent="0.25">
      <c r="Q10044"/>
      <c r="R10044"/>
      <c r="S10044"/>
    </row>
    <row r="10045" spans="17:19" x14ac:dyDescent="0.25">
      <c r="Q10045"/>
      <c r="R10045"/>
      <c r="S10045"/>
    </row>
    <row r="10046" spans="17:19" x14ac:dyDescent="0.25">
      <c r="Q10046"/>
      <c r="R10046"/>
      <c r="S10046"/>
    </row>
    <row r="10047" spans="17:19" x14ac:dyDescent="0.25">
      <c r="Q10047"/>
      <c r="R10047"/>
      <c r="S10047"/>
    </row>
    <row r="10048" spans="17:19" x14ac:dyDescent="0.25">
      <c r="Q10048"/>
      <c r="R10048"/>
      <c r="S10048"/>
    </row>
    <row r="10049" spans="17:19" x14ac:dyDescent="0.25">
      <c r="Q10049"/>
      <c r="R10049"/>
      <c r="S10049"/>
    </row>
    <row r="10050" spans="17:19" x14ac:dyDescent="0.25">
      <c r="Q10050"/>
      <c r="R10050"/>
      <c r="S10050"/>
    </row>
    <row r="10051" spans="17:19" x14ac:dyDescent="0.25">
      <c r="Q10051"/>
      <c r="R10051"/>
      <c r="S10051"/>
    </row>
    <row r="10052" spans="17:19" x14ac:dyDescent="0.25">
      <c r="Q10052"/>
      <c r="R10052"/>
      <c r="S10052"/>
    </row>
    <row r="10053" spans="17:19" x14ac:dyDescent="0.25">
      <c r="Q10053"/>
      <c r="R10053"/>
      <c r="S10053"/>
    </row>
    <row r="10054" spans="17:19" x14ac:dyDescent="0.25">
      <c r="Q10054"/>
      <c r="R10054"/>
      <c r="S10054"/>
    </row>
    <row r="10055" spans="17:19" x14ac:dyDescent="0.25">
      <c r="Q10055"/>
      <c r="R10055"/>
      <c r="S10055"/>
    </row>
    <row r="10056" spans="17:19" x14ac:dyDescent="0.25">
      <c r="Q10056"/>
      <c r="R10056"/>
      <c r="S10056"/>
    </row>
    <row r="10057" spans="17:19" x14ac:dyDescent="0.25">
      <c r="Q10057"/>
      <c r="R10057"/>
      <c r="S10057"/>
    </row>
    <row r="10058" spans="17:19" x14ac:dyDescent="0.25">
      <c r="Q10058"/>
      <c r="R10058"/>
      <c r="S10058"/>
    </row>
    <row r="10059" spans="17:19" x14ac:dyDescent="0.25">
      <c r="Q10059"/>
      <c r="R10059"/>
      <c r="S10059"/>
    </row>
    <row r="10060" spans="17:19" x14ac:dyDescent="0.25">
      <c r="Q10060"/>
      <c r="R10060"/>
      <c r="S10060"/>
    </row>
    <row r="10061" spans="17:19" x14ac:dyDescent="0.25">
      <c r="Q10061"/>
      <c r="R10061"/>
      <c r="S10061"/>
    </row>
    <row r="10062" spans="17:19" x14ac:dyDescent="0.25">
      <c r="Q10062"/>
      <c r="R10062"/>
      <c r="S10062"/>
    </row>
    <row r="10063" spans="17:19" x14ac:dyDescent="0.25">
      <c r="Q10063"/>
      <c r="R10063"/>
      <c r="S10063"/>
    </row>
    <row r="10064" spans="17:19" x14ac:dyDescent="0.25">
      <c r="Q10064"/>
      <c r="R10064"/>
      <c r="S10064"/>
    </row>
    <row r="10065" spans="17:19" x14ac:dyDescent="0.25">
      <c r="Q10065"/>
      <c r="R10065"/>
      <c r="S10065"/>
    </row>
    <row r="10066" spans="17:19" x14ac:dyDescent="0.25">
      <c r="Q10066"/>
      <c r="R10066"/>
      <c r="S10066"/>
    </row>
    <row r="10067" spans="17:19" x14ac:dyDescent="0.25">
      <c r="Q10067"/>
      <c r="R10067"/>
      <c r="S10067"/>
    </row>
    <row r="10068" spans="17:19" x14ac:dyDescent="0.25">
      <c r="Q10068"/>
      <c r="R10068"/>
      <c r="S10068"/>
    </row>
    <row r="10069" spans="17:19" x14ac:dyDescent="0.25">
      <c r="Q10069"/>
      <c r="R10069"/>
      <c r="S10069"/>
    </row>
    <row r="10070" spans="17:19" x14ac:dyDescent="0.25">
      <c r="Q10070"/>
      <c r="R10070"/>
      <c r="S10070"/>
    </row>
    <row r="10071" spans="17:19" x14ac:dyDescent="0.25">
      <c r="Q10071"/>
      <c r="R10071"/>
      <c r="S10071"/>
    </row>
    <row r="10072" spans="17:19" x14ac:dyDescent="0.25">
      <c r="Q10072"/>
      <c r="R10072"/>
      <c r="S10072"/>
    </row>
    <row r="10073" spans="17:19" x14ac:dyDescent="0.25">
      <c r="Q10073"/>
      <c r="R10073"/>
      <c r="S10073"/>
    </row>
    <row r="10074" spans="17:19" x14ac:dyDescent="0.25">
      <c r="Q10074"/>
      <c r="R10074"/>
      <c r="S10074"/>
    </row>
    <row r="10075" spans="17:19" x14ac:dyDescent="0.25">
      <c r="Q10075"/>
      <c r="R10075"/>
      <c r="S10075"/>
    </row>
    <row r="10076" spans="17:19" x14ac:dyDescent="0.25">
      <c r="Q10076"/>
      <c r="R10076"/>
      <c r="S10076"/>
    </row>
    <row r="10077" spans="17:19" x14ac:dyDescent="0.25">
      <c r="Q10077"/>
      <c r="R10077"/>
      <c r="S10077"/>
    </row>
    <row r="10078" spans="17:19" x14ac:dyDescent="0.25">
      <c r="Q10078"/>
      <c r="R10078"/>
      <c r="S10078"/>
    </row>
    <row r="10079" spans="17:19" x14ac:dyDescent="0.25">
      <c r="Q10079"/>
      <c r="R10079"/>
      <c r="S10079"/>
    </row>
    <row r="10080" spans="17:19" x14ac:dyDescent="0.25">
      <c r="Q10080"/>
      <c r="R10080"/>
      <c r="S10080"/>
    </row>
    <row r="10081" spans="17:19" x14ac:dyDescent="0.25">
      <c r="Q10081"/>
      <c r="R10081"/>
      <c r="S10081"/>
    </row>
    <row r="10082" spans="17:19" x14ac:dyDescent="0.25">
      <c r="Q10082"/>
      <c r="R10082"/>
      <c r="S10082"/>
    </row>
    <row r="10083" spans="17:19" x14ac:dyDescent="0.25">
      <c r="Q10083"/>
      <c r="R10083"/>
      <c r="S10083"/>
    </row>
    <row r="10084" spans="17:19" x14ac:dyDescent="0.25">
      <c r="Q10084"/>
      <c r="R10084"/>
      <c r="S10084"/>
    </row>
    <row r="10085" spans="17:19" x14ac:dyDescent="0.25">
      <c r="Q10085"/>
      <c r="R10085"/>
      <c r="S10085"/>
    </row>
    <row r="10086" spans="17:19" x14ac:dyDescent="0.25">
      <c r="Q10086"/>
      <c r="R10086"/>
      <c r="S10086"/>
    </row>
    <row r="10087" spans="17:19" x14ac:dyDescent="0.25">
      <c r="Q10087"/>
      <c r="R10087"/>
      <c r="S10087"/>
    </row>
    <row r="10088" spans="17:19" x14ac:dyDescent="0.25">
      <c r="Q10088"/>
      <c r="R10088"/>
      <c r="S10088"/>
    </row>
    <row r="10089" spans="17:19" x14ac:dyDescent="0.25">
      <c r="Q10089"/>
      <c r="R10089"/>
      <c r="S10089"/>
    </row>
    <row r="10090" spans="17:19" x14ac:dyDescent="0.25">
      <c r="Q10090"/>
      <c r="R10090"/>
      <c r="S10090"/>
    </row>
    <row r="10091" spans="17:19" x14ac:dyDescent="0.25">
      <c r="Q10091"/>
      <c r="R10091"/>
      <c r="S10091"/>
    </row>
    <row r="10092" spans="17:19" x14ac:dyDescent="0.25">
      <c r="Q10092"/>
      <c r="R10092"/>
      <c r="S10092"/>
    </row>
    <row r="10093" spans="17:19" x14ac:dyDescent="0.25">
      <c r="Q10093"/>
      <c r="R10093"/>
      <c r="S10093"/>
    </row>
    <row r="10094" spans="17:19" x14ac:dyDescent="0.25">
      <c r="Q10094"/>
      <c r="R10094"/>
      <c r="S10094"/>
    </row>
    <row r="10095" spans="17:19" x14ac:dyDescent="0.25">
      <c r="Q10095"/>
      <c r="R10095"/>
      <c r="S10095"/>
    </row>
    <row r="10096" spans="17:19" x14ac:dyDescent="0.25">
      <c r="Q10096"/>
      <c r="R10096"/>
      <c r="S10096"/>
    </row>
    <row r="10097" spans="17:19" x14ac:dyDescent="0.25">
      <c r="Q10097"/>
      <c r="R10097"/>
      <c r="S10097"/>
    </row>
    <row r="10098" spans="17:19" x14ac:dyDescent="0.25">
      <c r="Q10098"/>
      <c r="R10098"/>
      <c r="S10098"/>
    </row>
    <row r="10099" spans="17:19" x14ac:dyDescent="0.25">
      <c r="Q10099"/>
      <c r="R10099"/>
      <c r="S10099"/>
    </row>
    <row r="10100" spans="17:19" x14ac:dyDescent="0.25">
      <c r="Q10100"/>
      <c r="R10100"/>
      <c r="S10100"/>
    </row>
    <row r="10101" spans="17:19" x14ac:dyDescent="0.25">
      <c r="Q10101"/>
      <c r="R10101"/>
      <c r="S10101"/>
    </row>
    <row r="10102" spans="17:19" x14ac:dyDescent="0.25">
      <c r="Q10102"/>
      <c r="R10102"/>
      <c r="S10102"/>
    </row>
    <row r="10103" spans="17:19" x14ac:dyDescent="0.25">
      <c r="Q10103"/>
      <c r="R10103"/>
      <c r="S10103"/>
    </row>
    <row r="10104" spans="17:19" x14ac:dyDescent="0.25">
      <c r="Q10104"/>
      <c r="R10104"/>
      <c r="S10104"/>
    </row>
    <row r="10105" spans="17:19" x14ac:dyDescent="0.25">
      <c r="Q10105"/>
      <c r="R10105"/>
      <c r="S10105"/>
    </row>
    <row r="10106" spans="17:19" x14ac:dyDescent="0.25">
      <c r="Q10106"/>
      <c r="R10106"/>
      <c r="S10106"/>
    </row>
    <row r="10107" spans="17:19" x14ac:dyDescent="0.25">
      <c r="Q10107"/>
      <c r="R10107"/>
      <c r="S10107"/>
    </row>
    <row r="10108" spans="17:19" x14ac:dyDescent="0.25">
      <c r="Q10108"/>
      <c r="R10108"/>
      <c r="S10108"/>
    </row>
    <row r="10109" spans="17:19" x14ac:dyDescent="0.25">
      <c r="Q10109"/>
      <c r="R10109"/>
      <c r="S10109"/>
    </row>
    <row r="10110" spans="17:19" x14ac:dyDescent="0.25">
      <c r="Q10110"/>
      <c r="R10110"/>
      <c r="S10110"/>
    </row>
    <row r="10111" spans="17:19" x14ac:dyDescent="0.25">
      <c r="Q10111"/>
      <c r="R10111"/>
      <c r="S10111"/>
    </row>
    <row r="10112" spans="17:19" x14ac:dyDescent="0.25">
      <c r="Q10112"/>
      <c r="R10112"/>
      <c r="S10112"/>
    </row>
    <row r="10113" spans="17:19" x14ac:dyDescent="0.25">
      <c r="Q10113"/>
      <c r="R10113"/>
      <c r="S10113"/>
    </row>
    <row r="10114" spans="17:19" x14ac:dyDescent="0.25">
      <c r="Q10114"/>
      <c r="R10114"/>
      <c r="S10114"/>
    </row>
    <row r="10115" spans="17:19" x14ac:dyDescent="0.25">
      <c r="Q10115"/>
      <c r="R10115"/>
      <c r="S10115"/>
    </row>
    <row r="10116" spans="17:19" x14ac:dyDescent="0.25">
      <c r="Q10116"/>
      <c r="R10116"/>
      <c r="S10116"/>
    </row>
    <row r="10117" spans="17:19" x14ac:dyDescent="0.25">
      <c r="Q10117"/>
      <c r="R10117"/>
      <c r="S10117"/>
    </row>
    <row r="10118" spans="17:19" x14ac:dyDescent="0.25">
      <c r="Q10118"/>
      <c r="R10118"/>
      <c r="S10118"/>
    </row>
    <row r="10119" spans="17:19" x14ac:dyDescent="0.25">
      <c r="Q10119"/>
      <c r="R10119"/>
      <c r="S10119"/>
    </row>
    <row r="10120" spans="17:19" x14ac:dyDescent="0.25">
      <c r="Q10120"/>
      <c r="R10120"/>
      <c r="S10120"/>
    </row>
    <row r="10121" spans="17:19" x14ac:dyDescent="0.25">
      <c r="Q10121"/>
      <c r="R10121"/>
      <c r="S10121"/>
    </row>
    <row r="10122" spans="17:19" x14ac:dyDescent="0.25">
      <c r="Q10122"/>
      <c r="R10122"/>
      <c r="S10122"/>
    </row>
    <row r="10123" spans="17:19" x14ac:dyDescent="0.25">
      <c r="Q10123"/>
      <c r="R10123"/>
      <c r="S10123"/>
    </row>
    <row r="10124" spans="17:19" x14ac:dyDescent="0.25">
      <c r="Q10124"/>
      <c r="R10124"/>
      <c r="S10124"/>
    </row>
    <row r="10125" spans="17:19" x14ac:dyDescent="0.25">
      <c r="Q10125"/>
      <c r="R10125"/>
      <c r="S10125"/>
    </row>
    <row r="10126" spans="17:19" x14ac:dyDescent="0.25">
      <c r="Q10126"/>
      <c r="R10126"/>
      <c r="S10126"/>
    </row>
    <row r="10127" spans="17:19" x14ac:dyDescent="0.25">
      <c r="Q10127"/>
      <c r="R10127"/>
      <c r="S10127"/>
    </row>
    <row r="10128" spans="17:19" x14ac:dyDescent="0.25">
      <c r="Q10128"/>
      <c r="R10128"/>
      <c r="S10128"/>
    </row>
    <row r="10129" spans="17:19" x14ac:dyDescent="0.25">
      <c r="Q10129"/>
      <c r="R10129"/>
      <c r="S10129"/>
    </row>
    <row r="10130" spans="17:19" x14ac:dyDescent="0.25">
      <c r="Q10130"/>
      <c r="R10130"/>
      <c r="S10130"/>
    </row>
    <row r="10131" spans="17:19" x14ac:dyDescent="0.25">
      <c r="Q10131"/>
      <c r="R10131"/>
      <c r="S10131"/>
    </row>
    <row r="10132" spans="17:19" x14ac:dyDescent="0.25">
      <c r="Q10132"/>
      <c r="R10132"/>
      <c r="S10132"/>
    </row>
    <row r="10133" spans="17:19" x14ac:dyDescent="0.25">
      <c r="Q10133"/>
      <c r="R10133"/>
      <c r="S10133"/>
    </row>
    <row r="10134" spans="17:19" x14ac:dyDescent="0.25">
      <c r="Q10134"/>
      <c r="R10134"/>
      <c r="S10134"/>
    </row>
    <row r="10135" spans="17:19" x14ac:dyDescent="0.25">
      <c r="Q10135"/>
      <c r="R10135"/>
      <c r="S10135"/>
    </row>
    <row r="10136" spans="17:19" x14ac:dyDescent="0.25">
      <c r="Q10136"/>
      <c r="R10136"/>
      <c r="S10136"/>
    </row>
    <row r="10137" spans="17:19" x14ac:dyDescent="0.25">
      <c r="Q10137"/>
      <c r="R10137"/>
      <c r="S10137"/>
    </row>
    <row r="10138" spans="17:19" x14ac:dyDescent="0.25">
      <c r="Q10138"/>
      <c r="R10138"/>
      <c r="S10138"/>
    </row>
    <row r="10139" spans="17:19" x14ac:dyDescent="0.25">
      <c r="Q10139"/>
      <c r="R10139"/>
      <c r="S10139"/>
    </row>
    <row r="10140" spans="17:19" x14ac:dyDescent="0.25">
      <c r="Q10140"/>
      <c r="R10140"/>
      <c r="S10140"/>
    </row>
    <row r="10141" spans="17:19" x14ac:dyDescent="0.25">
      <c r="Q10141"/>
      <c r="R10141"/>
      <c r="S10141"/>
    </row>
    <row r="10142" spans="17:19" x14ac:dyDescent="0.25">
      <c r="Q10142"/>
      <c r="R10142"/>
      <c r="S10142"/>
    </row>
    <row r="10143" spans="17:19" x14ac:dyDescent="0.25">
      <c r="Q10143"/>
      <c r="R10143"/>
      <c r="S10143"/>
    </row>
    <row r="10144" spans="17:19" x14ac:dyDescent="0.25">
      <c r="Q10144"/>
      <c r="R10144"/>
      <c r="S10144"/>
    </row>
    <row r="10145" spans="17:19" x14ac:dyDescent="0.25">
      <c r="Q10145"/>
      <c r="R10145"/>
      <c r="S10145"/>
    </row>
    <row r="10146" spans="17:19" x14ac:dyDescent="0.25">
      <c r="Q10146"/>
      <c r="R10146"/>
      <c r="S10146"/>
    </row>
    <row r="10147" spans="17:19" x14ac:dyDescent="0.25">
      <c r="Q10147"/>
      <c r="R10147"/>
      <c r="S10147"/>
    </row>
    <row r="10148" spans="17:19" x14ac:dyDescent="0.25">
      <c r="Q10148"/>
      <c r="R10148"/>
      <c r="S10148"/>
    </row>
    <row r="10149" spans="17:19" x14ac:dyDescent="0.25">
      <c r="Q10149"/>
      <c r="R10149"/>
      <c r="S10149"/>
    </row>
    <row r="10150" spans="17:19" x14ac:dyDescent="0.25">
      <c r="Q10150"/>
      <c r="R10150"/>
      <c r="S10150"/>
    </row>
    <row r="10151" spans="17:19" x14ac:dyDescent="0.25">
      <c r="Q10151"/>
      <c r="R10151"/>
      <c r="S10151"/>
    </row>
    <row r="10152" spans="17:19" x14ac:dyDescent="0.25">
      <c r="Q10152"/>
      <c r="R10152"/>
      <c r="S10152"/>
    </row>
    <row r="10153" spans="17:19" x14ac:dyDescent="0.25">
      <c r="Q10153"/>
      <c r="R10153"/>
      <c r="S10153"/>
    </row>
    <row r="10154" spans="17:19" x14ac:dyDescent="0.25">
      <c r="Q10154"/>
      <c r="R10154"/>
      <c r="S10154"/>
    </row>
    <row r="10155" spans="17:19" x14ac:dyDescent="0.25">
      <c r="Q10155"/>
      <c r="R10155"/>
      <c r="S10155"/>
    </row>
    <row r="10156" spans="17:19" x14ac:dyDescent="0.25">
      <c r="Q10156"/>
      <c r="R10156"/>
      <c r="S10156"/>
    </row>
    <row r="10157" spans="17:19" x14ac:dyDescent="0.25">
      <c r="Q10157"/>
      <c r="R10157"/>
      <c r="S10157"/>
    </row>
    <row r="10158" spans="17:19" x14ac:dyDescent="0.25">
      <c r="Q10158"/>
      <c r="R10158"/>
      <c r="S10158"/>
    </row>
    <row r="10159" spans="17:19" x14ac:dyDescent="0.25">
      <c r="Q10159"/>
      <c r="R10159"/>
      <c r="S10159"/>
    </row>
    <row r="10160" spans="17:19" x14ac:dyDescent="0.25">
      <c r="Q10160"/>
      <c r="R10160"/>
      <c r="S10160"/>
    </row>
    <row r="10161" spans="17:19" x14ac:dyDescent="0.25">
      <c r="Q10161"/>
      <c r="R10161"/>
      <c r="S10161"/>
    </row>
    <row r="10162" spans="17:19" x14ac:dyDescent="0.25">
      <c r="Q10162"/>
      <c r="R10162"/>
      <c r="S10162"/>
    </row>
    <row r="10163" spans="17:19" x14ac:dyDescent="0.25">
      <c r="Q10163"/>
      <c r="R10163"/>
      <c r="S10163"/>
    </row>
    <row r="10164" spans="17:19" x14ac:dyDescent="0.25">
      <c r="Q10164"/>
      <c r="R10164"/>
      <c r="S10164"/>
    </row>
    <row r="10165" spans="17:19" x14ac:dyDescent="0.25">
      <c r="Q10165"/>
      <c r="R10165"/>
      <c r="S10165"/>
    </row>
    <row r="10166" spans="17:19" x14ac:dyDescent="0.25">
      <c r="Q10166"/>
      <c r="R10166"/>
      <c r="S10166"/>
    </row>
    <row r="10167" spans="17:19" x14ac:dyDescent="0.25">
      <c r="Q10167"/>
      <c r="R10167"/>
      <c r="S10167"/>
    </row>
    <row r="10168" spans="17:19" x14ac:dyDescent="0.25">
      <c r="Q10168"/>
      <c r="R10168"/>
      <c r="S10168"/>
    </row>
    <row r="10169" spans="17:19" x14ac:dyDescent="0.25">
      <c r="Q10169"/>
      <c r="R10169"/>
      <c r="S10169"/>
    </row>
    <row r="10170" spans="17:19" x14ac:dyDescent="0.25">
      <c r="Q10170"/>
      <c r="R10170"/>
      <c r="S10170"/>
    </row>
    <row r="10171" spans="17:19" x14ac:dyDescent="0.25">
      <c r="Q10171"/>
      <c r="R10171"/>
      <c r="S10171"/>
    </row>
    <row r="10172" spans="17:19" x14ac:dyDescent="0.25">
      <c r="Q10172"/>
      <c r="R10172"/>
      <c r="S10172"/>
    </row>
    <row r="10173" spans="17:19" x14ac:dyDescent="0.25">
      <c r="Q10173"/>
      <c r="R10173"/>
      <c r="S10173"/>
    </row>
    <row r="10174" spans="17:19" x14ac:dyDescent="0.25">
      <c r="Q10174"/>
      <c r="R10174"/>
      <c r="S10174"/>
    </row>
    <row r="10175" spans="17:19" x14ac:dyDescent="0.25">
      <c r="Q10175"/>
      <c r="R10175"/>
      <c r="S10175"/>
    </row>
    <row r="10176" spans="17:19" x14ac:dyDescent="0.25">
      <c r="Q10176"/>
      <c r="R10176"/>
      <c r="S10176"/>
    </row>
    <row r="10177" spans="17:19" x14ac:dyDescent="0.25">
      <c r="Q10177"/>
      <c r="R10177"/>
      <c r="S10177"/>
    </row>
    <row r="10178" spans="17:19" x14ac:dyDescent="0.25">
      <c r="Q10178"/>
      <c r="R10178"/>
      <c r="S10178"/>
    </row>
    <row r="10179" spans="17:19" x14ac:dyDescent="0.25">
      <c r="Q10179"/>
      <c r="R10179"/>
      <c r="S10179"/>
    </row>
    <row r="10180" spans="17:19" x14ac:dyDescent="0.25">
      <c r="Q10180"/>
      <c r="R10180"/>
      <c r="S10180"/>
    </row>
    <row r="10181" spans="17:19" x14ac:dyDescent="0.25">
      <c r="Q10181"/>
      <c r="R10181"/>
      <c r="S10181"/>
    </row>
    <row r="10182" spans="17:19" x14ac:dyDescent="0.25">
      <c r="Q10182"/>
      <c r="R10182"/>
      <c r="S10182"/>
    </row>
    <row r="10183" spans="17:19" x14ac:dyDescent="0.25">
      <c r="Q10183"/>
      <c r="R10183"/>
      <c r="S10183"/>
    </row>
    <row r="10184" spans="17:19" x14ac:dyDescent="0.25">
      <c r="Q10184"/>
      <c r="R10184"/>
      <c r="S10184"/>
    </row>
    <row r="10185" spans="17:19" x14ac:dyDescent="0.25">
      <c r="Q10185"/>
      <c r="R10185"/>
      <c r="S10185"/>
    </row>
    <row r="10186" spans="17:19" x14ac:dyDescent="0.25">
      <c r="Q10186"/>
      <c r="R10186"/>
      <c r="S10186"/>
    </row>
    <row r="10187" spans="17:19" x14ac:dyDescent="0.25">
      <c r="Q10187"/>
      <c r="R10187"/>
      <c r="S10187"/>
    </row>
    <row r="10188" spans="17:19" x14ac:dyDescent="0.25">
      <c r="Q10188"/>
      <c r="R10188"/>
      <c r="S10188"/>
    </row>
    <row r="10189" spans="17:19" x14ac:dyDescent="0.25">
      <c r="Q10189"/>
      <c r="R10189"/>
      <c r="S10189"/>
    </row>
    <row r="10190" spans="17:19" x14ac:dyDescent="0.25">
      <c r="Q10190"/>
      <c r="R10190"/>
      <c r="S10190"/>
    </row>
    <row r="10191" spans="17:19" x14ac:dyDescent="0.25">
      <c r="Q10191"/>
      <c r="R10191"/>
      <c r="S10191"/>
    </row>
    <row r="10192" spans="17:19" x14ac:dyDescent="0.25">
      <c r="Q10192"/>
      <c r="R10192"/>
      <c r="S10192"/>
    </row>
    <row r="10193" spans="17:19" x14ac:dyDescent="0.25">
      <c r="Q10193"/>
      <c r="R10193"/>
      <c r="S10193"/>
    </row>
    <row r="10194" spans="17:19" x14ac:dyDescent="0.25">
      <c r="Q10194"/>
      <c r="R10194"/>
      <c r="S10194"/>
    </row>
    <row r="10195" spans="17:19" x14ac:dyDescent="0.25">
      <c r="Q10195"/>
      <c r="R10195"/>
      <c r="S10195"/>
    </row>
    <row r="10196" spans="17:19" x14ac:dyDescent="0.25">
      <c r="Q10196"/>
      <c r="R10196"/>
      <c r="S10196"/>
    </row>
    <row r="10197" spans="17:19" x14ac:dyDescent="0.25">
      <c r="Q10197"/>
      <c r="R10197"/>
      <c r="S10197"/>
    </row>
    <row r="10198" spans="17:19" x14ac:dyDescent="0.25">
      <c r="Q10198"/>
      <c r="R10198"/>
      <c r="S10198"/>
    </row>
    <row r="10199" spans="17:19" x14ac:dyDescent="0.25">
      <c r="Q10199"/>
      <c r="R10199"/>
      <c r="S10199"/>
    </row>
    <row r="10200" spans="17:19" x14ac:dyDescent="0.25">
      <c r="Q10200"/>
      <c r="R10200"/>
      <c r="S10200"/>
    </row>
    <row r="10201" spans="17:19" x14ac:dyDescent="0.25">
      <c r="Q10201"/>
      <c r="R10201"/>
      <c r="S10201"/>
    </row>
    <row r="10202" spans="17:19" x14ac:dyDescent="0.25">
      <c r="Q10202"/>
      <c r="R10202"/>
      <c r="S10202"/>
    </row>
    <row r="10203" spans="17:19" x14ac:dyDescent="0.25">
      <c r="Q10203"/>
      <c r="R10203"/>
      <c r="S10203"/>
    </row>
    <row r="10204" spans="17:19" x14ac:dyDescent="0.25">
      <c r="Q10204"/>
      <c r="R10204"/>
      <c r="S10204"/>
    </row>
    <row r="10205" spans="17:19" x14ac:dyDescent="0.25">
      <c r="Q10205"/>
      <c r="R10205"/>
      <c r="S10205"/>
    </row>
    <row r="10206" spans="17:19" x14ac:dyDescent="0.25">
      <c r="Q10206"/>
      <c r="R10206"/>
      <c r="S10206"/>
    </row>
    <row r="10207" spans="17:19" x14ac:dyDescent="0.25">
      <c r="Q10207"/>
      <c r="R10207"/>
      <c r="S10207"/>
    </row>
    <row r="10208" spans="17:19" x14ac:dyDescent="0.25">
      <c r="Q10208"/>
      <c r="R10208"/>
      <c r="S10208"/>
    </row>
    <row r="10209" spans="17:19" x14ac:dyDescent="0.25">
      <c r="Q10209"/>
      <c r="R10209"/>
      <c r="S10209"/>
    </row>
    <row r="10210" spans="17:19" x14ac:dyDescent="0.25">
      <c r="Q10210"/>
      <c r="R10210"/>
      <c r="S10210"/>
    </row>
    <row r="10211" spans="17:19" x14ac:dyDescent="0.25">
      <c r="Q10211"/>
      <c r="R10211"/>
      <c r="S10211"/>
    </row>
    <row r="10212" spans="17:19" x14ac:dyDescent="0.25">
      <c r="Q10212"/>
      <c r="R10212"/>
      <c r="S10212"/>
    </row>
    <row r="10213" spans="17:19" x14ac:dyDescent="0.25">
      <c r="Q10213"/>
      <c r="R10213"/>
      <c r="S10213"/>
    </row>
    <row r="10214" spans="17:19" x14ac:dyDescent="0.25">
      <c r="Q10214"/>
      <c r="R10214"/>
      <c r="S10214"/>
    </row>
    <row r="10215" spans="17:19" x14ac:dyDescent="0.25">
      <c r="Q10215"/>
      <c r="R10215"/>
      <c r="S10215"/>
    </row>
    <row r="10216" spans="17:19" x14ac:dyDescent="0.25">
      <c r="Q10216"/>
      <c r="R10216"/>
      <c r="S10216"/>
    </row>
    <row r="10217" spans="17:19" x14ac:dyDescent="0.25">
      <c r="Q10217"/>
      <c r="R10217"/>
      <c r="S10217"/>
    </row>
    <row r="10218" spans="17:19" x14ac:dyDescent="0.25">
      <c r="Q10218"/>
      <c r="R10218"/>
      <c r="S10218"/>
    </row>
    <row r="10219" spans="17:19" x14ac:dyDescent="0.25">
      <c r="Q10219"/>
      <c r="R10219"/>
      <c r="S10219"/>
    </row>
    <row r="10220" spans="17:19" x14ac:dyDescent="0.25">
      <c r="Q10220"/>
      <c r="R10220"/>
      <c r="S10220"/>
    </row>
    <row r="10221" spans="17:19" x14ac:dyDescent="0.25">
      <c r="Q10221"/>
      <c r="R10221"/>
      <c r="S10221"/>
    </row>
    <row r="10222" spans="17:19" x14ac:dyDescent="0.25">
      <c r="Q10222"/>
      <c r="R10222"/>
      <c r="S10222"/>
    </row>
    <row r="10223" spans="17:19" x14ac:dyDescent="0.25">
      <c r="Q10223"/>
      <c r="R10223"/>
      <c r="S10223"/>
    </row>
    <row r="10224" spans="17:19" x14ac:dyDescent="0.25">
      <c r="Q10224"/>
      <c r="R10224"/>
      <c r="S10224"/>
    </row>
    <row r="10225" spans="17:19" x14ac:dyDescent="0.25">
      <c r="Q10225"/>
      <c r="R10225"/>
      <c r="S10225"/>
    </row>
    <row r="10226" spans="17:19" x14ac:dyDescent="0.25">
      <c r="Q10226"/>
      <c r="R10226"/>
      <c r="S10226"/>
    </row>
    <row r="10227" spans="17:19" x14ac:dyDescent="0.25">
      <c r="Q10227"/>
      <c r="R10227"/>
      <c r="S10227"/>
    </row>
    <row r="10228" spans="17:19" x14ac:dyDescent="0.25">
      <c r="Q10228"/>
      <c r="R10228"/>
      <c r="S10228"/>
    </row>
    <row r="10229" spans="17:19" x14ac:dyDescent="0.25">
      <c r="Q10229"/>
      <c r="R10229"/>
      <c r="S10229"/>
    </row>
    <row r="10230" spans="17:19" x14ac:dyDescent="0.25">
      <c r="Q10230"/>
      <c r="R10230"/>
      <c r="S10230"/>
    </row>
    <row r="10231" spans="17:19" x14ac:dyDescent="0.25">
      <c r="Q10231"/>
      <c r="R10231"/>
      <c r="S10231"/>
    </row>
    <row r="10232" spans="17:19" x14ac:dyDescent="0.25">
      <c r="Q10232"/>
      <c r="R10232"/>
      <c r="S10232"/>
    </row>
    <row r="10233" spans="17:19" x14ac:dyDescent="0.25">
      <c r="Q10233"/>
      <c r="R10233"/>
      <c r="S10233"/>
    </row>
    <row r="10234" spans="17:19" x14ac:dyDescent="0.25">
      <c r="Q10234"/>
      <c r="R10234"/>
      <c r="S10234"/>
    </row>
    <row r="10235" spans="17:19" x14ac:dyDescent="0.25">
      <c r="Q10235"/>
      <c r="R10235"/>
      <c r="S10235"/>
    </row>
    <row r="10236" spans="17:19" x14ac:dyDescent="0.25">
      <c r="Q10236"/>
      <c r="R10236"/>
      <c r="S10236"/>
    </row>
    <row r="10237" spans="17:19" x14ac:dyDescent="0.25">
      <c r="Q10237"/>
      <c r="R10237"/>
      <c r="S10237"/>
    </row>
    <row r="10238" spans="17:19" x14ac:dyDescent="0.25">
      <c r="Q10238"/>
      <c r="R10238"/>
      <c r="S10238"/>
    </row>
    <row r="10239" spans="17:19" x14ac:dyDescent="0.25">
      <c r="Q10239"/>
      <c r="R10239"/>
      <c r="S10239"/>
    </row>
    <row r="10240" spans="17:19" x14ac:dyDescent="0.25">
      <c r="Q10240"/>
      <c r="R10240"/>
      <c r="S10240"/>
    </row>
    <row r="10241" spans="17:19" x14ac:dyDescent="0.25">
      <c r="Q10241"/>
      <c r="R10241"/>
      <c r="S10241"/>
    </row>
    <row r="10242" spans="17:19" x14ac:dyDescent="0.25">
      <c r="Q10242"/>
      <c r="R10242"/>
      <c r="S10242"/>
    </row>
    <row r="10243" spans="17:19" x14ac:dyDescent="0.25">
      <c r="Q10243"/>
      <c r="R10243"/>
      <c r="S10243"/>
    </row>
    <row r="10244" spans="17:19" x14ac:dyDescent="0.25">
      <c r="Q10244"/>
      <c r="R10244"/>
      <c r="S10244"/>
    </row>
    <row r="10245" spans="17:19" x14ac:dyDescent="0.25">
      <c r="Q10245"/>
      <c r="R10245"/>
      <c r="S10245"/>
    </row>
    <row r="10246" spans="17:19" x14ac:dyDescent="0.25">
      <c r="Q10246"/>
      <c r="R10246"/>
      <c r="S10246"/>
    </row>
    <row r="10247" spans="17:19" x14ac:dyDescent="0.25">
      <c r="Q10247"/>
      <c r="R10247"/>
      <c r="S10247"/>
    </row>
    <row r="10248" spans="17:19" x14ac:dyDescent="0.25">
      <c r="Q10248"/>
      <c r="R10248"/>
      <c r="S10248"/>
    </row>
    <row r="10249" spans="17:19" x14ac:dyDescent="0.25">
      <c r="Q10249"/>
      <c r="R10249"/>
      <c r="S10249"/>
    </row>
    <row r="10250" spans="17:19" x14ac:dyDescent="0.25">
      <c r="Q10250"/>
      <c r="R10250"/>
      <c r="S10250"/>
    </row>
    <row r="10251" spans="17:19" x14ac:dyDescent="0.25">
      <c r="Q10251"/>
      <c r="R10251"/>
      <c r="S10251"/>
    </row>
    <row r="10252" spans="17:19" x14ac:dyDescent="0.25">
      <c r="Q10252"/>
      <c r="R10252"/>
      <c r="S10252"/>
    </row>
    <row r="10253" spans="17:19" x14ac:dyDescent="0.25">
      <c r="Q10253"/>
      <c r="R10253"/>
      <c r="S10253"/>
    </row>
    <row r="10254" spans="17:19" x14ac:dyDescent="0.25">
      <c r="Q10254"/>
      <c r="R10254"/>
      <c r="S10254"/>
    </row>
    <row r="10255" spans="17:19" x14ac:dyDescent="0.25">
      <c r="Q10255"/>
      <c r="R10255"/>
      <c r="S10255"/>
    </row>
    <row r="10256" spans="17:19" x14ac:dyDescent="0.25">
      <c r="Q10256"/>
      <c r="R10256"/>
      <c r="S10256"/>
    </row>
    <row r="10257" spans="17:19" x14ac:dyDescent="0.25">
      <c r="Q10257"/>
      <c r="R10257"/>
      <c r="S10257"/>
    </row>
    <row r="10258" spans="17:19" x14ac:dyDescent="0.25">
      <c r="Q10258"/>
      <c r="R10258"/>
      <c r="S10258"/>
    </row>
    <row r="10259" spans="17:19" x14ac:dyDescent="0.25">
      <c r="Q10259"/>
      <c r="R10259"/>
      <c r="S10259"/>
    </row>
    <row r="10260" spans="17:19" x14ac:dyDescent="0.25">
      <c r="Q10260"/>
      <c r="R10260"/>
      <c r="S10260"/>
    </row>
    <row r="10261" spans="17:19" x14ac:dyDescent="0.25">
      <c r="Q10261"/>
      <c r="R10261"/>
      <c r="S10261"/>
    </row>
    <row r="10262" spans="17:19" x14ac:dyDescent="0.25">
      <c r="Q10262"/>
      <c r="R10262"/>
      <c r="S10262"/>
    </row>
    <row r="10263" spans="17:19" x14ac:dyDescent="0.25">
      <c r="Q10263"/>
      <c r="R10263"/>
      <c r="S10263"/>
    </row>
    <row r="10264" spans="17:19" x14ac:dyDescent="0.25">
      <c r="Q10264"/>
      <c r="R10264"/>
      <c r="S10264"/>
    </row>
    <row r="10265" spans="17:19" x14ac:dyDescent="0.25">
      <c r="Q10265"/>
      <c r="R10265"/>
      <c r="S10265"/>
    </row>
    <row r="10266" spans="17:19" x14ac:dyDescent="0.25">
      <c r="Q10266"/>
      <c r="R10266"/>
      <c r="S10266"/>
    </row>
    <row r="10267" spans="17:19" x14ac:dyDescent="0.25">
      <c r="Q10267"/>
      <c r="R10267"/>
      <c r="S10267"/>
    </row>
    <row r="10268" spans="17:19" x14ac:dyDescent="0.25">
      <c r="Q10268"/>
      <c r="R10268"/>
      <c r="S10268"/>
    </row>
    <row r="10269" spans="17:19" x14ac:dyDescent="0.25">
      <c r="Q10269"/>
      <c r="R10269"/>
      <c r="S10269"/>
    </row>
    <row r="10270" spans="17:19" x14ac:dyDescent="0.25">
      <c r="Q10270"/>
      <c r="R10270"/>
      <c r="S10270"/>
    </row>
    <row r="10271" spans="17:19" x14ac:dyDescent="0.25">
      <c r="Q10271"/>
      <c r="R10271"/>
      <c r="S10271"/>
    </row>
    <row r="10272" spans="17:19" x14ac:dyDescent="0.25">
      <c r="Q10272"/>
      <c r="R10272"/>
      <c r="S10272"/>
    </row>
    <row r="10273" spans="17:19" x14ac:dyDescent="0.25">
      <c r="Q10273"/>
      <c r="R10273"/>
      <c r="S10273"/>
    </row>
    <row r="10274" spans="17:19" x14ac:dyDescent="0.25">
      <c r="Q10274"/>
      <c r="R10274"/>
      <c r="S10274"/>
    </row>
    <row r="10275" spans="17:19" x14ac:dyDescent="0.25">
      <c r="Q10275"/>
      <c r="R10275"/>
      <c r="S10275"/>
    </row>
    <row r="10276" spans="17:19" x14ac:dyDescent="0.25">
      <c r="Q10276"/>
      <c r="R10276"/>
      <c r="S10276"/>
    </row>
    <row r="10277" spans="17:19" x14ac:dyDescent="0.25">
      <c r="Q10277"/>
      <c r="R10277"/>
      <c r="S10277"/>
    </row>
    <row r="10278" spans="17:19" x14ac:dyDescent="0.25">
      <c r="Q10278"/>
      <c r="R10278"/>
      <c r="S10278"/>
    </row>
    <row r="10279" spans="17:19" x14ac:dyDescent="0.25">
      <c r="Q10279"/>
      <c r="R10279"/>
      <c r="S10279"/>
    </row>
    <row r="10280" spans="17:19" x14ac:dyDescent="0.25">
      <c r="Q10280"/>
      <c r="R10280"/>
      <c r="S10280"/>
    </row>
    <row r="10281" spans="17:19" x14ac:dyDescent="0.25">
      <c r="Q10281"/>
      <c r="R10281"/>
      <c r="S10281"/>
    </row>
    <row r="10282" spans="17:19" x14ac:dyDescent="0.25">
      <c r="Q10282"/>
      <c r="R10282"/>
      <c r="S10282"/>
    </row>
    <row r="10283" spans="17:19" x14ac:dyDescent="0.25">
      <c r="Q10283"/>
      <c r="R10283"/>
      <c r="S10283"/>
    </row>
    <row r="10284" spans="17:19" x14ac:dyDescent="0.25">
      <c r="Q10284"/>
      <c r="R10284"/>
      <c r="S10284"/>
    </row>
    <row r="10285" spans="17:19" x14ac:dyDescent="0.25">
      <c r="Q10285"/>
      <c r="R10285"/>
      <c r="S10285"/>
    </row>
    <row r="10286" spans="17:19" x14ac:dyDescent="0.25">
      <c r="Q10286"/>
      <c r="R10286"/>
      <c r="S10286"/>
    </row>
    <row r="10287" spans="17:19" x14ac:dyDescent="0.25">
      <c r="Q10287"/>
      <c r="R10287"/>
      <c r="S10287"/>
    </row>
    <row r="10288" spans="17:19" x14ac:dyDescent="0.25">
      <c r="Q10288"/>
      <c r="R10288"/>
      <c r="S10288"/>
    </row>
    <row r="10289" spans="17:19" x14ac:dyDescent="0.25">
      <c r="Q10289"/>
      <c r="R10289"/>
      <c r="S10289"/>
    </row>
    <row r="10290" spans="17:19" x14ac:dyDescent="0.25">
      <c r="Q10290"/>
      <c r="R10290"/>
      <c r="S10290"/>
    </row>
    <row r="10291" spans="17:19" x14ac:dyDescent="0.25">
      <c r="Q10291"/>
      <c r="R10291"/>
      <c r="S10291"/>
    </row>
    <row r="10292" spans="17:19" x14ac:dyDescent="0.25">
      <c r="Q10292"/>
      <c r="R10292"/>
      <c r="S10292"/>
    </row>
    <row r="10293" spans="17:19" x14ac:dyDescent="0.25">
      <c r="Q10293"/>
      <c r="R10293"/>
      <c r="S10293"/>
    </row>
    <row r="10294" spans="17:19" x14ac:dyDescent="0.25">
      <c r="Q10294"/>
      <c r="R10294"/>
      <c r="S10294"/>
    </row>
    <row r="10295" spans="17:19" x14ac:dyDescent="0.25">
      <c r="Q10295"/>
      <c r="R10295"/>
      <c r="S10295"/>
    </row>
    <row r="10296" spans="17:19" x14ac:dyDescent="0.25">
      <c r="Q10296"/>
      <c r="R10296"/>
      <c r="S10296"/>
    </row>
    <row r="10297" spans="17:19" x14ac:dyDescent="0.25">
      <c r="Q10297"/>
      <c r="R10297"/>
      <c r="S10297"/>
    </row>
    <row r="10298" spans="17:19" x14ac:dyDescent="0.25">
      <c r="Q10298"/>
      <c r="R10298"/>
      <c r="S10298"/>
    </row>
    <row r="10299" spans="17:19" x14ac:dyDescent="0.25">
      <c r="Q10299"/>
      <c r="R10299"/>
      <c r="S10299"/>
    </row>
    <row r="10300" spans="17:19" x14ac:dyDescent="0.25">
      <c r="Q10300"/>
      <c r="R10300"/>
      <c r="S10300"/>
    </row>
    <row r="10301" spans="17:19" x14ac:dyDescent="0.25">
      <c r="Q10301"/>
      <c r="R10301"/>
      <c r="S10301"/>
    </row>
    <row r="10302" spans="17:19" x14ac:dyDescent="0.25">
      <c r="Q10302"/>
      <c r="R10302"/>
      <c r="S10302"/>
    </row>
    <row r="10303" spans="17:19" x14ac:dyDescent="0.25">
      <c r="Q10303"/>
      <c r="R10303"/>
      <c r="S10303"/>
    </row>
    <row r="10304" spans="17:19" x14ac:dyDescent="0.25">
      <c r="Q10304"/>
      <c r="R10304"/>
      <c r="S10304"/>
    </row>
    <row r="10305" spans="17:19" x14ac:dyDescent="0.25">
      <c r="Q10305"/>
      <c r="R10305"/>
      <c r="S10305"/>
    </row>
    <row r="10306" spans="17:19" x14ac:dyDescent="0.25">
      <c r="Q10306"/>
      <c r="R10306"/>
      <c r="S10306"/>
    </row>
    <row r="10307" spans="17:19" x14ac:dyDescent="0.25">
      <c r="Q10307"/>
      <c r="R10307"/>
      <c r="S10307"/>
    </row>
    <row r="10308" spans="17:19" x14ac:dyDescent="0.25">
      <c r="Q10308"/>
      <c r="R10308"/>
      <c r="S10308"/>
    </row>
    <row r="10309" spans="17:19" x14ac:dyDescent="0.25">
      <c r="Q10309"/>
      <c r="R10309"/>
      <c r="S10309"/>
    </row>
    <row r="10310" spans="17:19" x14ac:dyDescent="0.25">
      <c r="Q10310"/>
      <c r="R10310"/>
      <c r="S10310"/>
    </row>
    <row r="10311" spans="17:19" x14ac:dyDescent="0.25">
      <c r="Q10311"/>
      <c r="R10311"/>
      <c r="S10311"/>
    </row>
    <row r="10312" spans="17:19" x14ac:dyDescent="0.25">
      <c r="Q10312"/>
      <c r="R10312"/>
      <c r="S10312"/>
    </row>
    <row r="10313" spans="17:19" x14ac:dyDescent="0.25">
      <c r="Q10313"/>
      <c r="R10313"/>
      <c r="S10313"/>
    </row>
    <row r="10314" spans="17:19" x14ac:dyDescent="0.25">
      <c r="Q10314"/>
      <c r="R10314"/>
      <c r="S10314"/>
    </row>
    <row r="10315" spans="17:19" x14ac:dyDescent="0.25">
      <c r="Q10315"/>
      <c r="R10315"/>
      <c r="S10315"/>
    </row>
    <row r="10316" spans="17:19" x14ac:dyDescent="0.25">
      <c r="Q10316"/>
      <c r="R10316"/>
      <c r="S10316"/>
    </row>
    <row r="10317" spans="17:19" x14ac:dyDescent="0.25">
      <c r="Q10317"/>
      <c r="R10317"/>
      <c r="S10317"/>
    </row>
    <row r="10318" spans="17:19" x14ac:dyDescent="0.25">
      <c r="Q10318"/>
      <c r="R10318"/>
      <c r="S10318"/>
    </row>
    <row r="10319" spans="17:19" x14ac:dyDescent="0.25">
      <c r="Q10319"/>
      <c r="R10319"/>
      <c r="S10319"/>
    </row>
    <row r="10320" spans="17:19" x14ac:dyDescent="0.25">
      <c r="Q10320"/>
      <c r="R10320"/>
      <c r="S10320"/>
    </row>
    <row r="10321" spans="17:19" x14ac:dyDescent="0.25">
      <c r="Q10321"/>
      <c r="R10321"/>
      <c r="S10321"/>
    </row>
    <row r="10322" spans="17:19" x14ac:dyDescent="0.25">
      <c r="Q10322"/>
      <c r="R10322"/>
      <c r="S10322"/>
    </row>
    <row r="10323" spans="17:19" x14ac:dyDescent="0.25">
      <c r="Q10323"/>
      <c r="R10323"/>
      <c r="S10323"/>
    </row>
    <row r="10324" spans="17:19" x14ac:dyDescent="0.25">
      <c r="Q10324"/>
      <c r="R10324"/>
      <c r="S10324"/>
    </row>
    <row r="10325" spans="17:19" x14ac:dyDescent="0.25">
      <c r="Q10325"/>
      <c r="R10325"/>
      <c r="S10325"/>
    </row>
    <row r="10326" spans="17:19" x14ac:dyDescent="0.25">
      <c r="Q10326"/>
      <c r="R10326"/>
      <c r="S10326"/>
    </row>
    <row r="10327" spans="17:19" x14ac:dyDescent="0.25">
      <c r="Q10327"/>
      <c r="R10327"/>
      <c r="S10327"/>
    </row>
    <row r="10328" spans="17:19" x14ac:dyDescent="0.25">
      <c r="Q10328"/>
      <c r="R10328"/>
      <c r="S10328"/>
    </row>
    <row r="10329" spans="17:19" x14ac:dyDescent="0.25">
      <c r="Q10329"/>
      <c r="R10329"/>
      <c r="S10329"/>
    </row>
    <row r="10330" spans="17:19" x14ac:dyDescent="0.25">
      <c r="Q10330"/>
      <c r="R10330"/>
      <c r="S10330"/>
    </row>
    <row r="10331" spans="17:19" x14ac:dyDescent="0.25">
      <c r="Q10331"/>
      <c r="R10331"/>
      <c r="S10331"/>
    </row>
    <row r="10332" spans="17:19" x14ac:dyDescent="0.25">
      <c r="Q10332"/>
      <c r="R10332"/>
      <c r="S10332"/>
    </row>
    <row r="10333" spans="17:19" x14ac:dyDescent="0.25">
      <c r="Q10333"/>
      <c r="R10333"/>
      <c r="S10333"/>
    </row>
    <row r="10334" spans="17:19" x14ac:dyDescent="0.25">
      <c r="Q10334"/>
      <c r="R10334"/>
      <c r="S10334"/>
    </row>
    <row r="10335" spans="17:19" x14ac:dyDescent="0.25">
      <c r="Q10335"/>
      <c r="R10335"/>
      <c r="S10335"/>
    </row>
    <row r="10336" spans="17:19" x14ac:dyDescent="0.25">
      <c r="Q10336"/>
      <c r="R10336"/>
      <c r="S10336"/>
    </row>
    <row r="10337" spans="17:19" x14ac:dyDescent="0.25">
      <c r="Q10337"/>
      <c r="R10337"/>
      <c r="S10337"/>
    </row>
    <row r="10338" spans="17:19" x14ac:dyDescent="0.25">
      <c r="Q10338"/>
      <c r="R10338"/>
      <c r="S10338"/>
    </row>
    <row r="10339" spans="17:19" x14ac:dyDescent="0.25">
      <c r="Q10339"/>
      <c r="R10339"/>
      <c r="S10339"/>
    </row>
    <row r="10340" spans="17:19" x14ac:dyDescent="0.25">
      <c r="Q10340"/>
      <c r="R10340"/>
      <c r="S10340"/>
    </row>
    <row r="10341" spans="17:19" x14ac:dyDescent="0.25">
      <c r="Q10341"/>
      <c r="R10341"/>
      <c r="S10341"/>
    </row>
    <row r="10342" spans="17:19" x14ac:dyDescent="0.25">
      <c r="Q10342"/>
      <c r="R10342"/>
      <c r="S10342"/>
    </row>
    <row r="10343" spans="17:19" x14ac:dyDescent="0.25">
      <c r="Q10343"/>
      <c r="R10343"/>
      <c r="S10343"/>
    </row>
    <row r="10344" spans="17:19" x14ac:dyDescent="0.25">
      <c r="Q10344"/>
      <c r="R10344"/>
      <c r="S10344"/>
    </row>
    <row r="10345" spans="17:19" x14ac:dyDescent="0.25">
      <c r="Q10345"/>
      <c r="R10345"/>
      <c r="S10345"/>
    </row>
    <row r="10346" spans="17:19" x14ac:dyDescent="0.25">
      <c r="Q10346"/>
      <c r="R10346"/>
      <c r="S10346"/>
    </row>
    <row r="10347" spans="17:19" x14ac:dyDescent="0.25">
      <c r="Q10347"/>
      <c r="R10347"/>
      <c r="S10347"/>
    </row>
    <row r="10348" spans="17:19" x14ac:dyDescent="0.25">
      <c r="Q10348"/>
      <c r="R10348"/>
      <c r="S10348"/>
    </row>
    <row r="10349" spans="17:19" x14ac:dyDescent="0.25">
      <c r="Q10349"/>
      <c r="R10349"/>
      <c r="S10349"/>
    </row>
    <row r="10350" spans="17:19" x14ac:dyDescent="0.25">
      <c r="Q10350"/>
      <c r="R10350"/>
      <c r="S10350"/>
    </row>
    <row r="10351" spans="17:19" x14ac:dyDescent="0.25">
      <c r="Q10351"/>
      <c r="R10351"/>
      <c r="S10351"/>
    </row>
    <row r="10352" spans="17:19" x14ac:dyDescent="0.25">
      <c r="Q10352"/>
      <c r="R10352"/>
      <c r="S10352"/>
    </row>
    <row r="10353" spans="17:19" x14ac:dyDescent="0.25">
      <c r="Q10353"/>
      <c r="R10353"/>
      <c r="S10353"/>
    </row>
    <row r="10354" spans="17:19" x14ac:dyDescent="0.25">
      <c r="Q10354"/>
      <c r="R10354"/>
      <c r="S10354"/>
    </row>
    <row r="10355" spans="17:19" x14ac:dyDescent="0.25">
      <c r="Q10355"/>
      <c r="R10355"/>
      <c r="S10355"/>
    </row>
    <row r="10356" spans="17:19" x14ac:dyDescent="0.25">
      <c r="Q10356"/>
      <c r="R10356"/>
      <c r="S10356"/>
    </row>
    <row r="10357" spans="17:19" x14ac:dyDescent="0.25">
      <c r="Q10357"/>
      <c r="R10357"/>
      <c r="S10357"/>
    </row>
    <row r="10358" spans="17:19" x14ac:dyDescent="0.25">
      <c r="Q10358"/>
      <c r="R10358"/>
      <c r="S10358"/>
    </row>
    <row r="10359" spans="17:19" x14ac:dyDescent="0.25">
      <c r="Q10359"/>
      <c r="R10359"/>
      <c r="S10359"/>
    </row>
    <row r="10360" spans="17:19" x14ac:dyDescent="0.25">
      <c r="Q10360"/>
      <c r="R10360"/>
      <c r="S10360"/>
    </row>
    <row r="10361" spans="17:19" x14ac:dyDescent="0.25">
      <c r="Q10361"/>
      <c r="R10361"/>
      <c r="S10361"/>
    </row>
    <row r="10362" spans="17:19" x14ac:dyDescent="0.25">
      <c r="Q10362"/>
      <c r="R10362"/>
      <c r="S10362"/>
    </row>
    <row r="10363" spans="17:19" x14ac:dyDescent="0.25">
      <c r="Q10363"/>
      <c r="R10363"/>
      <c r="S10363"/>
    </row>
    <row r="10364" spans="17:19" x14ac:dyDescent="0.25">
      <c r="Q10364"/>
      <c r="R10364"/>
      <c r="S10364"/>
    </row>
    <row r="10365" spans="17:19" x14ac:dyDescent="0.25">
      <c r="Q10365"/>
      <c r="R10365"/>
      <c r="S10365"/>
    </row>
    <row r="10366" spans="17:19" x14ac:dyDescent="0.25">
      <c r="Q10366"/>
      <c r="R10366"/>
      <c r="S10366"/>
    </row>
    <row r="10367" spans="17:19" x14ac:dyDescent="0.25">
      <c r="Q10367"/>
      <c r="R10367"/>
      <c r="S10367"/>
    </row>
    <row r="10368" spans="17:19" x14ac:dyDescent="0.25">
      <c r="Q10368"/>
      <c r="R10368"/>
      <c r="S10368"/>
    </row>
    <row r="10369" spans="17:19" x14ac:dyDescent="0.25">
      <c r="Q10369"/>
      <c r="R10369"/>
      <c r="S10369"/>
    </row>
    <row r="10370" spans="17:19" x14ac:dyDescent="0.25">
      <c r="Q10370"/>
      <c r="R10370"/>
      <c r="S10370"/>
    </row>
    <row r="10371" spans="17:19" x14ac:dyDescent="0.25">
      <c r="Q10371"/>
      <c r="R10371"/>
      <c r="S10371"/>
    </row>
    <row r="10372" spans="17:19" x14ac:dyDescent="0.25">
      <c r="Q10372"/>
      <c r="R10372"/>
      <c r="S10372"/>
    </row>
    <row r="10373" spans="17:19" x14ac:dyDescent="0.25">
      <c r="Q10373"/>
      <c r="R10373"/>
      <c r="S10373"/>
    </row>
    <row r="10374" spans="17:19" x14ac:dyDescent="0.25">
      <c r="Q10374"/>
      <c r="R10374"/>
      <c r="S10374"/>
    </row>
    <row r="10375" spans="17:19" x14ac:dyDescent="0.25">
      <c r="Q10375"/>
      <c r="R10375"/>
      <c r="S10375"/>
    </row>
    <row r="10376" spans="17:19" x14ac:dyDescent="0.25">
      <c r="Q10376"/>
      <c r="R10376"/>
      <c r="S10376"/>
    </row>
    <row r="10377" spans="17:19" x14ac:dyDescent="0.25">
      <c r="Q10377"/>
      <c r="R10377"/>
      <c r="S10377"/>
    </row>
    <row r="10378" spans="17:19" x14ac:dyDescent="0.25">
      <c r="Q10378"/>
      <c r="R10378"/>
      <c r="S10378"/>
    </row>
    <row r="10379" spans="17:19" x14ac:dyDescent="0.25">
      <c r="Q10379"/>
      <c r="R10379"/>
      <c r="S10379"/>
    </row>
    <row r="10380" spans="17:19" x14ac:dyDescent="0.25">
      <c r="Q10380"/>
      <c r="R10380"/>
      <c r="S10380"/>
    </row>
    <row r="10381" spans="17:19" x14ac:dyDescent="0.25">
      <c r="Q10381"/>
      <c r="R10381"/>
      <c r="S10381"/>
    </row>
    <row r="10382" spans="17:19" x14ac:dyDescent="0.25">
      <c r="Q10382"/>
      <c r="R10382"/>
      <c r="S10382"/>
    </row>
    <row r="10383" spans="17:19" x14ac:dyDescent="0.25">
      <c r="Q10383"/>
      <c r="R10383"/>
      <c r="S10383"/>
    </row>
    <row r="10384" spans="17:19" x14ac:dyDescent="0.25">
      <c r="Q10384"/>
      <c r="R10384"/>
      <c r="S10384"/>
    </row>
    <row r="10385" spans="17:19" x14ac:dyDescent="0.25">
      <c r="Q10385"/>
      <c r="R10385"/>
      <c r="S10385"/>
    </row>
    <row r="10386" spans="17:19" x14ac:dyDescent="0.25">
      <c r="Q10386"/>
      <c r="R10386"/>
      <c r="S10386"/>
    </row>
    <row r="10387" spans="17:19" x14ac:dyDescent="0.25">
      <c r="Q10387"/>
      <c r="R10387"/>
      <c r="S10387"/>
    </row>
    <row r="10388" spans="17:19" x14ac:dyDescent="0.25">
      <c r="Q10388"/>
      <c r="R10388"/>
      <c r="S10388"/>
    </row>
    <row r="10389" spans="17:19" x14ac:dyDescent="0.25">
      <c r="Q10389"/>
      <c r="R10389"/>
      <c r="S10389"/>
    </row>
    <row r="10390" spans="17:19" x14ac:dyDescent="0.25">
      <c r="Q10390"/>
      <c r="R10390"/>
      <c r="S10390"/>
    </row>
    <row r="10391" spans="17:19" x14ac:dyDescent="0.25">
      <c r="Q10391"/>
      <c r="R10391"/>
      <c r="S10391"/>
    </row>
    <row r="10392" spans="17:19" x14ac:dyDescent="0.25">
      <c r="Q10392"/>
      <c r="R10392"/>
      <c r="S10392"/>
    </row>
    <row r="10393" spans="17:19" x14ac:dyDescent="0.25">
      <c r="Q10393"/>
      <c r="R10393"/>
      <c r="S10393"/>
    </row>
    <row r="10394" spans="17:19" x14ac:dyDescent="0.25">
      <c r="Q10394"/>
      <c r="R10394"/>
      <c r="S10394"/>
    </row>
    <row r="10395" spans="17:19" x14ac:dyDescent="0.25">
      <c r="Q10395"/>
      <c r="R10395"/>
      <c r="S10395"/>
    </row>
    <row r="10396" spans="17:19" x14ac:dyDescent="0.25">
      <c r="Q10396"/>
      <c r="R10396"/>
      <c r="S10396"/>
    </row>
    <row r="10397" spans="17:19" x14ac:dyDescent="0.25">
      <c r="Q10397"/>
      <c r="R10397"/>
      <c r="S10397"/>
    </row>
    <row r="10398" spans="17:19" x14ac:dyDescent="0.25">
      <c r="Q10398"/>
      <c r="R10398"/>
      <c r="S10398"/>
    </row>
    <row r="10399" spans="17:19" x14ac:dyDescent="0.25">
      <c r="Q10399"/>
      <c r="R10399"/>
      <c r="S10399"/>
    </row>
    <row r="10400" spans="17:19" x14ac:dyDescent="0.25">
      <c r="Q10400"/>
      <c r="R10400"/>
      <c r="S10400"/>
    </row>
    <row r="10401" spans="17:19" x14ac:dyDescent="0.25">
      <c r="Q10401"/>
      <c r="R10401"/>
      <c r="S10401"/>
    </row>
    <row r="10402" spans="17:19" x14ac:dyDescent="0.25">
      <c r="Q10402"/>
      <c r="R10402"/>
      <c r="S10402"/>
    </row>
    <row r="10403" spans="17:19" x14ac:dyDescent="0.25">
      <c r="Q10403"/>
      <c r="R10403"/>
      <c r="S10403"/>
    </row>
    <row r="10404" spans="17:19" x14ac:dyDescent="0.25">
      <c r="Q10404"/>
      <c r="R10404"/>
      <c r="S10404"/>
    </row>
    <row r="10405" spans="17:19" x14ac:dyDescent="0.25">
      <c r="Q10405"/>
      <c r="R10405"/>
      <c r="S10405"/>
    </row>
    <row r="10406" spans="17:19" x14ac:dyDescent="0.25">
      <c r="Q10406"/>
      <c r="R10406"/>
      <c r="S10406"/>
    </row>
    <row r="10407" spans="17:19" x14ac:dyDescent="0.25">
      <c r="Q10407"/>
      <c r="R10407"/>
      <c r="S10407"/>
    </row>
    <row r="10408" spans="17:19" x14ac:dyDescent="0.25">
      <c r="Q10408"/>
      <c r="R10408"/>
      <c r="S10408"/>
    </row>
    <row r="10409" spans="17:19" x14ac:dyDescent="0.25">
      <c r="Q10409"/>
      <c r="R10409"/>
      <c r="S10409"/>
    </row>
    <row r="10410" spans="17:19" x14ac:dyDescent="0.25">
      <c r="Q10410"/>
      <c r="R10410"/>
      <c r="S10410"/>
    </row>
    <row r="10411" spans="17:19" x14ac:dyDescent="0.25">
      <c r="Q10411"/>
      <c r="R10411"/>
      <c r="S10411"/>
    </row>
    <row r="10412" spans="17:19" x14ac:dyDescent="0.25">
      <c r="Q10412"/>
      <c r="R10412"/>
      <c r="S10412"/>
    </row>
    <row r="10413" spans="17:19" x14ac:dyDescent="0.25">
      <c r="Q10413"/>
      <c r="R10413"/>
      <c r="S10413"/>
    </row>
    <row r="10414" spans="17:19" x14ac:dyDescent="0.25">
      <c r="Q10414"/>
      <c r="R10414"/>
      <c r="S10414"/>
    </row>
    <row r="10415" spans="17:19" x14ac:dyDescent="0.25">
      <c r="Q10415"/>
      <c r="R10415"/>
      <c r="S10415"/>
    </row>
    <row r="10416" spans="17:19" x14ac:dyDescent="0.25">
      <c r="Q10416"/>
      <c r="R10416"/>
      <c r="S10416"/>
    </row>
    <row r="10417" spans="17:19" x14ac:dyDescent="0.25">
      <c r="Q10417"/>
      <c r="R10417"/>
      <c r="S10417"/>
    </row>
    <row r="10418" spans="17:19" x14ac:dyDescent="0.25">
      <c r="Q10418"/>
      <c r="R10418"/>
      <c r="S10418"/>
    </row>
    <row r="10419" spans="17:19" x14ac:dyDescent="0.25">
      <c r="Q10419"/>
      <c r="R10419"/>
      <c r="S10419"/>
    </row>
    <row r="10420" spans="17:19" x14ac:dyDescent="0.25">
      <c r="Q10420"/>
      <c r="R10420"/>
      <c r="S10420"/>
    </row>
    <row r="10421" spans="17:19" x14ac:dyDescent="0.25">
      <c r="Q10421"/>
      <c r="R10421"/>
      <c r="S10421"/>
    </row>
    <row r="10422" spans="17:19" x14ac:dyDescent="0.25">
      <c r="Q10422"/>
      <c r="R10422"/>
      <c r="S10422"/>
    </row>
    <row r="10423" spans="17:19" x14ac:dyDescent="0.25">
      <c r="Q10423"/>
      <c r="R10423"/>
      <c r="S10423"/>
    </row>
    <row r="10424" spans="17:19" x14ac:dyDescent="0.25">
      <c r="Q10424"/>
      <c r="R10424"/>
      <c r="S10424"/>
    </row>
    <row r="10425" spans="17:19" x14ac:dyDescent="0.25">
      <c r="Q10425"/>
      <c r="R10425"/>
      <c r="S10425"/>
    </row>
    <row r="10426" spans="17:19" x14ac:dyDescent="0.25">
      <c r="Q10426"/>
      <c r="R10426"/>
      <c r="S10426"/>
    </row>
    <row r="10427" spans="17:19" x14ac:dyDescent="0.25">
      <c r="Q10427"/>
      <c r="R10427"/>
      <c r="S10427"/>
    </row>
    <row r="10428" spans="17:19" x14ac:dyDescent="0.25">
      <c r="Q10428"/>
      <c r="R10428"/>
      <c r="S10428"/>
    </row>
    <row r="10429" spans="17:19" x14ac:dyDescent="0.25">
      <c r="Q10429"/>
      <c r="R10429"/>
      <c r="S10429"/>
    </row>
    <row r="10430" spans="17:19" x14ac:dyDescent="0.25">
      <c r="Q10430"/>
      <c r="R10430"/>
      <c r="S10430"/>
    </row>
    <row r="10431" spans="17:19" x14ac:dyDescent="0.25">
      <c r="Q10431"/>
      <c r="R10431"/>
      <c r="S10431"/>
    </row>
    <row r="10432" spans="17:19" x14ac:dyDescent="0.25">
      <c r="Q10432"/>
      <c r="R10432"/>
      <c r="S10432"/>
    </row>
    <row r="10433" spans="17:19" x14ac:dyDescent="0.25">
      <c r="Q10433"/>
      <c r="R10433"/>
      <c r="S10433"/>
    </row>
    <row r="10434" spans="17:19" x14ac:dyDescent="0.25">
      <c r="Q10434"/>
      <c r="R10434"/>
      <c r="S10434"/>
    </row>
    <row r="10435" spans="17:19" x14ac:dyDescent="0.25">
      <c r="Q10435"/>
      <c r="R10435"/>
      <c r="S10435"/>
    </row>
    <row r="10436" spans="17:19" x14ac:dyDescent="0.25">
      <c r="Q10436"/>
      <c r="R10436"/>
      <c r="S10436"/>
    </row>
    <row r="10437" spans="17:19" x14ac:dyDescent="0.25">
      <c r="Q10437"/>
      <c r="R10437"/>
      <c r="S10437"/>
    </row>
    <row r="10438" spans="17:19" x14ac:dyDescent="0.25">
      <c r="Q10438"/>
      <c r="R10438"/>
      <c r="S10438"/>
    </row>
    <row r="10439" spans="17:19" x14ac:dyDescent="0.25">
      <c r="Q10439"/>
      <c r="R10439"/>
      <c r="S10439"/>
    </row>
    <row r="10440" spans="17:19" x14ac:dyDescent="0.25">
      <c r="Q10440"/>
      <c r="R10440"/>
      <c r="S10440"/>
    </row>
    <row r="10441" spans="17:19" x14ac:dyDescent="0.25">
      <c r="Q10441"/>
      <c r="R10441"/>
      <c r="S10441"/>
    </row>
    <row r="10442" spans="17:19" x14ac:dyDescent="0.25">
      <c r="Q10442"/>
      <c r="R10442"/>
      <c r="S10442"/>
    </row>
    <row r="10443" spans="17:19" x14ac:dyDescent="0.25">
      <c r="Q10443"/>
      <c r="R10443"/>
      <c r="S10443"/>
    </row>
    <row r="10444" spans="17:19" x14ac:dyDescent="0.25">
      <c r="Q10444"/>
      <c r="R10444"/>
      <c r="S10444"/>
    </row>
    <row r="10445" spans="17:19" x14ac:dyDescent="0.25">
      <c r="Q10445"/>
      <c r="R10445"/>
      <c r="S10445"/>
    </row>
    <row r="10446" spans="17:19" x14ac:dyDescent="0.25">
      <c r="Q10446"/>
      <c r="R10446"/>
      <c r="S10446"/>
    </row>
    <row r="10447" spans="17:19" x14ac:dyDescent="0.25">
      <c r="Q10447"/>
      <c r="R10447"/>
      <c r="S10447"/>
    </row>
    <row r="10448" spans="17:19" x14ac:dyDescent="0.25">
      <c r="Q10448"/>
      <c r="R10448"/>
      <c r="S10448"/>
    </row>
    <row r="10449" spans="17:19" x14ac:dyDescent="0.25">
      <c r="Q10449"/>
      <c r="R10449"/>
      <c r="S10449"/>
    </row>
    <row r="10450" spans="17:19" x14ac:dyDescent="0.25">
      <c r="Q10450"/>
      <c r="R10450"/>
      <c r="S10450"/>
    </row>
    <row r="10451" spans="17:19" x14ac:dyDescent="0.25">
      <c r="Q10451"/>
      <c r="R10451"/>
      <c r="S10451"/>
    </row>
    <row r="10452" spans="17:19" x14ac:dyDescent="0.25">
      <c r="Q10452"/>
      <c r="R10452"/>
      <c r="S10452"/>
    </row>
    <row r="10453" spans="17:19" x14ac:dyDescent="0.25">
      <c r="Q10453"/>
      <c r="R10453"/>
      <c r="S10453"/>
    </row>
    <row r="10454" spans="17:19" x14ac:dyDescent="0.25">
      <c r="Q10454"/>
      <c r="R10454"/>
      <c r="S10454"/>
    </row>
    <row r="10455" spans="17:19" x14ac:dyDescent="0.25">
      <c r="Q10455"/>
      <c r="R10455"/>
      <c r="S10455"/>
    </row>
    <row r="10456" spans="17:19" x14ac:dyDescent="0.25">
      <c r="Q10456"/>
      <c r="R10456"/>
      <c r="S10456"/>
    </row>
    <row r="10457" spans="17:19" x14ac:dyDescent="0.25">
      <c r="Q10457"/>
      <c r="R10457"/>
      <c r="S10457"/>
    </row>
    <row r="10458" spans="17:19" x14ac:dyDescent="0.25">
      <c r="Q10458"/>
      <c r="R10458"/>
      <c r="S10458"/>
    </row>
    <row r="10459" spans="17:19" x14ac:dyDescent="0.25">
      <c r="Q10459"/>
      <c r="R10459"/>
      <c r="S10459"/>
    </row>
    <row r="10460" spans="17:19" x14ac:dyDescent="0.25">
      <c r="Q10460"/>
      <c r="R10460"/>
      <c r="S10460"/>
    </row>
    <row r="10461" spans="17:19" x14ac:dyDescent="0.25">
      <c r="Q10461"/>
      <c r="R10461"/>
      <c r="S10461"/>
    </row>
    <row r="10462" spans="17:19" x14ac:dyDescent="0.25">
      <c r="Q10462"/>
      <c r="R10462"/>
      <c r="S10462"/>
    </row>
    <row r="10463" spans="17:19" x14ac:dyDescent="0.25">
      <c r="Q10463"/>
      <c r="R10463"/>
      <c r="S10463"/>
    </row>
    <row r="10464" spans="17:19" x14ac:dyDescent="0.25">
      <c r="Q10464"/>
      <c r="R10464"/>
      <c r="S10464"/>
    </row>
    <row r="10465" spans="17:19" x14ac:dyDescent="0.25">
      <c r="Q10465"/>
      <c r="R10465"/>
      <c r="S10465"/>
    </row>
    <row r="10466" spans="17:19" x14ac:dyDescent="0.25">
      <c r="Q10466"/>
      <c r="R10466"/>
      <c r="S10466"/>
    </row>
    <row r="10467" spans="17:19" x14ac:dyDescent="0.25">
      <c r="Q10467"/>
      <c r="R10467"/>
      <c r="S10467"/>
    </row>
    <row r="10468" spans="17:19" x14ac:dyDescent="0.25">
      <c r="Q10468"/>
      <c r="R10468"/>
      <c r="S10468"/>
    </row>
    <row r="10469" spans="17:19" x14ac:dyDescent="0.25">
      <c r="Q10469"/>
      <c r="R10469"/>
      <c r="S10469"/>
    </row>
    <row r="10470" spans="17:19" x14ac:dyDescent="0.25">
      <c r="Q10470"/>
      <c r="R10470"/>
      <c r="S10470"/>
    </row>
    <row r="10471" spans="17:19" x14ac:dyDescent="0.25">
      <c r="Q10471"/>
      <c r="R10471"/>
      <c r="S10471"/>
    </row>
    <row r="10472" spans="17:19" x14ac:dyDescent="0.25">
      <c r="Q10472"/>
      <c r="R10472"/>
      <c r="S10472"/>
    </row>
    <row r="10473" spans="17:19" x14ac:dyDescent="0.25">
      <c r="Q10473"/>
      <c r="R10473"/>
      <c r="S10473"/>
    </row>
    <row r="10474" spans="17:19" x14ac:dyDescent="0.25">
      <c r="Q10474"/>
      <c r="R10474"/>
      <c r="S10474"/>
    </row>
    <row r="10475" spans="17:19" x14ac:dyDescent="0.25">
      <c r="Q10475"/>
      <c r="R10475"/>
      <c r="S10475"/>
    </row>
    <row r="10476" spans="17:19" x14ac:dyDescent="0.25">
      <c r="Q10476"/>
      <c r="R10476"/>
      <c r="S10476"/>
    </row>
    <row r="10477" spans="17:19" x14ac:dyDescent="0.25">
      <c r="Q10477"/>
      <c r="R10477"/>
      <c r="S10477"/>
    </row>
    <row r="10478" spans="17:19" x14ac:dyDescent="0.25">
      <c r="Q10478"/>
      <c r="R10478"/>
      <c r="S10478"/>
    </row>
    <row r="10479" spans="17:19" x14ac:dyDescent="0.25">
      <c r="Q10479"/>
      <c r="R10479"/>
      <c r="S10479"/>
    </row>
    <row r="10480" spans="17:19" x14ac:dyDescent="0.25">
      <c r="Q10480"/>
      <c r="R10480"/>
      <c r="S10480"/>
    </row>
    <row r="10481" spans="17:19" x14ac:dyDescent="0.25">
      <c r="Q10481"/>
      <c r="R10481"/>
      <c r="S10481"/>
    </row>
    <row r="10482" spans="17:19" x14ac:dyDescent="0.25">
      <c r="Q10482"/>
      <c r="R10482"/>
      <c r="S10482"/>
    </row>
    <row r="10483" spans="17:19" x14ac:dyDescent="0.25">
      <c r="Q10483"/>
      <c r="R10483"/>
      <c r="S10483"/>
    </row>
    <row r="10484" spans="17:19" x14ac:dyDescent="0.25">
      <c r="Q10484"/>
      <c r="R10484"/>
      <c r="S10484"/>
    </row>
    <row r="10485" spans="17:19" x14ac:dyDescent="0.25">
      <c r="Q10485"/>
      <c r="R10485"/>
      <c r="S10485"/>
    </row>
    <row r="10486" spans="17:19" x14ac:dyDescent="0.25">
      <c r="Q10486"/>
      <c r="R10486"/>
      <c r="S10486"/>
    </row>
    <row r="10487" spans="17:19" x14ac:dyDescent="0.25">
      <c r="Q10487"/>
      <c r="R10487"/>
      <c r="S10487"/>
    </row>
    <row r="10488" spans="17:19" x14ac:dyDescent="0.25">
      <c r="Q10488"/>
      <c r="R10488"/>
      <c r="S10488"/>
    </row>
    <row r="10489" spans="17:19" x14ac:dyDescent="0.25">
      <c r="Q10489"/>
      <c r="R10489"/>
      <c r="S10489"/>
    </row>
    <row r="10490" spans="17:19" x14ac:dyDescent="0.25">
      <c r="Q10490"/>
      <c r="R10490"/>
      <c r="S10490"/>
    </row>
    <row r="10491" spans="17:19" x14ac:dyDescent="0.25">
      <c r="Q10491"/>
      <c r="R10491"/>
      <c r="S10491"/>
    </row>
    <row r="10492" spans="17:19" x14ac:dyDescent="0.25">
      <c r="Q10492"/>
      <c r="R10492"/>
      <c r="S10492"/>
    </row>
    <row r="10493" spans="17:19" x14ac:dyDescent="0.25">
      <c r="Q10493"/>
      <c r="R10493"/>
      <c r="S10493"/>
    </row>
    <row r="10494" spans="17:19" x14ac:dyDescent="0.25">
      <c r="Q10494"/>
      <c r="R10494"/>
      <c r="S10494"/>
    </row>
    <row r="10495" spans="17:19" x14ac:dyDescent="0.25">
      <c r="Q10495"/>
      <c r="R10495"/>
      <c r="S10495"/>
    </row>
    <row r="10496" spans="17:19" x14ac:dyDescent="0.25">
      <c r="Q10496"/>
      <c r="R10496"/>
      <c r="S10496"/>
    </row>
    <row r="10497" spans="17:19" x14ac:dyDescent="0.25">
      <c r="Q10497"/>
      <c r="R10497"/>
      <c r="S10497"/>
    </row>
    <row r="10498" spans="17:19" x14ac:dyDescent="0.25">
      <c r="Q10498"/>
      <c r="R10498"/>
      <c r="S10498"/>
    </row>
    <row r="10499" spans="17:19" x14ac:dyDescent="0.25">
      <c r="Q10499"/>
      <c r="R10499"/>
      <c r="S10499"/>
    </row>
    <row r="10500" spans="17:19" x14ac:dyDescent="0.25">
      <c r="Q10500"/>
      <c r="R10500"/>
      <c r="S10500"/>
    </row>
    <row r="10501" spans="17:19" x14ac:dyDescent="0.25">
      <c r="Q10501"/>
      <c r="R10501"/>
      <c r="S10501"/>
    </row>
    <row r="10502" spans="17:19" x14ac:dyDescent="0.25">
      <c r="Q10502"/>
      <c r="R10502"/>
      <c r="S10502"/>
    </row>
    <row r="10503" spans="17:19" x14ac:dyDescent="0.25">
      <c r="Q10503"/>
      <c r="R10503"/>
      <c r="S10503"/>
    </row>
    <row r="10504" spans="17:19" x14ac:dyDescent="0.25">
      <c r="Q10504"/>
      <c r="R10504"/>
      <c r="S10504"/>
    </row>
    <row r="10505" spans="17:19" x14ac:dyDescent="0.25">
      <c r="Q10505"/>
      <c r="R10505"/>
      <c r="S10505"/>
    </row>
    <row r="10506" spans="17:19" x14ac:dyDescent="0.25">
      <c r="Q10506"/>
      <c r="R10506"/>
      <c r="S10506"/>
    </row>
    <row r="10507" spans="17:19" x14ac:dyDescent="0.25">
      <c r="Q10507"/>
      <c r="R10507"/>
      <c r="S10507"/>
    </row>
    <row r="10508" spans="17:19" x14ac:dyDescent="0.25">
      <c r="Q10508"/>
      <c r="R10508"/>
      <c r="S10508"/>
    </row>
    <row r="10509" spans="17:19" x14ac:dyDescent="0.25">
      <c r="Q10509"/>
      <c r="R10509"/>
      <c r="S10509"/>
    </row>
    <row r="10510" spans="17:19" x14ac:dyDescent="0.25">
      <c r="Q10510"/>
      <c r="R10510"/>
      <c r="S10510"/>
    </row>
    <row r="10511" spans="17:19" x14ac:dyDescent="0.25">
      <c r="Q10511"/>
      <c r="R10511"/>
      <c r="S10511"/>
    </row>
    <row r="10512" spans="17:19" x14ac:dyDescent="0.25">
      <c r="Q10512"/>
      <c r="R10512"/>
      <c r="S10512"/>
    </row>
    <row r="10513" spans="17:19" x14ac:dyDescent="0.25">
      <c r="Q10513"/>
      <c r="R10513"/>
      <c r="S10513"/>
    </row>
    <row r="10514" spans="17:19" x14ac:dyDescent="0.25">
      <c r="Q10514"/>
      <c r="R10514"/>
      <c r="S10514"/>
    </row>
    <row r="10515" spans="17:19" x14ac:dyDescent="0.25">
      <c r="Q10515"/>
      <c r="R10515"/>
      <c r="S10515"/>
    </row>
    <row r="10516" spans="17:19" x14ac:dyDescent="0.25">
      <c r="Q10516"/>
      <c r="R10516"/>
      <c r="S10516"/>
    </row>
    <row r="10517" spans="17:19" x14ac:dyDescent="0.25">
      <c r="Q10517"/>
      <c r="R10517"/>
      <c r="S10517"/>
    </row>
    <row r="10518" spans="17:19" x14ac:dyDescent="0.25">
      <c r="Q10518"/>
      <c r="R10518"/>
      <c r="S10518"/>
    </row>
    <row r="10519" spans="17:19" x14ac:dyDescent="0.25">
      <c r="Q10519"/>
      <c r="R10519"/>
      <c r="S10519"/>
    </row>
    <row r="10520" spans="17:19" x14ac:dyDescent="0.25">
      <c r="Q10520"/>
      <c r="R10520"/>
      <c r="S10520"/>
    </row>
    <row r="10521" spans="17:19" x14ac:dyDescent="0.25">
      <c r="Q10521"/>
      <c r="R10521"/>
      <c r="S10521"/>
    </row>
    <row r="10522" spans="17:19" x14ac:dyDescent="0.25">
      <c r="Q10522"/>
      <c r="R10522"/>
      <c r="S10522"/>
    </row>
    <row r="10523" spans="17:19" x14ac:dyDescent="0.25">
      <c r="Q10523"/>
      <c r="R10523"/>
      <c r="S10523"/>
    </row>
    <row r="10524" spans="17:19" x14ac:dyDescent="0.25">
      <c r="Q10524"/>
      <c r="R10524"/>
      <c r="S10524"/>
    </row>
    <row r="10525" spans="17:19" x14ac:dyDescent="0.25">
      <c r="Q10525"/>
      <c r="R10525"/>
      <c r="S10525"/>
    </row>
    <row r="10526" spans="17:19" x14ac:dyDescent="0.25">
      <c r="Q10526"/>
      <c r="R10526"/>
      <c r="S10526"/>
    </row>
    <row r="10527" spans="17:19" x14ac:dyDescent="0.25">
      <c r="Q10527"/>
      <c r="R10527"/>
      <c r="S10527"/>
    </row>
    <row r="10528" spans="17:19" x14ac:dyDescent="0.25">
      <c r="Q10528"/>
      <c r="R10528"/>
      <c r="S10528"/>
    </row>
    <row r="10529" spans="17:19" x14ac:dyDescent="0.25">
      <c r="Q10529"/>
      <c r="R10529"/>
      <c r="S10529"/>
    </row>
    <row r="10530" spans="17:19" x14ac:dyDescent="0.25">
      <c r="Q10530"/>
      <c r="R10530"/>
      <c r="S10530"/>
    </row>
    <row r="10531" spans="17:19" x14ac:dyDescent="0.25">
      <c r="Q10531"/>
      <c r="R10531"/>
      <c r="S10531"/>
    </row>
    <row r="10532" spans="17:19" x14ac:dyDescent="0.25">
      <c r="Q10532"/>
      <c r="R10532"/>
      <c r="S10532"/>
    </row>
    <row r="10533" spans="17:19" x14ac:dyDescent="0.25">
      <c r="Q10533"/>
      <c r="R10533"/>
      <c r="S10533"/>
    </row>
    <row r="10534" spans="17:19" x14ac:dyDescent="0.25">
      <c r="Q10534"/>
      <c r="R10534"/>
      <c r="S10534"/>
    </row>
    <row r="10535" spans="17:19" x14ac:dyDescent="0.25">
      <c r="Q10535"/>
      <c r="R10535"/>
      <c r="S10535"/>
    </row>
    <row r="10536" spans="17:19" x14ac:dyDescent="0.25">
      <c r="Q10536"/>
      <c r="R10536"/>
      <c r="S10536"/>
    </row>
    <row r="10537" spans="17:19" x14ac:dyDescent="0.25">
      <c r="Q10537"/>
      <c r="R10537"/>
      <c r="S10537"/>
    </row>
    <row r="10538" spans="17:19" x14ac:dyDescent="0.25">
      <c r="Q10538"/>
      <c r="R10538"/>
      <c r="S10538"/>
    </row>
    <row r="10539" spans="17:19" x14ac:dyDescent="0.25">
      <c r="Q10539"/>
      <c r="R10539"/>
      <c r="S10539"/>
    </row>
    <row r="10540" spans="17:19" x14ac:dyDescent="0.25">
      <c r="Q10540"/>
      <c r="R10540"/>
      <c r="S10540"/>
    </row>
    <row r="10541" spans="17:19" x14ac:dyDescent="0.25">
      <c r="Q10541"/>
      <c r="R10541"/>
      <c r="S10541"/>
    </row>
    <row r="10542" spans="17:19" x14ac:dyDescent="0.25">
      <c r="Q10542"/>
      <c r="R10542"/>
      <c r="S10542"/>
    </row>
    <row r="10543" spans="17:19" x14ac:dyDescent="0.25">
      <c r="Q10543"/>
      <c r="R10543"/>
      <c r="S10543"/>
    </row>
    <row r="10544" spans="17:19" x14ac:dyDescent="0.25">
      <c r="Q10544"/>
      <c r="R10544"/>
      <c r="S10544"/>
    </row>
    <row r="10545" spans="17:19" x14ac:dyDescent="0.25">
      <c r="Q10545"/>
      <c r="R10545"/>
      <c r="S10545"/>
    </row>
    <row r="10546" spans="17:19" x14ac:dyDescent="0.25">
      <c r="Q10546"/>
      <c r="R10546"/>
      <c r="S10546"/>
    </row>
    <row r="10547" spans="17:19" x14ac:dyDescent="0.25">
      <c r="Q10547"/>
      <c r="R10547"/>
      <c r="S10547"/>
    </row>
    <row r="10548" spans="17:19" x14ac:dyDescent="0.25">
      <c r="Q10548"/>
      <c r="R10548"/>
      <c r="S10548"/>
    </row>
    <row r="10549" spans="17:19" x14ac:dyDescent="0.25">
      <c r="Q10549"/>
      <c r="R10549"/>
      <c r="S10549"/>
    </row>
    <row r="10550" spans="17:19" x14ac:dyDescent="0.25">
      <c r="Q10550"/>
      <c r="R10550"/>
      <c r="S10550"/>
    </row>
    <row r="10551" spans="17:19" x14ac:dyDescent="0.25">
      <c r="Q10551"/>
      <c r="R10551"/>
      <c r="S10551"/>
    </row>
    <row r="10552" spans="17:19" x14ac:dyDescent="0.25">
      <c r="Q10552"/>
      <c r="R10552"/>
      <c r="S10552"/>
    </row>
    <row r="10553" spans="17:19" x14ac:dyDescent="0.25">
      <c r="Q10553"/>
      <c r="R10553"/>
      <c r="S10553"/>
    </row>
    <row r="10554" spans="17:19" x14ac:dyDescent="0.25">
      <c r="Q10554"/>
      <c r="R10554"/>
      <c r="S10554"/>
    </row>
    <row r="10555" spans="17:19" x14ac:dyDescent="0.25">
      <c r="Q10555"/>
      <c r="R10555"/>
      <c r="S10555"/>
    </row>
    <row r="10556" spans="17:19" x14ac:dyDescent="0.25">
      <c r="Q10556"/>
      <c r="R10556"/>
      <c r="S10556"/>
    </row>
    <row r="10557" spans="17:19" x14ac:dyDescent="0.25">
      <c r="Q10557"/>
      <c r="R10557"/>
      <c r="S10557"/>
    </row>
    <row r="10558" spans="17:19" x14ac:dyDescent="0.25">
      <c r="Q10558"/>
      <c r="R10558"/>
      <c r="S10558"/>
    </row>
    <row r="10559" spans="17:19" x14ac:dyDescent="0.25">
      <c r="Q10559"/>
      <c r="R10559"/>
      <c r="S10559"/>
    </row>
    <row r="10560" spans="17:19" x14ac:dyDescent="0.25">
      <c r="Q10560"/>
      <c r="R10560"/>
      <c r="S10560"/>
    </row>
    <row r="10561" spans="17:19" x14ac:dyDescent="0.25">
      <c r="Q10561"/>
      <c r="R10561"/>
      <c r="S10561"/>
    </row>
    <row r="10562" spans="17:19" x14ac:dyDescent="0.25">
      <c r="Q10562"/>
      <c r="R10562"/>
      <c r="S10562"/>
    </row>
    <row r="10563" spans="17:19" x14ac:dyDescent="0.25">
      <c r="Q10563"/>
      <c r="R10563"/>
      <c r="S10563"/>
    </row>
    <row r="10564" spans="17:19" x14ac:dyDescent="0.25">
      <c r="Q10564"/>
      <c r="R10564"/>
      <c r="S10564"/>
    </row>
    <row r="10565" spans="17:19" x14ac:dyDescent="0.25">
      <c r="Q10565"/>
      <c r="R10565"/>
      <c r="S10565"/>
    </row>
    <row r="10566" spans="17:19" x14ac:dyDescent="0.25">
      <c r="Q10566"/>
      <c r="R10566"/>
      <c r="S10566"/>
    </row>
    <row r="10567" spans="17:19" x14ac:dyDescent="0.25">
      <c r="Q10567"/>
      <c r="R10567"/>
      <c r="S10567"/>
    </row>
    <row r="10568" spans="17:19" x14ac:dyDescent="0.25">
      <c r="Q10568"/>
      <c r="R10568"/>
      <c r="S10568"/>
    </row>
    <row r="10569" spans="17:19" x14ac:dyDescent="0.25">
      <c r="Q10569"/>
      <c r="R10569"/>
      <c r="S10569"/>
    </row>
    <row r="10570" spans="17:19" x14ac:dyDescent="0.25">
      <c r="Q10570"/>
      <c r="R10570"/>
      <c r="S10570"/>
    </row>
    <row r="10571" spans="17:19" x14ac:dyDescent="0.25">
      <c r="Q10571"/>
      <c r="R10571"/>
      <c r="S10571"/>
    </row>
    <row r="10572" spans="17:19" x14ac:dyDescent="0.25">
      <c r="Q10572"/>
      <c r="R10572"/>
      <c r="S10572"/>
    </row>
    <row r="10573" spans="17:19" x14ac:dyDescent="0.25">
      <c r="Q10573"/>
      <c r="R10573"/>
      <c r="S10573"/>
    </row>
    <row r="10574" spans="17:19" x14ac:dyDescent="0.25">
      <c r="Q10574"/>
      <c r="R10574"/>
      <c r="S10574"/>
    </row>
    <row r="10575" spans="17:19" x14ac:dyDescent="0.25">
      <c r="Q10575"/>
      <c r="R10575"/>
      <c r="S10575"/>
    </row>
    <row r="10576" spans="17:19" x14ac:dyDescent="0.25">
      <c r="Q10576"/>
      <c r="R10576"/>
      <c r="S10576"/>
    </row>
    <row r="10577" spans="17:19" x14ac:dyDescent="0.25">
      <c r="Q10577"/>
      <c r="R10577"/>
      <c r="S10577"/>
    </row>
    <row r="10578" spans="17:19" x14ac:dyDescent="0.25">
      <c r="Q10578"/>
      <c r="R10578"/>
      <c r="S10578"/>
    </row>
    <row r="10579" spans="17:19" x14ac:dyDescent="0.25">
      <c r="Q10579"/>
      <c r="R10579"/>
      <c r="S10579"/>
    </row>
    <row r="10580" spans="17:19" x14ac:dyDescent="0.25">
      <c r="Q10580"/>
      <c r="R10580"/>
      <c r="S10580"/>
    </row>
    <row r="10581" spans="17:19" x14ac:dyDescent="0.25">
      <c r="Q10581"/>
      <c r="R10581"/>
      <c r="S10581"/>
    </row>
    <row r="10582" spans="17:19" x14ac:dyDescent="0.25">
      <c r="Q10582"/>
      <c r="R10582"/>
      <c r="S10582"/>
    </row>
    <row r="10583" spans="17:19" x14ac:dyDescent="0.25">
      <c r="Q10583"/>
      <c r="R10583"/>
      <c r="S10583"/>
    </row>
    <row r="10584" spans="17:19" x14ac:dyDescent="0.25">
      <c r="Q10584"/>
      <c r="R10584"/>
      <c r="S10584"/>
    </row>
    <row r="10585" spans="17:19" x14ac:dyDescent="0.25">
      <c r="Q10585"/>
      <c r="R10585"/>
      <c r="S10585"/>
    </row>
    <row r="10586" spans="17:19" x14ac:dyDescent="0.25">
      <c r="Q10586"/>
      <c r="R10586"/>
      <c r="S10586"/>
    </row>
    <row r="10587" spans="17:19" x14ac:dyDescent="0.25">
      <c r="Q10587"/>
      <c r="R10587"/>
      <c r="S10587"/>
    </row>
    <row r="10588" spans="17:19" x14ac:dyDescent="0.25">
      <c r="Q10588"/>
      <c r="R10588"/>
      <c r="S10588"/>
    </row>
    <row r="10589" spans="17:19" x14ac:dyDescent="0.25">
      <c r="Q10589"/>
      <c r="R10589"/>
      <c r="S10589"/>
    </row>
    <row r="10590" spans="17:19" x14ac:dyDescent="0.25">
      <c r="Q10590"/>
      <c r="R10590"/>
      <c r="S10590"/>
    </row>
    <row r="10591" spans="17:19" x14ac:dyDescent="0.25">
      <c r="Q10591"/>
      <c r="R10591"/>
      <c r="S10591"/>
    </row>
    <row r="10592" spans="17:19" x14ac:dyDescent="0.25">
      <c r="Q10592"/>
      <c r="R10592"/>
      <c r="S10592"/>
    </row>
    <row r="10593" spans="17:19" x14ac:dyDescent="0.25">
      <c r="Q10593"/>
      <c r="R10593"/>
      <c r="S10593"/>
    </row>
    <row r="10594" spans="17:19" x14ac:dyDescent="0.25">
      <c r="Q10594"/>
      <c r="R10594"/>
      <c r="S10594"/>
    </row>
    <row r="10595" spans="17:19" x14ac:dyDescent="0.25">
      <c r="Q10595"/>
      <c r="R10595"/>
      <c r="S10595"/>
    </row>
    <row r="10596" spans="17:19" x14ac:dyDescent="0.25">
      <c r="Q10596"/>
      <c r="R10596"/>
      <c r="S10596"/>
    </row>
    <row r="10597" spans="17:19" x14ac:dyDescent="0.25">
      <c r="Q10597"/>
      <c r="R10597"/>
      <c r="S10597"/>
    </row>
    <row r="10598" spans="17:19" x14ac:dyDescent="0.25">
      <c r="Q10598"/>
      <c r="R10598"/>
      <c r="S10598"/>
    </row>
    <row r="10599" spans="17:19" x14ac:dyDescent="0.25">
      <c r="Q10599"/>
      <c r="R10599"/>
      <c r="S10599"/>
    </row>
    <row r="10600" spans="17:19" x14ac:dyDescent="0.25">
      <c r="Q10600"/>
      <c r="R10600"/>
      <c r="S10600"/>
    </row>
    <row r="10601" spans="17:19" x14ac:dyDescent="0.25">
      <c r="Q10601"/>
      <c r="R10601"/>
      <c r="S10601"/>
    </row>
    <row r="10602" spans="17:19" x14ac:dyDescent="0.25">
      <c r="Q10602"/>
      <c r="R10602"/>
      <c r="S10602"/>
    </row>
    <row r="10603" spans="17:19" x14ac:dyDescent="0.25">
      <c r="Q10603"/>
      <c r="R10603"/>
      <c r="S10603"/>
    </row>
    <row r="10604" spans="17:19" x14ac:dyDescent="0.25">
      <c r="Q10604"/>
      <c r="R10604"/>
      <c r="S10604"/>
    </row>
    <row r="10605" spans="17:19" x14ac:dyDescent="0.25">
      <c r="Q10605"/>
      <c r="R10605"/>
      <c r="S10605"/>
    </row>
    <row r="10606" spans="17:19" x14ac:dyDescent="0.25">
      <c r="Q10606"/>
      <c r="R10606"/>
      <c r="S10606"/>
    </row>
    <row r="10607" spans="17:19" x14ac:dyDescent="0.25">
      <c r="Q10607"/>
      <c r="R10607"/>
      <c r="S10607"/>
    </row>
    <row r="10608" spans="17:19" x14ac:dyDescent="0.25">
      <c r="Q10608"/>
      <c r="R10608"/>
      <c r="S10608"/>
    </row>
    <row r="10609" spans="17:19" x14ac:dyDescent="0.25">
      <c r="Q10609"/>
      <c r="R10609"/>
      <c r="S10609"/>
    </row>
    <row r="10610" spans="17:19" x14ac:dyDescent="0.25">
      <c r="Q10610"/>
      <c r="R10610"/>
      <c r="S10610"/>
    </row>
    <row r="10611" spans="17:19" x14ac:dyDescent="0.25">
      <c r="Q10611"/>
      <c r="R10611"/>
      <c r="S10611"/>
    </row>
    <row r="10612" spans="17:19" x14ac:dyDescent="0.25">
      <c r="Q10612"/>
      <c r="R10612"/>
      <c r="S10612"/>
    </row>
    <row r="10613" spans="17:19" x14ac:dyDescent="0.25">
      <c r="Q10613"/>
      <c r="R10613"/>
      <c r="S10613"/>
    </row>
    <row r="10614" spans="17:19" x14ac:dyDescent="0.25">
      <c r="Q10614"/>
      <c r="R10614"/>
      <c r="S10614"/>
    </row>
    <row r="10615" spans="17:19" x14ac:dyDescent="0.25">
      <c r="Q10615"/>
      <c r="R10615"/>
      <c r="S10615"/>
    </row>
    <row r="10616" spans="17:19" x14ac:dyDescent="0.25">
      <c r="Q10616"/>
      <c r="R10616"/>
      <c r="S10616"/>
    </row>
    <row r="10617" spans="17:19" x14ac:dyDescent="0.25">
      <c r="Q10617"/>
      <c r="R10617"/>
      <c r="S10617"/>
    </row>
    <row r="10618" spans="17:19" x14ac:dyDescent="0.25">
      <c r="Q10618"/>
      <c r="R10618"/>
      <c r="S10618"/>
    </row>
    <row r="10619" spans="17:19" x14ac:dyDescent="0.25">
      <c r="Q10619"/>
      <c r="R10619"/>
      <c r="S10619"/>
    </row>
    <row r="10620" spans="17:19" x14ac:dyDescent="0.25">
      <c r="Q10620"/>
      <c r="R10620"/>
      <c r="S10620"/>
    </row>
    <row r="10621" spans="17:19" x14ac:dyDescent="0.25">
      <c r="Q10621"/>
      <c r="R10621"/>
      <c r="S10621"/>
    </row>
    <row r="10622" spans="17:19" x14ac:dyDescent="0.25">
      <c r="Q10622"/>
      <c r="R10622"/>
      <c r="S10622"/>
    </row>
    <row r="10623" spans="17:19" x14ac:dyDescent="0.25">
      <c r="Q10623"/>
      <c r="R10623"/>
      <c r="S10623"/>
    </row>
    <row r="10624" spans="17:19" x14ac:dyDescent="0.25">
      <c r="Q10624"/>
      <c r="R10624"/>
      <c r="S10624"/>
    </row>
    <row r="10625" spans="17:19" x14ac:dyDescent="0.25">
      <c r="Q10625"/>
      <c r="R10625"/>
      <c r="S10625"/>
    </row>
    <row r="10626" spans="17:19" x14ac:dyDescent="0.25">
      <c r="Q10626"/>
      <c r="R10626"/>
      <c r="S10626"/>
    </row>
    <row r="10627" spans="17:19" x14ac:dyDescent="0.25">
      <c r="Q10627"/>
      <c r="R10627"/>
      <c r="S10627"/>
    </row>
    <row r="10628" spans="17:19" x14ac:dyDescent="0.25">
      <c r="Q10628"/>
      <c r="R10628"/>
      <c r="S10628"/>
    </row>
    <row r="10629" spans="17:19" x14ac:dyDescent="0.25">
      <c r="Q10629"/>
      <c r="R10629"/>
      <c r="S10629"/>
    </row>
    <row r="10630" spans="17:19" x14ac:dyDescent="0.25">
      <c r="Q10630"/>
      <c r="R10630"/>
      <c r="S10630"/>
    </row>
    <row r="10631" spans="17:19" x14ac:dyDescent="0.25">
      <c r="Q10631"/>
      <c r="R10631"/>
      <c r="S10631"/>
    </row>
    <row r="10632" spans="17:19" x14ac:dyDescent="0.25">
      <c r="Q10632"/>
      <c r="R10632"/>
      <c r="S10632"/>
    </row>
    <row r="10633" spans="17:19" x14ac:dyDescent="0.25">
      <c r="Q10633"/>
      <c r="R10633"/>
      <c r="S10633"/>
    </row>
    <row r="10634" spans="17:19" x14ac:dyDescent="0.25">
      <c r="Q10634"/>
      <c r="R10634"/>
      <c r="S10634"/>
    </row>
    <row r="10635" spans="17:19" x14ac:dyDescent="0.25">
      <c r="Q10635"/>
      <c r="R10635"/>
      <c r="S10635"/>
    </row>
    <row r="10636" spans="17:19" x14ac:dyDescent="0.25">
      <c r="Q10636"/>
      <c r="R10636"/>
      <c r="S10636"/>
    </row>
    <row r="10637" spans="17:19" x14ac:dyDescent="0.25">
      <c r="Q10637"/>
      <c r="R10637"/>
      <c r="S10637"/>
    </row>
    <row r="10638" spans="17:19" x14ac:dyDescent="0.25">
      <c r="Q10638"/>
      <c r="R10638"/>
      <c r="S10638"/>
    </row>
    <row r="10639" spans="17:19" x14ac:dyDescent="0.25">
      <c r="Q10639"/>
      <c r="R10639"/>
      <c r="S10639"/>
    </row>
    <row r="10640" spans="17:19" x14ac:dyDescent="0.25">
      <c r="Q10640"/>
      <c r="R10640"/>
      <c r="S10640"/>
    </row>
    <row r="10641" spans="17:19" x14ac:dyDescent="0.25">
      <c r="Q10641"/>
      <c r="R10641"/>
      <c r="S10641"/>
    </row>
    <row r="10642" spans="17:19" x14ac:dyDescent="0.25">
      <c r="Q10642"/>
      <c r="R10642"/>
      <c r="S10642"/>
    </row>
    <row r="10643" spans="17:19" x14ac:dyDescent="0.25">
      <c r="Q10643"/>
      <c r="R10643"/>
      <c r="S10643"/>
    </row>
    <row r="10644" spans="17:19" x14ac:dyDescent="0.25">
      <c r="Q10644"/>
      <c r="R10644"/>
      <c r="S10644"/>
    </row>
    <row r="10645" spans="17:19" x14ac:dyDescent="0.25">
      <c r="Q10645"/>
      <c r="R10645"/>
      <c r="S10645"/>
    </row>
    <row r="10646" spans="17:19" x14ac:dyDescent="0.25">
      <c r="Q10646"/>
      <c r="R10646"/>
      <c r="S10646"/>
    </row>
    <row r="10647" spans="17:19" x14ac:dyDescent="0.25">
      <c r="Q10647"/>
      <c r="R10647"/>
      <c r="S10647"/>
    </row>
    <row r="10648" spans="17:19" x14ac:dyDescent="0.25">
      <c r="Q10648"/>
      <c r="R10648"/>
      <c r="S10648"/>
    </row>
    <row r="10649" spans="17:19" x14ac:dyDescent="0.25">
      <c r="Q10649"/>
      <c r="R10649"/>
      <c r="S10649"/>
    </row>
    <row r="10650" spans="17:19" x14ac:dyDescent="0.25">
      <c r="Q10650"/>
      <c r="R10650"/>
      <c r="S10650"/>
    </row>
    <row r="10651" spans="17:19" x14ac:dyDescent="0.25">
      <c r="Q10651"/>
      <c r="R10651"/>
      <c r="S10651"/>
    </row>
    <row r="10652" spans="17:19" x14ac:dyDescent="0.25">
      <c r="Q10652"/>
      <c r="R10652"/>
      <c r="S10652"/>
    </row>
    <row r="10653" spans="17:19" x14ac:dyDescent="0.25">
      <c r="Q10653"/>
      <c r="R10653"/>
      <c r="S10653"/>
    </row>
    <row r="10654" spans="17:19" x14ac:dyDescent="0.25">
      <c r="Q10654"/>
      <c r="R10654"/>
      <c r="S10654"/>
    </row>
    <row r="10655" spans="17:19" x14ac:dyDescent="0.25">
      <c r="Q10655"/>
      <c r="R10655"/>
      <c r="S10655"/>
    </row>
    <row r="10656" spans="17:19" x14ac:dyDescent="0.25">
      <c r="Q10656"/>
      <c r="R10656"/>
      <c r="S10656"/>
    </row>
    <row r="10657" spans="17:19" x14ac:dyDescent="0.25">
      <c r="Q10657"/>
      <c r="R10657"/>
      <c r="S10657"/>
    </row>
    <row r="10658" spans="17:19" x14ac:dyDescent="0.25">
      <c r="Q10658"/>
      <c r="R10658"/>
      <c r="S10658"/>
    </row>
    <row r="10659" spans="17:19" x14ac:dyDescent="0.25">
      <c r="Q10659"/>
      <c r="R10659"/>
      <c r="S10659"/>
    </row>
    <row r="10660" spans="17:19" x14ac:dyDescent="0.25">
      <c r="Q10660"/>
      <c r="R10660"/>
      <c r="S10660"/>
    </row>
    <row r="10661" spans="17:19" x14ac:dyDescent="0.25">
      <c r="Q10661"/>
      <c r="R10661"/>
      <c r="S10661"/>
    </row>
    <row r="10662" spans="17:19" x14ac:dyDescent="0.25">
      <c r="Q10662"/>
      <c r="R10662"/>
      <c r="S10662"/>
    </row>
    <row r="10663" spans="17:19" x14ac:dyDescent="0.25">
      <c r="Q10663"/>
      <c r="R10663"/>
      <c r="S10663"/>
    </row>
    <row r="10664" spans="17:19" x14ac:dyDescent="0.25">
      <c r="Q10664"/>
      <c r="R10664"/>
      <c r="S10664"/>
    </row>
    <row r="10665" spans="17:19" x14ac:dyDescent="0.25">
      <c r="Q10665"/>
      <c r="R10665"/>
      <c r="S10665"/>
    </row>
    <row r="10666" spans="17:19" x14ac:dyDescent="0.25">
      <c r="Q10666"/>
      <c r="R10666"/>
      <c r="S10666"/>
    </row>
    <row r="10667" spans="17:19" x14ac:dyDescent="0.25">
      <c r="Q10667"/>
      <c r="R10667"/>
      <c r="S10667"/>
    </row>
    <row r="10668" spans="17:19" x14ac:dyDescent="0.25">
      <c r="Q10668"/>
      <c r="R10668"/>
      <c r="S10668"/>
    </row>
    <row r="10669" spans="17:19" x14ac:dyDescent="0.25">
      <c r="Q10669"/>
      <c r="R10669"/>
      <c r="S10669"/>
    </row>
    <row r="10670" spans="17:19" x14ac:dyDescent="0.25">
      <c r="Q10670"/>
      <c r="R10670"/>
      <c r="S10670"/>
    </row>
    <row r="10671" spans="17:19" x14ac:dyDescent="0.25">
      <c r="Q10671"/>
      <c r="R10671"/>
      <c r="S10671"/>
    </row>
    <row r="10672" spans="17:19" x14ac:dyDescent="0.25">
      <c r="Q10672"/>
      <c r="R10672"/>
      <c r="S10672"/>
    </row>
    <row r="10673" spans="17:19" x14ac:dyDescent="0.25">
      <c r="Q10673"/>
      <c r="R10673"/>
      <c r="S10673"/>
    </row>
    <row r="10674" spans="17:19" x14ac:dyDescent="0.25">
      <c r="Q10674"/>
      <c r="R10674"/>
      <c r="S10674"/>
    </row>
    <row r="10675" spans="17:19" x14ac:dyDescent="0.25">
      <c r="Q10675"/>
      <c r="R10675"/>
      <c r="S10675"/>
    </row>
    <row r="10676" spans="17:19" x14ac:dyDescent="0.25">
      <c r="Q10676"/>
      <c r="R10676"/>
      <c r="S10676"/>
    </row>
    <row r="10677" spans="17:19" x14ac:dyDescent="0.25">
      <c r="Q10677"/>
      <c r="R10677"/>
      <c r="S10677"/>
    </row>
    <row r="10678" spans="17:19" x14ac:dyDescent="0.25">
      <c r="Q10678"/>
      <c r="R10678"/>
      <c r="S10678"/>
    </row>
    <row r="10679" spans="17:19" x14ac:dyDescent="0.25">
      <c r="Q10679"/>
      <c r="R10679"/>
      <c r="S10679"/>
    </row>
    <row r="10680" spans="17:19" x14ac:dyDescent="0.25">
      <c r="Q10680"/>
      <c r="R10680"/>
      <c r="S10680"/>
    </row>
    <row r="10681" spans="17:19" x14ac:dyDescent="0.25">
      <c r="Q10681"/>
      <c r="R10681"/>
      <c r="S10681"/>
    </row>
    <row r="10682" spans="17:19" x14ac:dyDescent="0.25">
      <c r="Q10682"/>
      <c r="R10682"/>
      <c r="S10682"/>
    </row>
    <row r="10683" spans="17:19" x14ac:dyDescent="0.25">
      <c r="Q10683"/>
      <c r="R10683"/>
      <c r="S10683"/>
    </row>
    <row r="10684" spans="17:19" x14ac:dyDescent="0.25">
      <c r="Q10684"/>
      <c r="R10684"/>
      <c r="S10684"/>
    </row>
    <row r="10685" spans="17:19" x14ac:dyDescent="0.25">
      <c r="Q10685"/>
      <c r="R10685"/>
      <c r="S10685"/>
    </row>
    <row r="10686" spans="17:19" x14ac:dyDescent="0.25">
      <c r="Q10686"/>
      <c r="R10686"/>
      <c r="S10686"/>
    </row>
    <row r="10687" spans="17:19" x14ac:dyDescent="0.25">
      <c r="Q10687"/>
      <c r="R10687"/>
      <c r="S10687"/>
    </row>
    <row r="10688" spans="17:19" x14ac:dyDescent="0.25">
      <c r="Q10688"/>
      <c r="R10688"/>
      <c r="S10688"/>
    </row>
    <row r="10689" spans="17:19" x14ac:dyDescent="0.25">
      <c r="Q10689"/>
      <c r="R10689"/>
      <c r="S10689"/>
    </row>
    <row r="10690" spans="17:19" x14ac:dyDescent="0.25">
      <c r="Q10690"/>
      <c r="R10690"/>
      <c r="S10690"/>
    </row>
    <row r="10691" spans="17:19" x14ac:dyDescent="0.25">
      <c r="Q10691"/>
      <c r="R10691"/>
      <c r="S10691"/>
    </row>
    <row r="10692" spans="17:19" x14ac:dyDescent="0.25">
      <c r="Q10692"/>
      <c r="R10692"/>
      <c r="S10692"/>
    </row>
    <row r="10693" spans="17:19" x14ac:dyDescent="0.25">
      <c r="Q10693"/>
      <c r="R10693"/>
      <c r="S10693"/>
    </row>
    <row r="10694" spans="17:19" x14ac:dyDescent="0.25">
      <c r="Q10694"/>
      <c r="R10694"/>
      <c r="S10694"/>
    </row>
    <row r="10695" spans="17:19" x14ac:dyDescent="0.25">
      <c r="Q10695"/>
      <c r="R10695"/>
      <c r="S10695"/>
    </row>
    <row r="10696" spans="17:19" x14ac:dyDescent="0.25">
      <c r="Q10696"/>
      <c r="R10696"/>
      <c r="S10696"/>
    </row>
    <row r="10697" spans="17:19" x14ac:dyDescent="0.25">
      <c r="Q10697"/>
      <c r="R10697"/>
      <c r="S10697"/>
    </row>
    <row r="10698" spans="17:19" x14ac:dyDescent="0.25">
      <c r="Q10698"/>
      <c r="R10698"/>
      <c r="S10698"/>
    </row>
    <row r="10699" spans="17:19" x14ac:dyDescent="0.25">
      <c r="Q10699"/>
      <c r="R10699"/>
      <c r="S10699"/>
    </row>
    <row r="10700" spans="17:19" x14ac:dyDescent="0.25">
      <c r="Q10700"/>
      <c r="R10700"/>
      <c r="S10700"/>
    </row>
    <row r="10701" spans="17:19" x14ac:dyDescent="0.25">
      <c r="Q10701"/>
      <c r="R10701"/>
      <c r="S10701"/>
    </row>
    <row r="10702" spans="17:19" x14ac:dyDescent="0.25">
      <c r="Q10702"/>
      <c r="R10702"/>
      <c r="S10702"/>
    </row>
    <row r="10703" spans="17:19" x14ac:dyDescent="0.25">
      <c r="Q10703"/>
      <c r="R10703"/>
      <c r="S10703"/>
    </row>
    <row r="10704" spans="17:19" x14ac:dyDescent="0.25">
      <c r="Q10704"/>
      <c r="R10704"/>
      <c r="S10704"/>
    </row>
    <row r="10705" spans="17:19" x14ac:dyDescent="0.25">
      <c r="Q10705"/>
      <c r="R10705"/>
      <c r="S10705"/>
    </row>
    <row r="10706" spans="17:19" x14ac:dyDescent="0.25">
      <c r="Q10706"/>
      <c r="R10706"/>
      <c r="S10706"/>
    </row>
    <row r="10707" spans="17:19" x14ac:dyDescent="0.25">
      <c r="Q10707"/>
      <c r="R10707"/>
      <c r="S10707"/>
    </row>
    <row r="10708" spans="17:19" x14ac:dyDescent="0.25">
      <c r="Q10708"/>
      <c r="R10708"/>
      <c r="S10708"/>
    </row>
    <row r="10709" spans="17:19" x14ac:dyDescent="0.25">
      <c r="Q10709"/>
      <c r="R10709"/>
      <c r="S10709"/>
    </row>
    <row r="10710" spans="17:19" x14ac:dyDescent="0.25">
      <c r="Q10710"/>
      <c r="R10710"/>
      <c r="S10710"/>
    </row>
    <row r="10711" spans="17:19" x14ac:dyDescent="0.25">
      <c r="Q10711"/>
      <c r="R10711"/>
      <c r="S10711"/>
    </row>
    <row r="10712" spans="17:19" x14ac:dyDescent="0.25">
      <c r="Q10712"/>
      <c r="R10712"/>
      <c r="S10712"/>
    </row>
    <row r="10713" spans="17:19" x14ac:dyDescent="0.25">
      <c r="Q10713"/>
      <c r="R10713"/>
      <c r="S10713"/>
    </row>
    <row r="10714" spans="17:19" x14ac:dyDescent="0.25">
      <c r="Q10714"/>
      <c r="R10714"/>
      <c r="S10714"/>
    </row>
    <row r="10715" spans="17:19" x14ac:dyDescent="0.25">
      <c r="Q10715"/>
      <c r="R10715"/>
      <c r="S10715"/>
    </row>
    <row r="10716" spans="17:19" x14ac:dyDescent="0.25">
      <c r="Q10716"/>
      <c r="R10716"/>
      <c r="S10716"/>
    </row>
    <row r="10717" spans="17:19" x14ac:dyDescent="0.25">
      <c r="Q10717"/>
      <c r="R10717"/>
      <c r="S10717"/>
    </row>
    <row r="10718" spans="17:19" x14ac:dyDescent="0.25">
      <c r="Q10718"/>
      <c r="R10718"/>
      <c r="S10718"/>
    </row>
    <row r="10719" spans="17:19" x14ac:dyDescent="0.25">
      <c r="Q10719"/>
      <c r="R10719"/>
      <c r="S10719"/>
    </row>
    <row r="10720" spans="17:19" x14ac:dyDescent="0.25">
      <c r="Q10720"/>
      <c r="R10720"/>
      <c r="S10720"/>
    </row>
    <row r="10721" spans="17:19" x14ac:dyDescent="0.25">
      <c r="Q10721"/>
      <c r="R10721"/>
      <c r="S10721"/>
    </row>
    <row r="10722" spans="17:19" x14ac:dyDescent="0.25">
      <c r="Q10722"/>
      <c r="R10722"/>
      <c r="S10722"/>
    </row>
    <row r="10723" spans="17:19" x14ac:dyDescent="0.25">
      <c r="Q10723"/>
      <c r="R10723"/>
      <c r="S10723"/>
    </row>
    <row r="10724" spans="17:19" x14ac:dyDescent="0.25">
      <c r="Q10724"/>
      <c r="R10724"/>
      <c r="S10724"/>
    </row>
    <row r="10725" spans="17:19" x14ac:dyDescent="0.25">
      <c r="Q10725"/>
      <c r="R10725"/>
      <c r="S10725"/>
    </row>
    <row r="10726" spans="17:19" x14ac:dyDescent="0.25">
      <c r="Q10726"/>
      <c r="R10726"/>
      <c r="S10726"/>
    </row>
    <row r="10727" spans="17:19" x14ac:dyDescent="0.25">
      <c r="Q10727"/>
      <c r="R10727"/>
      <c r="S10727"/>
    </row>
    <row r="10728" spans="17:19" x14ac:dyDescent="0.25">
      <c r="Q10728"/>
      <c r="R10728"/>
      <c r="S10728"/>
    </row>
    <row r="10729" spans="17:19" x14ac:dyDescent="0.25">
      <c r="Q10729"/>
      <c r="R10729"/>
      <c r="S10729"/>
    </row>
    <row r="10730" spans="17:19" x14ac:dyDescent="0.25">
      <c r="Q10730"/>
      <c r="R10730"/>
      <c r="S10730"/>
    </row>
    <row r="10731" spans="17:19" x14ac:dyDescent="0.25">
      <c r="Q10731"/>
      <c r="R10731"/>
      <c r="S10731"/>
    </row>
    <row r="10732" spans="17:19" x14ac:dyDescent="0.25">
      <c r="Q10732"/>
      <c r="R10732"/>
      <c r="S10732"/>
    </row>
    <row r="10733" spans="17:19" x14ac:dyDescent="0.25">
      <c r="Q10733"/>
      <c r="R10733"/>
      <c r="S10733"/>
    </row>
    <row r="10734" spans="17:19" x14ac:dyDescent="0.25">
      <c r="Q10734"/>
      <c r="R10734"/>
      <c r="S10734"/>
    </row>
    <row r="10735" spans="17:19" x14ac:dyDescent="0.25">
      <c r="Q10735"/>
      <c r="R10735"/>
      <c r="S10735"/>
    </row>
    <row r="10736" spans="17:19" x14ac:dyDescent="0.25">
      <c r="Q10736"/>
      <c r="R10736"/>
      <c r="S10736"/>
    </row>
    <row r="10737" spans="17:19" x14ac:dyDescent="0.25">
      <c r="Q10737"/>
      <c r="R10737"/>
      <c r="S10737"/>
    </row>
    <row r="10738" spans="17:19" x14ac:dyDescent="0.25">
      <c r="Q10738"/>
      <c r="R10738"/>
      <c r="S10738"/>
    </row>
    <row r="10739" spans="17:19" x14ac:dyDescent="0.25">
      <c r="Q10739"/>
      <c r="R10739"/>
      <c r="S10739"/>
    </row>
    <row r="10740" spans="17:19" x14ac:dyDescent="0.25">
      <c r="Q10740"/>
      <c r="R10740"/>
      <c r="S10740"/>
    </row>
    <row r="10741" spans="17:19" x14ac:dyDescent="0.25">
      <c r="Q10741"/>
      <c r="R10741"/>
      <c r="S10741"/>
    </row>
    <row r="10742" spans="17:19" x14ac:dyDescent="0.25">
      <c r="Q10742"/>
      <c r="R10742"/>
      <c r="S10742"/>
    </row>
    <row r="10743" spans="17:19" x14ac:dyDescent="0.25">
      <c r="Q10743"/>
      <c r="R10743"/>
      <c r="S10743"/>
    </row>
    <row r="10744" spans="17:19" x14ac:dyDescent="0.25">
      <c r="Q10744"/>
      <c r="R10744"/>
      <c r="S10744"/>
    </row>
    <row r="10745" spans="17:19" x14ac:dyDescent="0.25">
      <c r="Q10745"/>
      <c r="R10745"/>
      <c r="S10745"/>
    </row>
    <row r="10746" spans="17:19" x14ac:dyDescent="0.25">
      <c r="Q10746"/>
      <c r="R10746"/>
      <c r="S10746"/>
    </row>
    <row r="10747" spans="17:19" x14ac:dyDescent="0.25">
      <c r="Q10747"/>
      <c r="R10747"/>
      <c r="S10747"/>
    </row>
    <row r="10748" spans="17:19" x14ac:dyDescent="0.25">
      <c r="Q10748"/>
      <c r="R10748"/>
      <c r="S10748"/>
    </row>
    <row r="10749" spans="17:19" x14ac:dyDescent="0.25">
      <c r="Q10749"/>
      <c r="R10749"/>
      <c r="S10749"/>
    </row>
    <row r="10750" spans="17:19" x14ac:dyDescent="0.25">
      <c r="Q10750"/>
      <c r="R10750"/>
      <c r="S10750"/>
    </row>
    <row r="10751" spans="17:19" x14ac:dyDescent="0.25">
      <c r="Q10751"/>
      <c r="R10751"/>
      <c r="S10751"/>
    </row>
    <row r="10752" spans="17:19" x14ac:dyDescent="0.25">
      <c r="Q10752"/>
      <c r="R10752"/>
      <c r="S10752"/>
    </row>
    <row r="10753" spans="17:19" x14ac:dyDescent="0.25">
      <c r="Q10753"/>
      <c r="R10753"/>
      <c r="S10753"/>
    </row>
    <row r="10754" spans="17:19" x14ac:dyDescent="0.25">
      <c r="Q10754"/>
      <c r="R10754"/>
      <c r="S10754"/>
    </row>
    <row r="10755" spans="17:19" x14ac:dyDescent="0.25">
      <c r="Q10755"/>
      <c r="R10755"/>
      <c r="S10755"/>
    </row>
    <row r="10756" spans="17:19" x14ac:dyDescent="0.25">
      <c r="Q10756"/>
      <c r="R10756"/>
      <c r="S10756"/>
    </row>
    <row r="10757" spans="17:19" x14ac:dyDescent="0.25">
      <c r="Q10757"/>
      <c r="R10757"/>
      <c r="S10757"/>
    </row>
    <row r="10758" spans="17:19" x14ac:dyDescent="0.25">
      <c r="Q10758"/>
      <c r="R10758"/>
      <c r="S10758"/>
    </row>
    <row r="10759" spans="17:19" x14ac:dyDescent="0.25">
      <c r="Q10759"/>
      <c r="R10759"/>
      <c r="S10759"/>
    </row>
    <row r="10760" spans="17:19" x14ac:dyDescent="0.25">
      <c r="Q10760"/>
      <c r="R10760"/>
      <c r="S10760"/>
    </row>
    <row r="10761" spans="17:19" x14ac:dyDescent="0.25">
      <c r="Q10761"/>
      <c r="R10761"/>
      <c r="S10761"/>
    </row>
    <row r="10762" spans="17:19" x14ac:dyDescent="0.25">
      <c r="Q10762"/>
      <c r="R10762"/>
      <c r="S10762"/>
    </row>
    <row r="10763" spans="17:19" x14ac:dyDescent="0.25">
      <c r="Q10763"/>
      <c r="R10763"/>
      <c r="S10763"/>
    </row>
    <row r="10764" spans="17:19" x14ac:dyDescent="0.25">
      <c r="Q10764"/>
      <c r="R10764"/>
      <c r="S10764"/>
    </row>
    <row r="10765" spans="17:19" x14ac:dyDescent="0.25">
      <c r="Q10765"/>
      <c r="R10765"/>
      <c r="S10765"/>
    </row>
    <row r="10766" spans="17:19" x14ac:dyDescent="0.25">
      <c r="Q10766"/>
      <c r="R10766"/>
      <c r="S10766"/>
    </row>
    <row r="10767" spans="17:19" x14ac:dyDescent="0.25">
      <c r="Q10767"/>
      <c r="R10767"/>
      <c r="S10767"/>
    </row>
    <row r="10768" spans="17:19" x14ac:dyDescent="0.25">
      <c r="Q10768"/>
      <c r="R10768"/>
      <c r="S10768"/>
    </row>
    <row r="10769" spans="17:19" x14ac:dyDescent="0.25">
      <c r="Q10769"/>
      <c r="R10769"/>
      <c r="S10769"/>
    </row>
    <row r="10770" spans="17:19" x14ac:dyDescent="0.25">
      <c r="Q10770"/>
      <c r="R10770"/>
      <c r="S10770"/>
    </row>
    <row r="10771" spans="17:19" x14ac:dyDescent="0.25">
      <c r="Q10771"/>
      <c r="R10771"/>
      <c r="S10771"/>
    </row>
    <row r="10772" spans="17:19" x14ac:dyDescent="0.25">
      <c r="Q10772"/>
      <c r="R10772"/>
      <c r="S10772"/>
    </row>
    <row r="10773" spans="17:19" x14ac:dyDescent="0.25">
      <c r="Q10773"/>
      <c r="R10773"/>
      <c r="S10773"/>
    </row>
    <row r="10774" spans="17:19" x14ac:dyDescent="0.25">
      <c r="Q10774"/>
      <c r="R10774"/>
      <c r="S10774"/>
    </row>
    <row r="10775" spans="17:19" x14ac:dyDescent="0.25">
      <c r="Q10775"/>
      <c r="R10775"/>
      <c r="S10775"/>
    </row>
    <row r="10776" spans="17:19" x14ac:dyDescent="0.25">
      <c r="Q10776"/>
      <c r="R10776"/>
      <c r="S10776"/>
    </row>
    <row r="10777" spans="17:19" x14ac:dyDescent="0.25">
      <c r="Q10777"/>
      <c r="R10777"/>
      <c r="S10777"/>
    </row>
    <row r="10778" spans="17:19" x14ac:dyDescent="0.25">
      <c r="Q10778"/>
      <c r="R10778"/>
      <c r="S10778"/>
    </row>
    <row r="10779" spans="17:19" x14ac:dyDescent="0.25">
      <c r="Q10779"/>
      <c r="R10779"/>
      <c r="S10779"/>
    </row>
    <row r="10780" spans="17:19" x14ac:dyDescent="0.25">
      <c r="Q10780"/>
      <c r="R10780"/>
      <c r="S10780"/>
    </row>
    <row r="10781" spans="17:19" x14ac:dyDescent="0.25">
      <c r="Q10781"/>
      <c r="R10781"/>
      <c r="S10781"/>
    </row>
    <row r="10782" spans="17:19" x14ac:dyDescent="0.25">
      <c r="Q10782"/>
      <c r="R10782"/>
      <c r="S10782"/>
    </row>
    <row r="10783" spans="17:19" x14ac:dyDescent="0.25">
      <c r="Q10783"/>
      <c r="R10783"/>
      <c r="S10783"/>
    </row>
    <row r="10784" spans="17:19" x14ac:dyDescent="0.25">
      <c r="Q10784"/>
      <c r="R10784"/>
      <c r="S10784"/>
    </row>
    <row r="10785" spans="17:19" x14ac:dyDescent="0.25">
      <c r="Q10785"/>
      <c r="R10785"/>
      <c r="S10785"/>
    </row>
    <row r="10786" spans="17:19" x14ac:dyDescent="0.25">
      <c r="Q10786"/>
      <c r="R10786"/>
      <c r="S10786"/>
    </row>
    <row r="10787" spans="17:19" x14ac:dyDescent="0.25">
      <c r="Q10787"/>
      <c r="R10787"/>
      <c r="S10787"/>
    </row>
    <row r="10788" spans="17:19" x14ac:dyDescent="0.25">
      <c r="Q10788"/>
      <c r="R10788"/>
      <c r="S10788"/>
    </row>
    <row r="10789" spans="17:19" x14ac:dyDescent="0.25">
      <c r="Q10789"/>
      <c r="R10789"/>
      <c r="S10789"/>
    </row>
    <row r="10790" spans="17:19" x14ac:dyDescent="0.25">
      <c r="Q10790"/>
      <c r="R10790"/>
      <c r="S10790"/>
    </row>
    <row r="10791" spans="17:19" x14ac:dyDescent="0.25">
      <c r="Q10791"/>
      <c r="R10791"/>
      <c r="S10791"/>
    </row>
    <row r="10792" spans="17:19" x14ac:dyDescent="0.25">
      <c r="Q10792"/>
      <c r="R10792"/>
      <c r="S10792"/>
    </row>
    <row r="10793" spans="17:19" x14ac:dyDescent="0.25">
      <c r="Q10793"/>
      <c r="R10793"/>
      <c r="S10793"/>
    </row>
    <row r="10794" spans="17:19" x14ac:dyDescent="0.25">
      <c r="Q10794"/>
      <c r="R10794"/>
      <c r="S10794"/>
    </row>
    <row r="10795" spans="17:19" x14ac:dyDescent="0.25">
      <c r="Q10795"/>
      <c r="R10795"/>
      <c r="S10795"/>
    </row>
    <row r="10796" spans="17:19" x14ac:dyDescent="0.25">
      <c r="Q10796"/>
      <c r="R10796"/>
      <c r="S10796"/>
    </row>
    <row r="10797" spans="17:19" x14ac:dyDescent="0.25">
      <c r="Q10797"/>
      <c r="R10797"/>
      <c r="S10797"/>
    </row>
    <row r="10798" spans="17:19" x14ac:dyDescent="0.25">
      <c r="Q10798"/>
      <c r="R10798"/>
      <c r="S10798"/>
    </row>
    <row r="10799" spans="17:19" x14ac:dyDescent="0.25">
      <c r="Q10799"/>
      <c r="R10799"/>
      <c r="S10799"/>
    </row>
    <row r="10800" spans="17:19" x14ac:dyDescent="0.25">
      <c r="Q10800"/>
      <c r="R10800"/>
      <c r="S10800"/>
    </row>
    <row r="10801" spans="17:19" x14ac:dyDescent="0.25">
      <c r="Q10801"/>
      <c r="R10801"/>
      <c r="S10801"/>
    </row>
    <row r="10802" spans="17:19" x14ac:dyDescent="0.25">
      <c r="Q10802"/>
      <c r="R10802"/>
      <c r="S10802"/>
    </row>
    <row r="10803" spans="17:19" x14ac:dyDescent="0.25">
      <c r="Q10803"/>
      <c r="R10803"/>
      <c r="S10803"/>
    </row>
    <row r="10804" spans="17:19" x14ac:dyDescent="0.25">
      <c r="Q10804"/>
      <c r="R10804"/>
      <c r="S10804"/>
    </row>
    <row r="10805" spans="17:19" x14ac:dyDescent="0.25">
      <c r="Q10805"/>
      <c r="R10805"/>
      <c r="S10805"/>
    </row>
    <row r="10806" spans="17:19" x14ac:dyDescent="0.25">
      <c r="Q10806"/>
      <c r="R10806"/>
      <c r="S10806"/>
    </row>
    <row r="10807" spans="17:19" x14ac:dyDescent="0.25">
      <c r="Q10807"/>
      <c r="R10807"/>
      <c r="S10807"/>
    </row>
    <row r="10808" spans="17:19" x14ac:dyDescent="0.25">
      <c r="Q10808"/>
      <c r="R10808"/>
      <c r="S10808"/>
    </row>
    <row r="10809" spans="17:19" x14ac:dyDescent="0.25">
      <c r="Q10809"/>
      <c r="R10809"/>
      <c r="S10809"/>
    </row>
    <row r="10810" spans="17:19" x14ac:dyDescent="0.25">
      <c r="Q10810"/>
      <c r="R10810"/>
      <c r="S10810"/>
    </row>
    <row r="10811" spans="17:19" x14ac:dyDescent="0.25">
      <c r="Q10811"/>
      <c r="R10811"/>
      <c r="S10811"/>
    </row>
    <row r="10812" spans="17:19" x14ac:dyDescent="0.25">
      <c r="Q10812"/>
      <c r="R10812"/>
      <c r="S10812"/>
    </row>
    <row r="10813" spans="17:19" x14ac:dyDescent="0.25">
      <c r="Q10813"/>
      <c r="R10813"/>
      <c r="S10813"/>
    </row>
    <row r="10814" spans="17:19" x14ac:dyDescent="0.25">
      <c r="Q10814"/>
      <c r="R10814"/>
      <c r="S10814"/>
    </row>
    <row r="10815" spans="17:19" x14ac:dyDescent="0.25">
      <c r="Q10815"/>
      <c r="R10815"/>
      <c r="S10815"/>
    </row>
    <row r="10816" spans="17:19" x14ac:dyDescent="0.25">
      <c r="Q10816"/>
      <c r="R10816"/>
      <c r="S10816"/>
    </row>
    <row r="10817" spans="17:19" x14ac:dyDescent="0.25">
      <c r="Q10817"/>
      <c r="R10817"/>
      <c r="S10817"/>
    </row>
    <row r="10818" spans="17:19" x14ac:dyDescent="0.25">
      <c r="Q10818"/>
      <c r="R10818"/>
      <c r="S10818"/>
    </row>
    <row r="10819" spans="17:19" x14ac:dyDescent="0.25">
      <c r="Q10819"/>
      <c r="R10819"/>
      <c r="S10819"/>
    </row>
    <row r="10820" spans="17:19" x14ac:dyDescent="0.25">
      <c r="Q10820"/>
      <c r="R10820"/>
      <c r="S10820"/>
    </row>
    <row r="10821" spans="17:19" x14ac:dyDescent="0.25">
      <c r="Q10821"/>
      <c r="R10821"/>
      <c r="S10821"/>
    </row>
    <row r="10822" spans="17:19" x14ac:dyDescent="0.25">
      <c r="Q10822"/>
      <c r="R10822"/>
      <c r="S10822"/>
    </row>
    <row r="10823" spans="17:19" x14ac:dyDescent="0.25">
      <c r="Q10823"/>
      <c r="R10823"/>
      <c r="S10823"/>
    </row>
    <row r="10824" spans="17:19" x14ac:dyDescent="0.25">
      <c r="Q10824"/>
      <c r="R10824"/>
      <c r="S10824"/>
    </row>
    <row r="10825" spans="17:19" x14ac:dyDescent="0.25">
      <c r="Q10825"/>
      <c r="R10825"/>
      <c r="S10825"/>
    </row>
    <row r="10826" spans="17:19" x14ac:dyDescent="0.25">
      <c r="Q10826"/>
      <c r="R10826"/>
      <c r="S10826"/>
    </row>
    <row r="10827" spans="17:19" x14ac:dyDescent="0.25">
      <c r="Q10827"/>
      <c r="R10827"/>
      <c r="S10827"/>
    </row>
    <row r="10828" spans="17:19" x14ac:dyDescent="0.25">
      <c r="Q10828"/>
      <c r="R10828"/>
      <c r="S10828"/>
    </row>
    <row r="10829" spans="17:19" x14ac:dyDescent="0.25">
      <c r="Q10829"/>
      <c r="R10829"/>
      <c r="S10829"/>
    </row>
    <row r="10830" spans="17:19" x14ac:dyDescent="0.25">
      <c r="Q10830"/>
      <c r="R10830"/>
      <c r="S10830"/>
    </row>
    <row r="10831" spans="17:19" x14ac:dyDescent="0.25">
      <c r="Q10831"/>
      <c r="R10831"/>
      <c r="S10831"/>
    </row>
    <row r="10832" spans="17:19" x14ac:dyDescent="0.25">
      <c r="Q10832"/>
      <c r="R10832"/>
      <c r="S10832"/>
    </row>
    <row r="10833" spans="17:19" x14ac:dyDescent="0.25">
      <c r="Q10833"/>
      <c r="R10833"/>
      <c r="S10833"/>
    </row>
    <row r="10834" spans="17:19" x14ac:dyDescent="0.25">
      <c r="Q10834"/>
      <c r="R10834"/>
      <c r="S10834"/>
    </row>
    <row r="10835" spans="17:19" x14ac:dyDescent="0.25">
      <c r="Q10835"/>
      <c r="R10835"/>
      <c r="S10835"/>
    </row>
    <row r="10836" spans="17:19" x14ac:dyDescent="0.25">
      <c r="Q10836"/>
      <c r="R10836"/>
      <c r="S10836"/>
    </row>
    <row r="10837" spans="17:19" x14ac:dyDescent="0.25">
      <c r="Q10837"/>
      <c r="R10837"/>
      <c r="S10837"/>
    </row>
    <row r="10838" spans="17:19" x14ac:dyDescent="0.25">
      <c r="Q10838"/>
      <c r="R10838"/>
      <c r="S10838"/>
    </row>
    <row r="10839" spans="17:19" x14ac:dyDescent="0.25">
      <c r="Q10839"/>
      <c r="R10839"/>
      <c r="S10839"/>
    </row>
    <row r="10840" spans="17:19" x14ac:dyDescent="0.25">
      <c r="Q10840"/>
      <c r="R10840"/>
      <c r="S10840"/>
    </row>
    <row r="10841" spans="17:19" x14ac:dyDescent="0.25">
      <c r="Q10841"/>
      <c r="R10841"/>
      <c r="S10841"/>
    </row>
    <row r="10842" spans="17:19" x14ac:dyDescent="0.25">
      <c r="Q10842"/>
      <c r="R10842"/>
      <c r="S10842"/>
    </row>
    <row r="10843" spans="17:19" x14ac:dyDescent="0.25">
      <c r="Q10843"/>
      <c r="R10843"/>
      <c r="S10843"/>
    </row>
    <row r="10844" spans="17:19" x14ac:dyDescent="0.25">
      <c r="Q10844"/>
      <c r="R10844"/>
      <c r="S10844"/>
    </row>
    <row r="10845" spans="17:19" x14ac:dyDescent="0.25">
      <c r="Q10845"/>
      <c r="R10845"/>
      <c r="S10845"/>
    </row>
    <row r="10846" spans="17:19" x14ac:dyDescent="0.25">
      <c r="Q10846"/>
      <c r="R10846"/>
      <c r="S10846"/>
    </row>
    <row r="10847" spans="17:19" x14ac:dyDescent="0.25">
      <c r="Q10847"/>
      <c r="R10847"/>
      <c r="S10847"/>
    </row>
    <row r="10848" spans="17:19" x14ac:dyDescent="0.25">
      <c r="Q10848"/>
      <c r="R10848"/>
      <c r="S10848"/>
    </row>
    <row r="10849" spans="17:19" x14ac:dyDescent="0.25">
      <c r="Q10849"/>
      <c r="R10849"/>
      <c r="S10849"/>
    </row>
    <row r="10850" spans="17:19" x14ac:dyDescent="0.25">
      <c r="Q10850"/>
      <c r="R10850"/>
      <c r="S10850"/>
    </row>
    <row r="10851" spans="17:19" x14ac:dyDescent="0.25">
      <c r="Q10851"/>
      <c r="R10851"/>
      <c r="S10851"/>
    </row>
    <row r="10852" spans="17:19" x14ac:dyDescent="0.25">
      <c r="Q10852"/>
      <c r="R10852"/>
      <c r="S10852"/>
    </row>
    <row r="10853" spans="17:19" x14ac:dyDescent="0.25">
      <c r="Q10853"/>
      <c r="R10853"/>
      <c r="S10853"/>
    </row>
    <row r="10854" spans="17:19" x14ac:dyDescent="0.25">
      <c r="Q10854"/>
      <c r="R10854"/>
      <c r="S10854"/>
    </row>
    <row r="10855" spans="17:19" x14ac:dyDescent="0.25">
      <c r="Q10855"/>
      <c r="R10855"/>
      <c r="S10855"/>
    </row>
    <row r="10856" spans="17:19" x14ac:dyDescent="0.25">
      <c r="Q10856"/>
      <c r="R10856"/>
      <c r="S10856"/>
    </row>
    <row r="10857" spans="17:19" x14ac:dyDescent="0.25">
      <c r="Q10857"/>
      <c r="R10857"/>
      <c r="S10857"/>
    </row>
    <row r="10858" spans="17:19" x14ac:dyDescent="0.25">
      <c r="Q10858"/>
      <c r="R10858"/>
      <c r="S10858"/>
    </row>
    <row r="10859" spans="17:19" x14ac:dyDescent="0.25">
      <c r="Q10859"/>
      <c r="R10859"/>
      <c r="S10859"/>
    </row>
    <row r="10860" spans="17:19" x14ac:dyDescent="0.25">
      <c r="Q10860"/>
      <c r="R10860"/>
      <c r="S10860"/>
    </row>
    <row r="10861" spans="17:19" x14ac:dyDescent="0.25">
      <c r="Q10861"/>
      <c r="R10861"/>
      <c r="S10861"/>
    </row>
    <row r="10862" spans="17:19" x14ac:dyDescent="0.25">
      <c r="Q10862"/>
      <c r="R10862"/>
      <c r="S10862"/>
    </row>
    <row r="10863" spans="17:19" x14ac:dyDescent="0.25">
      <c r="Q10863"/>
      <c r="R10863"/>
      <c r="S10863"/>
    </row>
    <row r="10864" spans="17:19" x14ac:dyDescent="0.25">
      <c r="Q10864"/>
      <c r="R10864"/>
      <c r="S10864"/>
    </row>
    <row r="10865" spans="17:19" x14ac:dyDescent="0.25">
      <c r="Q10865"/>
      <c r="R10865"/>
      <c r="S10865"/>
    </row>
    <row r="10866" spans="17:19" x14ac:dyDescent="0.25">
      <c r="Q10866"/>
      <c r="R10866"/>
      <c r="S10866"/>
    </row>
    <row r="10867" spans="17:19" x14ac:dyDescent="0.25">
      <c r="Q10867"/>
      <c r="R10867"/>
      <c r="S10867"/>
    </row>
    <row r="10868" spans="17:19" x14ac:dyDescent="0.25">
      <c r="Q10868"/>
      <c r="R10868"/>
      <c r="S10868"/>
    </row>
    <row r="10869" spans="17:19" x14ac:dyDescent="0.25">
      <c r="Q10869"/>
      <c r="R10869"/>
      <c r="S10869"/>
    </row>
    <row r="10870" spans="17:19" x14ac:dyDescent="0.25">
      <c r="Q10870"/>
      <c r="R10870"/>
      <c r="S10870"/>
    </row>
    <row r="10871" spans="17:19" x14ac:dyDescent="0.25">
      <c r="Q10871"/>
      <c r="R10871"/>
      <c r="S10871"/>
    </row>
    <row r="10872" spans="17:19" x14ac:dyDescent="0.25">
      <c r="Q10872"/>
      <c r="R10872"/>
      <c r="S10872"/>
    </row>
    <row r="10873" spans="17:19" x14ac:dyDescent="0.25">
      <c r="Q10873"/>
      <c r="R10873"/>
      <c r="S10873"/>
    </row>
    <row r="10874" spans="17:19" x14ac:dyDescent="0.25">
      <c r="Q10874"/>
      <c r="R10874"/>
      <c r="S10874"/>
    </row>
    <row r="10875" spans="17:19" x14ac:dyDescent="0.25">
      <c r="Q10875"/>
      <c r="R10875"/>
      <c r="S10875"/>
    </row>
    <row r="10876" spans="17:19" x14ac:dyDescent="0.25">
      <c r="Q10876"/>
      <c r="R10876"/>
      <c r="S10876"/>
    </row>
    <row r="10877" spans="17:19" x14ac:dyDescent="0.25">
      <c r="Q10877"/>
      <c r="R10877"/>
      <c r="S10877"/>
    </row>
    <row r="10878" spans="17:19" x14ac:dyDescent="0.25">
      <c r="Q10878"/>
      <c r="R10878"/>
      <c r="S10878"/>
    </row>
    <row r="10879" spans="17:19" x14ac:dyDescent="0.25">
      <c r="Q10879"/>
      <c r="R10879"/>
      <c r="S10879"/>
    </row>
    <row r="10880" spans="17:19" x14ac:dyDescent="0.25">
      <c r="Q10880"/>
      <c r="R10880"/>
      <c r="S10880"/>
    </row>
    <row r="10881" spans="17:19" x14ac:dyDescent="0.25">
      <c r="Q10881"/>
      <c r="R10881"/>
      <c r="S10881"/>
    </row>
    <row r="10882" spans="17:19" x14ac:dyDescent="0.25">
      <c r="Q10882"/>
      <c r="R10882"/>
      <c r="S10882"/>
    </row>
    <row r="10883" spans="17:19" x14ac:dyDescent="0.25">
      <c r="Q10883"/>
      <c r="R10883"/>
      <c r="S10883"/>
    </row>
    <row r="10884" spans="17:19" x14ac:dyDescent="0.25">
      <c r="Q10884"/>
      <c r="R10884"/>
      <c r="S10884"/>
    </row>
    <row r="10885" spans="17:19" x14ac:dyDescent="0.25">
      <c r="Q10885"/>
      <c r="R10885"/>
      <c r="S10885"/>
    </row>
    <row r="10886" spans="17:19" x14ac:dyDescent="0.25">
      <c r="Q10886"/>
      <c r="R10886"/>
      <c r="S10886"/>
    </row>
    <row r="10887" spans="17:19" x14ac:dyDescent="0.25">
      <c r="Q10887"/>
      <c r="R10887"/>
      <c r="S10887"/>
    </row>
    <row r="10888" spans="17:19" x14ac:dyDescent="0.25">
      <c r="Q10888"/>
      <c r="R10888"/>
      <c r="S10888"/>
    </row>
    <row r="10889" spans="17:19" x14ac:dyDescent="0.25">
      <c r="Q10889"/>
      <c r="R10889"/>
      <c r="S10889"/>
    </row>
    <row r="10890" spans="17:19" x14ac:dyDescent="0.25">
      <c r="Q10890"/>
      <c r="R10890"/>
      <c r="S10890"/>
    </row>
    <row r="10891" spans="17:19" x14ac:dyDescent="0.25">
      <c r="Q10891"/>
      <c r="R10891"/>
      <c r="S10891"/>
    </row>
    <row r="10892" spans="17:19" x14ac:dyDescent="0.25">
      <c r="Q10892"/>
      <c r="R10892"/>
      <c r="S10892"/>
    </row>
    <row r="10893" spans="17:19" x14ac:dyDescent="0.25">
      <c r="Q10893"/>
      <c r="R10893"/>
      <c r="S10893"/>
    </row>
    <row r="10894" spans="17:19" x14ac:dyDescent="0.25">
      <c r="Q10894"/>
      <c r="R10894"/>
      <c r="S10894"/>
    </row>
    <row r="10895" spans="17:19" x14ac:dyDescent="0.25">
      <c r="Q10895"/>
      <c r="R10895"/>
      <c r="S10895"/>
    </row>
    <row r="10896" spans="17:19" x14ac:dyDescent="0.25">
      <c r="Q10896"/>
      <c r="R10896"/>
      <c r="S10896"/>
    </row>
    <row r="10897" spans="17:19" x14ac:dyDescent="0.25">
      <c r="Q10897"/>
      <c r="R10897"/>
      <c r="S10897"/>
    </row>
    <row r="10898" spans="17:19" x14ac:dyDescent="0.25">
      <c r="Q10898"/>
      <c r="R10898"/>
      <c r="S10898"/>
    </row>
    <row r="10899" spans="17:19" x14ac:dyDescent="0.25">
      <c r="Q10899"/>
      <c r="R10899"/>
      <c r="S10899"/>
    </row>
    <row r="10900" spans="17:19" x14ac:dyDescent="0.25">
      <c r="Q10900"/>
      <c r="R10900"/>
      <c r="S10900"/>
    </row>
    <row r="10901" spans="17:19" x14ac:dyDescent="0.25">
      <c r="Q10901"/>
      <c r="R10901"/>
      <c r="S10901"/>
    </row>
    <row r="10902" spans="17:19" x14ac:dyDescent="0.25">
      <c r="Q10902"/>
      <c r="R10902"/>
      <c r="S10902"/>
    </row>
    <row r="10903" spans="17:19" x14ac:dyDescent="0.25">
      <c r="Q10903"/>
      <c r="R10903"/>
      <c r="S10903"/>
    </row>
    <row r="10904" spans="17:19" x14ac:dyDescent="0.25">
      <c r="Q10904"/>
      <c r="R10904"/>
      <c r="S10904"/>
    </row>
    <row r="10905" spans="17:19" x14ac:dyDescent="0.25">
      <c r="Q10905"/>
      <c r="R10905"/>
      <c r="S10905"/>
    </row>
    <row r="10906" spans="17:19" x14ac:dyDescent="0.25">
      <c r="Q10906"/>
      <c r="R10906"/>
      <c r="S10906"/>
    </row>
    <row r="10907" spans="17:19" x14ac:dyDescent="0.25">
      <c r="Q10907"/>
      <c r="R10907"/>
      <c r="S10907"/>
    </row>
    <row r="10908" spans="17:19" x14ac:dyDescent="0.25">
      <c r="Q10908"/>
      <c r="R10908"/>
      <c r="S10908"/>
    </row>
    <row r="10909" spans="17:19" x14ac:dyDescent="0.25">
      <c r="Q10909"/>
      <c r="R10909"/>
      <c r="S10909"/>
    </row>
    <row r="10910" spans="17:19" x14ac:dyDescent="0.25">
      <c r="Q10910"/>
      <c r="R10910"/>
      <c r="S10910"/>
    </row>
    <row r="10911" spans="17:19" x14ac:dyDescent="0.25">
      <c r="Q10911"/>
      <c r="R10911"/>
      <c r="S10911"/>
    </row>
    <row r="10912" spans="17:19" x14ac:dyDescent="0.25">
      <c r="Q10912"/>
      <c r="R10912"/>
      <c r="S10912"/>
    </row>
    <row r="10913" spans="17:19" x14ac:dyDescent="0.25">
      <c r="Q10913"/>
      <c r="R10913"/>
      <c r="S10913"/>
    </row>
    <row r="10914" spans="17:19" x14ac:dyDescent="0.25">
      <c r="Q10914"/>
      <c r="R10914"/>
      <c r="S10914"/>
    </row>
    <row r="10915" spans="17:19" x14ac:dyDescent="0.25">
      <c r="Q10915"/>
      <c r="R10915"/>
      <c r="S10915"/>
    </row>
    <row r="10916" spans="17:19" x14ac:dyDescent="0.25">
      <c r="Q10916"/>
      <c r="R10916"/>
      <c r="S10916"/>
    </row>
    <row r="10917" spans="17:19" x14ac:dyDescent="0.25">
      <c r="Q10917"/>
      <c r="R10917"/>
      <c r="S10917"/>
    </row>
    <row r="10918" spans="17:19" x14ac:dyDescent="0.25">
      <c r="Q10918"/>
      <c r="R10918"/>
      <c r="S10918"/>
    </row>
    <row r="10919" spans="17:19" x14ac:dyDescent="0.25">
      <c r="Q10919"/>
      <c r="R10919"/>
      <c r="S10919"/>
    </row>
    <row r="10920" spans="17:19" x14ac:dyDescent="0.25">
      <c r="Q10920"/>
      <c r="R10920"/>
      <c r="S10920"/>
    </row>
    <row r="10921" spans="17:19" x14ac:dyDescent="0.25">
      <c r="Q10921"/>
      <c r="R10921"/>
      <c r="S10921"/>
    </row>
    <row r="10922" spans="17:19" x14ac:dyDescent="0.25">
      <c r="Q10922"/>
      <c r="R10922"/>
      <c r="S10922"/>
    </row>
    <row r="10923" spans="17:19" x14ac:dyDescent="0.25">
      <c r="Q10923"/>
      <c r="R10923"/>
      <c r="S10923"/>
    </row>
    <row r="10924" spans="17:19" x14ac:dyDescent="0.25">
      <c r="Q10924"/>
      <c r="R10924"/>
      <c r="S10924"/>
    </row>
    <row r="10925" spans="17:19" x14ac:dyDescent="0.25">
      <c r="Q10925"/>
      <c r="R10925"/>
      <c r="S10925"/>
    </row>
    <row r="10926" spans="17:19" x14ac:dyDescent="0.25">
      <c r="Q10926"/>
      <c r="R10926"/>
      <c r="S10926"/>
    </row>
    <row r="10927" spans="17:19" x14ac:dyDescent="0.25">
      <c r="Q10927"/>
      <c r="R10927"/>
      <c r="S10927"/>
    </row>
    <row r="10928" spans="17:19" x14ac:dyDescent="0.25">
      <c r="Q10928"/>
      <c r="R10928"/>
      <c r="S10928"/>
    </row>
    <row r="10929" spans="17:19" x14ac:dyDescent="0.25">
      <c r="Q10929"/>
      <c r="R10929"/>
      <c r="S10929"/>
    </row>
    <row r="10930" spans="17:19" x14ac:dyDescent="0.25">
      <c r="Q10930"/>
      <c r="R10930"/>
      <c r="S10930"/>
    </row>
    <row r="10931" spans="17:19" x14ac:dyDescent="0.25">
      <c r="Q10931"/>
      <c r="R10931"/>
      <c r="S10931"/>
    </row>
    <row r="10932" spans="17:19" x14ac:dyDescent="0.25">
      <c r="Q10932"/>
      <c r="R10932"/>
      <c r="S10932"/>
    </row>
    <row r="10933" spans="17:19" x14ac:dyDescent="0.25">
      <c r="Q10933"/>
      <c r="R10933"/>
      <c r="S10933"/>
    </row>
    <row r="10934" spans="17:19" x14ac:dyDescent="0.25">
      <c r="Q10934"/>
      <c r="R10934"/>
      <c r="S10934"/>
    </row>
    <row r="10935" spans="17:19" x14ac:dyDescent="0.25">
      <c r="Q10935"/>
      <c r="R10935"/>
      <c r="S10935"/>
    </row>
    <row r="10936" spans="17:19" x14ac:dyDescent="0.25">
      <c r="Q10936"/>
      <c r="R10936"/>
      <c r="S10936"/>
    </row>
    <row r="10937" spans="17:19" x14ac:dyDescent="0.25">
      <c r="Q10937"/>
      <c r="R10937"/>
      <c r="S10937"/>
    </row>
    <row r="10938" spans="17:19" x14ac:dyDescent="0.25">
      <c r="Q10938"/>
      <c r="R10938"/>
      <c r="S10938"/>
    </row>
    <row r="10939" spans="17:19" x14ac:dyDescent="0.25">
      <c r="Q10939"/>
      <c r="R10939"/>
      <c r="S10939"/>
    </row>
    <row r="10940" spans="17:19" x14ac:dyDescent="0.25">
      <c r="Q10940"/>
      <c r="R10940"/>
      <c r="S10940"/>
    </row>
    <row r="10941" spans="17:19" x14ac:dyDescent="0.25">
      <c r="Q10941"/>
      <c r="R10941"/>
      <c r="S10941"/>
    </row>
    <row r="10942" spans="17:19" x14ac:dyDescent="0.25">
      <c r="Q10942"/>
      <c r="R10942"/>
      <c r="S10942"/>
    </row>
    <row r="10943" spans="17:19" x14ac:dyDescent="0.25">
      <c r="Q10943"/>
      <c r="R10943"/>
      <c r="S10943"/>
    </row>
    <row r="10944" spans="17:19" x14ac:dyDescent="0.25">
      <c r="Q10944"/>
      <c r="R10944"/>
      <c r="S10944"/>
    </row>
    <row r="10945" spans="17:19" x14ac:dyDescent="0.25">
      <c r="Q10945"/>
      <c r="R10945"/>
      <c r="S10945"/>
    </row>
    <row r="10946" spans="17:19" x14ac:dyDescent="0.25">
      <c r="Q10946"/>
      <c r="R10946"/>
      <c r="S10946"/>
    </row>
    <row r="10947" spans="17:19" x14ac:dyDescent="0.25">
      <c r="Q10947"/>
      <c r="R10947"/>
      <c r="S10947"/>
    </row>
    <row r="10948" spans="17:19" x14ac:dyDescent="0.25">
      <c r="Q10948"/>
      <c r="R10948"/>
      <c r="S10948"/>
    </row>
    <row r="10949" spans="17:19" x14ac:dyDescent="0.25">
      <c r="Q10949"/>
      <c r="R10949"/>
      <c r="S10949"/>
    </row>
    <row r="10950" spans="17:19" x14ac:dyDescent="0.25">
      <c r="Q10950"/>
      <c r="R10950"/>
      <c r="S10950"/>
    </row>
    <row r="10951" spans="17:19" x14ac:dyDescent="0.25">
      <c r="Q10951"/>
      <c r="R10951"/>
      <c r="S10951"/>
    </row>
    <row r="10952" spans="17:19" x14ac:dyDescent="0.25">
      <c r="Q10952"/>
      <c r="R10952"/>
      <c r="S10952"/>
    </row>
    <row r="10953" spans="17:19" x14ac:dyDescent="0.25">
      <c r="Q10953"/>
      <c r="R10953"/>
      <c r="S10953"/>
    </row>
    <row r="10954" spans="17:19" x14ac:dyDescent="0.25">
      <c r="Q10954"/>
      <c r="R10954"/>
      <c r="S10954"/>
    </row>
    <row r="10955" spans="17:19" x14ac:dyDescent="0.25">
      <c r="Q10955"/>
      <c r="R10955"/>
      <c r="S10955"/>
    </row>
    <row r="10956" spans="17:19" x14ac:dyDescent="0.25">
      <c r="Q10956"/>
      <c r="R10956"/>
      <c r="S10956"/>
    </row>
    <row r="10957" spans="17:19" x14ac:dyDescent="0.25">
      <c r="Q10957"/>
      <c r="R10957"/>
      <c r="S10957"/>
    </row>
    <row r="10958" spans="17:19" x14ac:dyDescent="0.25">
      <c r="Q10958"/>
      <c r="R10958"/>
      <c r="S10958"/>
    </row>
    <row r="10959" spans="17:19" x14ac:dyDescent="0.25">
      <c r="Q10959"/>
      <c r="R10959"/>
      <c r="S10959"/>
    </row>
    <row r="10960" spans="17:19" x14ac:dyDescent="0.25">
      <c r="Q10960"/>
      <c r="R10960"/>
      <c r="S10960"/>
    </row>
    <row r="10961" spans="17:19" x14ac:dyDescent="0.25">
      <c r="Q10961"/>
      <c r="R10961"/>
      <c r="S10961"/>
    </row>
    <row r="10962" spans="17:19" x14ac:dyDescent="0.25">
      <c r="Q10962"/>
      <c r="R10962"/>
      <c r="S10962"/>
    </row>
    <row r="10963" spans="17:19" x14ac:dyDescent="0.25">
      <c r="Q10963"/>
      <c r="R10963"/>
      <c r="S10963"/>
    </row>
    <row r="10964" spans="17:19" x14ac:dyDescent="0.25">
      <c r="Q10964"/>
      <c r="R10964"/>
      <c r="S10964"/>
    </row>
    <row r="10965" spans="17:19" x14ac:dyDescent="0.25">
      <c r="Q10965"/>
      <c r="R10965"/>
      <c r="S10965"/>
    </row>
    <row r="10966" spans="17:19" x14ac:dyDescent="0.25">
      <c r="Q10966"/>
      <c r="R10966"/>
      <c r="S10966"/>
    </row>
    <row r="10967" spans="17:19" x14ac:dyDescent="0.25">
      <c r="Q10967"/>
      <c r="R10967"/>
      <c r="S10967"/>
    </row>
    <row r="10968" spans="17:19" x14ac:dyDescent="0.25">
      <c r="Q10968"/>
      <c r="R10968"/>
      <c r="S10968"/>
    </row>
    <row r="10969" spans="17:19" x14ac:dyDescent="0.25">
      <c r="Q10969"/>
      <c r="R10969"/>
      <c r="S10969"/>
    </row>
    <row r="10970" spans="17:19" x14ac:dyDescent="0.25">
      <c r="Q10970"/>
      <c r="R10970"/>
      <c r="S10970"/>
    </row>
    <row r="10971" spans="17:19" x14ac:dyDescent="0.25">
      <c r="Q10971"/>
      <c r="R10971"/>
      <c r="S10971"/>
    </row>
    <row r="10972" spans="17:19" x14ac:dyDescent="0.25">
      <c r="Q10972"/>
      <c r="R10972"/>
      <c r="S10972"/>
    </row>
    <row r="10973" spans="17:19" x14ac:dyDescent="0.25">
      <c r="Q10973"/>
      <c r="R10973"/>
      <c r="S10973"/>
    </row>
    <row r="10974" spans="17:19" x14ac:dyDescent="0.25">
      <c r="Q10974"/>
      <c r="R10974"/>
      <c r="S10974"/>
    </row>
    <row r="10975" spans="17:19" x14ac:dyDescent="0.25">
      <c r="Q10975"/>
      <c r="R10975"/>
      <c r="S10975"/>
    </row>
    <row r="10976" spans="17:19" x14ac:dyDescent="0.25">
      <c r="Q10976"/>
      <c r="R10976"/>
      <c r="S10976"/>
    </row>
    <row r="10977" spans="17:19" x14ac:dyDescent="0.25">
      <c r="Q10977"/>
      <c r="R10977"/>
      <c r="S10977"/>
    </row>
    <row r="10978" spans="17:19" x14ac:dyDescent="0.25">
      <c r="Q10978"/>
      <c r="R10978"/>
      <c r="S10978"/>
    </row>
    <row r="10979" spans="17:19" x14ac:dyDescent="0.25">
      <c r="Q10979"/>
      <c r="R10979"/>
      <c r="S10979"/>
    </row>
    <row r="10980" spans="17:19" x14ac:dyDescent="0.25">
      <c r="Q10980"/>
      <c r="R10980"/>
      <c r="S10980"/>
    </row>
    <row r="10981" spans="17:19" x14ac:dyDescent="0.25">
      <c r="Q10981"/>
      <c r="R10981"/>
      <c r="S10981"/>
    </row>
    <row r="10982" spans="17:19" x14ac:dyDescent="0.25">
      <c r="Q10982"/>
      <c r="R10982"/>
      <c r="S10982"/>
    </row>
    <row r="10983" spans="17:19" x14ac:dyDescent="0.25">
      <c r="Q10983"/>
      <c r="R10983"/>
      <c r="S10983"/>
    </row>
    <row r="10984" spans="17:19" x14ac:dyDescent="0.25">
      <c r="Q10984"/>
      <c r="R10984"/>
      <c r="S10984"/>
    </row>
    <row r="10985" spans="17:19" x14ac:dyDescent="0.25">
      <c r="Q10985"/>
      <c r="R10985"/>
      <c r="S10985"/>
    </row>
    <row r="10986" spans="17:19" x14ac:dyDescent="0.25">
      <c r="Q10986"/>
      <c r="R10986"/>
      <c r="S10986"/>
    </row>
    <row r="10987" spans="17:19" x14ac:dyDescent="0.25">
      <c r="Q10987"/>
      <c r="R10987"/>
      <c r="S10987"/>
    </row>
    <row r="10988" spans="17:19" x14ac:dyDescent="0.25">
      <c r="Q10988"/>
      <c r="R10988"/>
      <c r="S10988"/>
    </row>
    <row r="10989" spans="17:19" x14ac:dyDescent="0.25">
      <c r="Q10989"/>
      <c r="R10989"/>
      <c r="S10989"/>
    </row>
    <row r="10990" spans="17:19" x14ac:dyDescent="0.25">
      <c r="Q10990"/>
      <c r="R10990"/>
      <c r="S10990"/>
    </row>
    <row r="10991" spans="17:19" x14ac:dyDescent="0.25">
      <c r="Q10991"/>
      <c r="R10991"/>
      <c r="S10991"/>
    </row>
    <row r="10992" spans="17:19" x14ac:dyDescent="0.25">
      <c r="Q10992"/>
      <c r="R10992"/>
      <c r="S10992"/>
    </row>
    <row r="10993" spans="17:19" x14ac:dyDescent="0.25">
      <c r="Q10993"/>
      <c r="R10993"/>
      <c r="S10993"/>
    </row>
    <row r="10994" spans="17:19" x14ac:dyDescent="0.25">
      <c r="Q10994"/>
      <c r="R10994"/>
      <c r="S10994"/>
    </row>
    <row r="10995" spans="17:19" x14ac:dyDescent="0.25">
      <c r="Q10995"/>
      <c r="R10995"/>
      <c r="S10995"/>
    </row>
    <row r="10996" spans="17:19" x14ac:dyDescent="0.25">
      <c r="Q10996"/>
      <c r="R10996"/>
      <c r="S10996"/>
    </row>
    <row r="10997" spans="17:19" x14ac:dyDescent="0.25">
      <c r="Q10997"/>
      <c r="R10997"/>
      <c r="S10997"/>
    </row>
    <row r="10998" spans="17:19" x14ac:dyDescent="0.25">
      <c r="Q10998"/>
      <c r="R10998"/>
      <c r="S10998"/>
    </row>
    <row r="10999" spans="17:19" x14ac:dyDescent="0.25">
      <c r="Q10999"/>
      <c r="R10999"/>
      <c r="S10999"/>
    </row>
    <row r="11000" spans="17:19" x14ac:dyDescent="0.25">
      <c r="Q11000"/>
      <c r="R11000"/>
      <c r="S11000"/>
    </row>
    <row r="11001" spans="17:19" x14ac:dyDescent="0.25">
      <c r="Q11001"/>
      <c r="R11001"/>
      <c r="S11001"/>
    </row>
    <row r="11002" spans="17:19" x14ac:dyDescent="0.25">
      <c r="Q11002"/>
      <c r="R11002"/>
      <c r="S11002"/>
    </row>
    <row r="11003" spans="17:19" x14ac:dyDescent="0.25">
      <c r="Q11003"/>
      <c r="R11003"/>
      <c r="S11003"/>
    </row>
    <row r="11004" spans="17:19" x14ac:dyDescent="0.25">
      <c r="Q11004"/>
      <c r="R11004"/>
      <c r="S11004"/>
    </row>
    <row r="11005" spans="17:19" x14ac:dyDescent="0.25">
      <c r="Q11005"/>
      <c r="R11005"/>
      <c r="S11005"/>
    </row>
    <row r="11006" spans="17:19" x14ac:dyDescent="0.25">
      <c r="Q11006"/>
      <c r="R11006"/>
      <c r="S11006"/>
    </row>
    <row r="11007" spans="17:19" x14ac:dyDescent="0.25">
      <c r="Q11007"/>
      <c r="R11007"/>
      <c r="S11007"/>
    </row>
    <row r="11008" spans="17:19" x14ac:dyDescent="0.25">
      <c r="Q11008"/>
      <c r="R11008"/>
      <c r="S11008"/>
    </row>
    <row r="11009" spans="17:19" x14ac:dyDescent="0.25">
      <c r="Q11009"/>
      <c r="R11009"/>
      <c r="S11009"/>
    </row>
    <row r="11010" spans="17:19" x14ac:dyDescent="0.25">
      <c r="Q11010"/>
      <c r="R11010"/>
      <c r="S11010"/>
    </row>
    <row r="11011" spans="17:19" x14ac:dyDescent="0.25">
      <c r="Q11011"/>
      <c r="R11011"/>
      <c r="S11011"/>
    </row>
    <row r="11012" spans="17:19" x14ac:dyDescent="0.25">
      <c r="Q11012"/>
      <c r="R11012"/>
      <c r="S11012"/>
    </row>
    <row r="11013" spans="17:19" x14ac:dyDescent="0.25">
      <c r="Q11013"/>
      <c r="R11013"/>
      <c r="S11013"/>
    </row>
    <row r="11014" spans="17:19" x14ac:dyDescent="0.25">
      <c r="Q11014"/>
      <c r="R11014"/>
      <c r="S11014"/>
    </row>
    <row r="11015" spans="17:19" x14ac:dyDescent="0.25">
      <c r="Q11015"/>
      <c r="R11015"/>
      <c r="S11015"/>
    </row>
    <row r="11016" spans="17:19" x14ac:dyDescent="0.25">
      <c r="Q11016"/>
      <c r="R11016"/>
      <c r="S11016"/>
    </row>
    <row r="11017" spans="17:19" x14ac:dyDescent="0.25">
      <c r="Q11017"/>
      <c r="R11017"/>
      <c r="S11017"/>
    </row>
    <row r="11018" spans="17:19" x14ac:dyDescent="0.25">
      <c r="Q11018"/>
      <c r="R11018"/>
      <c r="S11018"/>
    </row>
    <row r="11019" spans="17:19" x14ac:dyDescent="0.25">
      <c r="Q11019"/>
      <c r="R11019"/>
      <c r="S11019"/>
    </row>
    <row r="11020" spans="17:19" x14ac:dyDescent="0.25">
      <c r="Q11020"/>
      <c r="R11020"/>
      <c r="S11020"/>
    </row>
    <row r="11021" spans="17:19" x14ac:dyDescent="0.25">
      <c r="Q11021"/>
      <c r="R11021"/>
      <c r="S11021"/>
    </row>
    <row r="11022" spans="17:19" x14ac:dyDescent="0.25">
      <c r="Q11022"/>
      <c r="R11022"/>
      <c r="S11022"/>
    </row>
    <row r="11023" spans="17:19" x14ac:dyDescent="0.25">
      <c r="Q11023"/>
      <c r="R11023"/>
      <c r="S11023"/>
    </row>
    <row r="11024" spans="17:19" x14ac:dyDescent="0.25">
      <c r="Q11024"/>
      <c r="R11024"/>
      <c r="S11024"/>
    </row>
    <row r="11025" spans="17:19" x14ac:dyDescent="0.25">
      <c r="Q11025"/>
      <c r="R11025"/>
      <c r="S11025"/>
    </row>
    <row r="11026" spans="17:19" x14ac:dyDescent="0.25">
      <c r="Q11026"/>
      <c r="R11026"/>
      <c r="S11026"/>
    </row>
    <row r="11027" spans="17:19" x14ac:dyDescent="0.25">
      <c r="Q11027"/>
      <c r="R11027"/>
      <c r="S11027"/>
    </row>
    <row r="11028" spans="17:19" x14ac:dyDescent="0.25">
      <c r="Q11028"/>
      <c r="R11028"/>
      <c r="S11028"/>
    </row>
    <row r="11029" spans="17:19" x14ac:dyDescent="0.25">
      <c r="Q11029"/>
      <c r="R11029"/>
      <c r="S11029"/>
    </row>
    <row r="11030" spans="17:19" x14ac:dyDescent="0.25">
      <c r="Q11030"/>
      <c r="R11030"/>
      <c r="S11030"/>
    </row>
    <row r="11031" spans="17:19" x14ac:dyDescent="0.25">
      <c r="Q11031"/>
      <c r="R11031"/>
      <c r="S11031"/>
    </row>
    <row r="11032" spans="17:19" x14ac:dyDescent="0.25">
      <c r="Q11032"/>
      <c r="R11032"/>
      <c r="S11032"/>
    </row>
    <row r="11033" spans="17:19" x14ac:dyDescent="0.25">
      <c r="Q11033"/>
      <c r="R11033"/>
      <c r="S11033"/>
    </row>
    <row r="11034" spans="17:19" x14ac:dyDescent="0.25">
      <c r="Q11034"/>
      <c r="R11034"/>
      <c r="S11034"/>
    </row>
    <row r="11035" spans="17:19" x14ac:dyDescent="0.25">
      <c r="Q11035"/>
      <c r="R11035"/>
      <c r="S11035"/>
    </row>
    <row r="11036" spans="17:19" x14ac:dyDescent="0.25">
      <c r="Q11036"/>
      <c r="R11036"/>
      <c r="S11036"/>
    </row>
    <row r="11037" spans="17:19" x14ac:dyDescent="0.25">
      <c r="Q11037"/>
      <c r="R11037"/>
      <c r="S11037"/>
    </row>
    <row r="11038" spans="17:19" x14ac:dyDescent="0.25">
      <c r="Q11038"/>
      <c r="R11038"/>
      <c r="S11038"/>
    </row>
    <row r="11039" spans="17:19" x14ac:dyDescent="0.25">
      <c r="Q11039"/>
      <c r="R11039"/>
      <c r="S11039"/>
    </row>
    <row r="11040" spans="17:19" x14ac:dyDescent="0.25">
      <c r="Q11040"/>
      <c r="R11040"/>
      <c r="S11040"/>
    </row>
    <row r="11041" spans="17:19" x14ac:dyDescent="0.25">
      <c r="Q11041"/>
      <c r="R11041"/>
      <c r="S11041"/>
    </row>
    <row r="11042" spans="17:19" x14ac:dyDescent="0.25">
      <c r="Q11042"/>
      <c r="R11042"/>
      <c r="S11042"/>
    </row>
    <row r="11043" spans="17:19" x14ac:dyDescent="0.25">
      <c r="Q11043"/>
      <c r="R11043"/>
      <c r="S11043"/>
    </row>
    <row r="11044" spans="17:19" x14ac:dyDescent="0.25">
      <c r="Q11044"/>
      <c r="R11044"/>
      <c r="S11044"/>
    </row>
    <row r="11045" spans="17:19" x14ac:dyDescent="0.25">
      <c r="Q11045"/>
      <c r="R11045"/>
      <c r="S11045"/>
    </row>
    <row r="11046" spans="17:19" x14ac:dyDescent="0.25">
      <c r="Q11046"/>
      <c r="R11046"/>
      <c r="S11046"/>
    </row>
    <row r="11047" spans="17:19" x14ac:dyDescent="0.25">
      <c r="Q11047"/>
      <c r="R11047"/>
      <c r="S11047"/>
    </row>
    <row r="11048" spans="17:19" x14ac:dyDescent="0.25">
      <c r="Q11048"/>
      <c r="R11048"/>
      <c r="S11048"/>
    </row>
    <row r="11049" spans="17:19" x14ac:dyDescent="0.25">
      <c r="Q11049"/>
      <c r="R11049"/>
      <c r="S11049"/>
    </row>
    <row r="11050" spans="17:19" x14ac:dyDescent="0.25">
      <c r="Q11050"/>
      <c r="R11050"/>
      <c r="S11050"/>
    </row>
    <row r="11051" spans="17:19" x14ac:dyDescent="0.25">
      <c r="Q11051"/>
      <c r="R11051"/>
      <c r="S11051"/>
    </row>
    <row r="11052" spans="17:19" x14ac:dyDescent="0.25">
      <c r="Q11052"/>
      <c r="R11052"/>
      <c r="S11052"/>
    </row>
    <row r="11053" spans="17:19" x14ac:dyDescent="0.25">
      <c r="Q11053"/>
      <c r="R11053"/>
      <c r="S11053"/>
    </row>
    <row r="11054" spans="17:19" x14ac:dyDescent="0.25">
      <c r="Q11054"/>
      <c r="R11054"/>
      <c r="S11054"/>
    </row>
    <row r="11055" spans="17:19" x14ac:dyDescent="0.25">
      <c r="Q11055"/>
      <c r="R11055"/>
      <c r="S11055"/>
    </row>
    <row r="11056" spans="17:19" x14ac:dyDescent="0.25">
      <c r="Q11056"/>
      <c r="R11056"/>
      <c r="S11056"/>
    </row>
    <row r="11057" spans="17:19" x14ac:dyDescent="0.25">
      <c r="Q11057"/>
      <c r="R11057"/>
      <c r="S11057"/>
    </row>
    <row r="11058" spans="17:19" x14ac:dyDescent="0.25">
      <c r="Q11058"/>
      <c r="R11058"/>
      <c r="S11058"/>
    </row>
    <row r="11059" spans="17:19" x14ac:dyDescent="0.25">
      <c r="Q11059"/>
      <c r="R11059"/>
      <c r="S11059"/>
    </row>
    <row r="11060" spans="17:19" x14ac:dyDescent="0.25">
      <c r="Q11060"/>
      <c r="R11060"/>
      <c r="S11060"/>
    </row>
    <row r="11061" spans="17:19" x14ac:dyDescent="0.25">
      <c r="Q11061"/>
      <c r="R11061"/>
      <c r="S11061"/>
    </row>
    <row r="11062" spans="17:19" x14ac:dyDescent="0.25">
      <c r="Q11062"/>
      <c r="R11062"/>
      <c r="S11062"/>
    </row>
    <row r="11063" spans="17:19" x14ac:dyDescent="0.25">
      <c r="Q11063"/>
      <c r="R11063"/>
      <c r="S11063"/>
    </row>
    <row r="11064" spans="17:19" x14ac:dyDescent="0.25">
      <c r="Q11064"/>
      <c r="R11064"/>
      <c r="S11064"/>
    </row>
    <row r="11065" spans="17:19" x14ac:dyDescent="0.25">
      <c r="Q11065"/>
      <c r="R11065"/>
      <c r="S11065"/>
    </row>
    <row r="11066" spans="17:19" x14ac:dyDescent="0.25">
      <c r="Q11066"/>
      <c r="R11066"/>
      <c r="S11066"/>
    </row>
    <row r="11067" spans="17:19" x14ac:dyDescent="0.25">
      <c r="Q11067"/>
      <c r="R11067"/>
      <c r="S11067"/>
    </row>
    <row r="11068" spans="17:19" x14ac:dyDescent="0.25">
      <c r="Q11068"/>
      <c r="R11068"/>
      <c r="S11068"/>
    </row>
    <row r="11069" spans="17:19" x14ac:dyDescent="0.25">
      <c r="Q11069"/>
      <c r="R11069"/>
      <c r="S11069"/>
    </row>
    <row r="11070" spans="17:19" x14ac:dyDescent="0.25">
      <c r="Q11070"/>
      <c r="R11070"/>
      <c r="S11070"/>
    </row>
    <row r="11071" spans="17:19" x14ac:dyDescent="0.25">
      <c r="Q11071"/>
      <c r="R11071"/>
      <c r="S11071"/>
    </row>
    <row r="11072" spans="17:19" x14ac:dyDescent="0.25">
      <c r="Q11072"/>
      <c r="R11072"/>
      <c r="S11072"/>
    </row>
    <row r="11073" spans="17:19" x14ac:dyDescent="0.25">
      <c r="Q11073"/>
      <c r="R11073"/>
      <c r="S11073"/>
    </row>
    <row r="11074" spans="17:19" x14ac:dyDescent="0.25">
      <c r="Q11074"/>
      <c r="R11074"/>
      <c r="S11074"/>
    </row>
    <row r="11075" spans="17:19" x14ac:dyDescent="0.25">
      <c r="Q11075"/>
      <c r="R11075"/>
      <c r="S11075"/>
    </row>
    <row r="11076" spans="17:19" x14ac:dyDescent="0.25">
      <c r="Q11076"/>
      <c r="R11076"/>
      <c r="S11076"/>
    </row>
    <row r="11077" spans="17:19" x14ac:dyDescent="0.25">
      <c r="Q11077"/>
      <c r="R11077"/>
      <c r="S11077"/>
    </row>
    <row r="11078" spans="17:19" x14ac:dyDescent="0.25">
      <c r="Q11078"/>
      <c r="R11078"/>
      <c r="S11078"/>
    </row>
    <row r="11079" spans="17:19" x14ac:dyDescent="0.25">
      <c r="Q11079"/>
      <c r="R11079"/>
      <c r="S11079"/>
    </row>
    <row r="11080" spans="17:19" x14ac:dyDescent="0.25">
      <c r="Q11080"/>
      <c r="R11080"/>
      <c r="S11080"/>
    </row>
    <row r="11081" spans="17:19" x14ac:dyDescent="0.25">
      <c r="Q11081"/>
      <c r="R11081"/>
      <c r="S11081"/>
    </row>
    <row r="11082" spans="17:19" x14ac:dyDescent="0.25">
      <c r="Q11082"/>
      <c r="R11082"/>
      <c r="S11082"/>
    </row>
    <row r="11083" spans="17:19" x14ac:dyDescent="0.25">
      <c r="Q11083"/>
      <c r="R11083"/>
      <c r="S11083"/>
    </row>
    <row r="11084" spans="17:19" x14ac:dyDescent="0.25">
      <c r="Q11084"/>
      <c r="R11084"/>
      <c r="S11084"/>
    </row>
    <row r="11085" spans="17:19" x14ac:dyDescent="0.25">
      <c r="Q11085"/>
      <c r="R11085"/>
      <c r="S11085"/>
    </row>
    <row r="11086" spans="17:19" x14ac:dyDescent="0.25">
      <c r="Q11086"/>
      <c r="R11086"/>
      <c r="S11086"/>
    </row>
    <row r="11087" spans="17:19" x14ac:dyDescent="0.25">
      <c r="Q11087"/>
      <c r="R11087"/>
      <c r="S11087"/>
    </row>
    <row r="11088" spans="17:19" x14ac:dyDescent="0.25">
      <c r="Q11088"/>
      <c r="R11088"/>
      <c r="S11088"/>
    </row>
    <row r="11089" spans="17:19" x14ac:dyDescent="0.25">
      <c r="Q11089"/>
      <c r="R11089"/>
      <c r="S11089"/>
    </row>
    <row r="11090" spans="17:19" x14ac:dyDescent="0.25">
      <c r="Q11090"/>
      <c r="R11090"/>
      <c r="S11090"/>
    </row>
    <row r="11091" spans="17:19" x14ac:dyDescent="0.25">
      <c r="Q11091"/>
      <c r="R11091"/>
      <c r="S11091"/>
    </row>
    <row r="11092" spans="17:19" x14ac:dyDescent="0.25">
      <c r="Q11092"/>
      <c r="R11092"/>
      <c r="S11092"/>
    </row>
    <row r="11093" spans="17:19" x14ac:dyDescent="0.25">
      <c r="Q11093"/>
      <c r="R11093"/>
      <c r="S11093"/>
    </row>
    <row r="11094" spans="17:19" x14ac:dyDescent="0.25">
      <c r="Q11094"/>
      <c r="R11094"/>
      <c r="S11094"/>
    </row>
    <row r="11095" spans="17:19" x14ac:dyDescent="0.25">
      <c r="Q11095"/>
      <c r="R11095"/>
      <c r="S11095"/>
    </row>
    <row r="11096" spans="17:19" x14ac:dyDescent="0.25">
      <c r="Q11096"/>
      <c r="R11096"/>
      <c r="S11096"/>
    </row>
    <row r="11097" spans="17:19" x14ac:dyDescent="0.25">
      <c r="Q11097"/>
      <c r="R11097"/>
      <c r="S11097"/>
    </row>
    <row r="11098" spans="17:19" x14ac:dyDescent="0.25">
      <c r="Q11098"/>
      <c r="R11098"/>
      <c r="S11098"/>
    </row>
    <row r="11099" spans="17:19" x14ac:dyDescent="0.25">
      <c r="Q11099"/>
      <c r="R11099"/>
      <c r="S11099"/>
    </row>
    <row r="11100" spans="17:19" x14ac:dyDescent="0.25">
      <c r="Q11100"/>
      <c r="R11100"/>
      <c r="S11100"/>
    </row>
    <row r="11101" spans="17:19" x14ac:dyDescent="0.25">
      <c r="Q11101"/>
      <c r="R11101"/>
      <c r="S11101"/>
    </row>
    <row r="11102" spans="17:19" x14ac:dyDescent="0.25">
      <c r="Q11102"/>
      <c r="R11102"/>
      <c r="S11102"/>
    </row>
    <row r="11103" spans="17:19" x14ac:dyDescent="0.25">
      <c r="Q11103"/>
      <c r="R11103"/>
      <c r="S11103"/>
    </row>
    <row r="11104" spans="17:19" x14ac:dyDescent="0.25">
      <c r="Q11104"/>
      <c r="R11104"/>
      <c r="S11104"/>
    </row>
    <row r="11105" spans="17:19" x14ac:dyDescent="0.25">
      <c r="Q11105"/>
      <c r="R11105"/>
      <c r="S11105"/>
    </row>
    <row r="11106" spans="17:19" x14ac:dyDescent="0.25">
      <c r="Q11106"/>
      <c r="R11106"/>
      <c r="S11106"/>
    </row>
    <row r="11107" spans="17:19" x14ac:dyDescent="0.25">
      <c r="Q11107"/>
      <c r="R11107"/>
      <c r="S11107"/>
    </row>
    <row r="11108" spans="17:19" x14ac:dyDescent="0.25">
      <c r="Q11108"/>
      <c r="R11108"/>
      <c r="S11108"/>
    </row>
    <row r="11109" spans="17:19" x14ac:dyDescent="0.25">
      <c r="Q11109"/>
      <c r="R11109"/>
      <c r="S11109"/>
    </row>
    <row r="11110" spans="17:19" x14ac:dyDescent="0.25">
      <c r="Q11110"/>
      <c r="R11110"/>
      <c r="S11110"/>
    </row>
    <row r="11111" spans="17:19" x14ac:dyDescent="0.25">
      <c r="Q11111"/>
      <c r="R11111"/>
      <c r="S11111"/>
    </row>
    <row r="11112" spans="17:19" x14ac:dyDescent="0.25">
      <c r="Q11112"/>
      <c r="R11112"/>
      <c r="S11112"/>
    </row>
    <row r="11113" spans="17:19" x14ac:dyDescent="0.25">
      <c r="Q11113"/>
      <c r="R11113"/>
      <c r="S11113"/>
    </row>
    <row r="11114" spans="17:19" x14ac:dyDescent="0.25">
      <c r="Q11114"/>
      <c r="R11114"/>
      <c r="S11114"/>
    </row>
    <row r="11115" spans="17:19" x14ac:dyDescent="0.25">
      <c r="Q11115"/>
      <c r="R11115"/>
      <c r="S11115"/>
    </row>
    <row r="11116" spans="17:19" x14ac:dyDescent="0.25">
      <c r="Q11116"/>
      <c r="R11116"/>
      <c r="S11116"/>
    </row>
    <row r="11117" spans="17:19" x14ac:dyDescent="0.25">
      <c r="Q11117"/>
      <c r="R11117"/>
      <c r="S11117"/>
    </row>
    <row r="11118" spans="17:19" x14ac:dyDescent="0.25">
      <c r="Q11118"/>
      <c r="R11118"/>
      <c r="S11118"/>
    </row>
    <row r="11119" spans="17:19" x14ac:dyDescent="0.25">
      <c r="Q11119"/>
      <c r="R11119"/>
      <c r="S11119"/>
    </row>
    <row r="11120" spans="17:19" x14ac:dyDescent="0.25">
      <c r="Q11120"/>
      <c r="R11120"/>
      <c r="S11120"/>
    </row>
    <row r="11121" spans="17:19" x14ac:dyDescent="0.25">
      <c r="Q11121"/>
      <c r="R11121"/>
      <c r="S11121"/>
    </row>
    <row r="11122" spans="17:19" x14ac:dyDescent="0.25">
      <c r="Q11122"/>
      <c r="R11122"/>
      <c r="S11122"/>
    </row>
    <row r="11123" spans="17:19" x14ac:dyDescent="0.25">
      <c r="Q11123"/>
      <c r="R11123"/>
      <c r="S11123"/>
    </row>
    <row r="11124" spans="17:19" x14ac:dyDescent="0.25">
      <c r="Q11124"/>
      <c r="R11124"/>
      <c r="S11124"/>
    </row>
    <row r="11125" spans="17:19" x14ac:dyDescent="0.25">
      <c r="Q11125"/>
      <c r="R11125"/>
      <c r="S11125"/>
    </row>
    <row r="11126" spans="17:19" x14ac:dyDescent="0.25">
      <c r="Q11126"/>
      <c r="R11126"/>
      <c r="S11126"/>
    </row>
    <row r="11127" spans="17:19" x14ac:dyDescent="0.25">
      <c r="Q11127"/>
      <c r="R11127"/>
      <c r="S11127"/>
    </row>
    <row r="11128" spans="17:19" x14ac:dyDescent="0.25">
      <c r="Q11128"/>
      <c r="R11128"/>
      <c r="S11128"/>
    </row>
    <row r="11129" spans="17:19" x14ac:dyDescent="0.25">
      <c r="Q11129"/>
      <c r="R11129"/>
      <c r="S11129"/>
    </row>
    <row r="11130" spans="17:19" x14ac:dyDescent="0.25">
      <c r="Q11130"/>
      <c r="R11130"/>
      <c r="S11130"/>
    </row>
    <row r="11131" spans="17:19" x14ac:dyDescent="0.25">
      <c r="Q11131"/>
      <c r="R11131"/>
      <c r="S11131"/>
    </row>
    <row r="11132" spans="17:19" x14ac:dyDescent="0.25">
      <c r="Q11132"/>
      <c r="R11132"/>
      <c r="S11132"/>
    </row>
    <row r="11133" spans="17:19" x14ac:dyDescent="0.25">
      <c r="Q11133"/>
      <c r="R11133"/>
      <c r="S11133"/>
    </row>
    <row r="11134" spans="17:19" x14ac:dyDescent="0.25">
      <c r="Q11134"/>
      <c r="R11134"/>
      <c r="S11134"/>
    </row>
    <row r="11135" spans="17:19" x14ac:dyDescent="0.25">
      <c r="Q11135"/>
      <c r="R11135"/>
      <c r="S11135"/>
    </row>
    <row r="11136" spans="17:19" x14ac:dyDescent="0.25">
      <c r="Q11136"/>
      <c r="R11136"/>
      <c r="S11136"/>
    </row>
    <row r="11137" spans="17:19" x14ac:dyDescent="0.25">
      <c r="Q11137"/>
      <c r="R11137"/>
      <c r="S11137"/>
    </row>
    <row r="11138" spans="17:19" x14ac:dyDescent="0.25">
      <c r="Q11138"/>
      <c r="R11138"/>
      <c r="S11138"/>
    </row>
    <row r="11139" spans="17:19" x14ac:dyDescent="0.25">
      <c r="Q11139"/>
      <c r="R11139"/>
      <c r="S11139"/>
    </row>
    <row r="11140" spans="17:19" x14ac:dyDescent="0.25">
      <c r="Q11140"/>
      <c r="R11140"/>
      <c r="S11140"/>
    </row>
    <row r="11141" spans="17:19" x14ac:dyDescent="0.25">
      <c r="Q11141"/>
      <c r="R11141"/>
      <c r="S11141"/>
    </row>
    <row r="11142" spans="17:19" x14ac:dyDescent="0.25">
      <c r="Q11142"/>
      <c r="R11142"/>
      <c r="S11142"/>
    </row>
    <row r="11143" spans="17:19" x14ac:dyDescent="0.25">
      <c r="Q11143"/>
      <c r="R11143"/>
      <c r="S11143"/>
    </row>
    <row r="11144" spans="17:19" x14ac:dyDescent="0.25">
      <c r="Q11144"/>
      <c r="R11144"/>
      <c r="S11144"/>
    </row>
    <row r="11145" spans="17:19" x14ac:dyDescent="0.25">
      <c r="Q11145"/>
      <c r="R11145"/>
      <c r="S11145"/>
    </row>
    <row r="11146" spans="17:19" x14ac:dyDescent="0.25">
      <c r="Q11146"/>
      <c r="R11146"/>
      <c r="S11146"/>
    </row>
    <row r="11147" spans="17:19" x14ac:dyDescent="0.25">
      <c r="Q11147"/>
      <c r="R11147"/>
      <c r="S11147"/>
    </row>
    <row r="11148" spans="17:19" x14ac:dyDescent="0.25">
      <c r="Q11148"/>
      <c r="R11148"/>
      <c r="S11148"/>
    </row>
    <row r="11149" spans="17:19" x14ac:dyDescent="0.25">
      <c r="Q11149"/>
      <c r="R11149"/>
      <c r="S11149"/>
    </row>
    <row r="11150" spans="17:19" x14ac:dyDescent="0.25">
      <c r="Q11150"/>
      <c r="R11150"/>
      <c r="S11150"/>
    </row>
    <row r="11151" spans="17:19" x14ac:dyDescent="0.25">
      <c r="Q11151"/>
      <c r="R11151"/>
      <c r="S11151"/>
    </row>
    <row r="11152" spans="17:19" x14ac:dyDescent="0.25">
      <c r="Q11152"/>
      <c r="R11152"/>
      <c r="S11152"/>
    </row>
    <row r="11153" spans="17:19" x14ac:dyDescent="0.25">
      <c r="Q11153"/>
      <c r="R11153"/>
      <c r="S11153"/>
    </row>
    <row r="11154" spans="17:19" x14ac:dyDescent="0.25">
      <c r="Q11154"/>
      <c r="R11154"/>
      <c r="S11154"/>
    </row>
    <row r="11155" spans="17:19" x14ac:dyDescent="0.25">
      <c r="Q11155"/>
      <c r="R11155"/>
      <c r="S11155"/>
    </row>
    <row r="11156" spans="17:19" x14ac:dyDescent="0.25">
      <c r="Q11156"/>
      <c r="R11156"/>
      <c r="S11156"/>
    </row>
    <row r="11157" spans="17:19" x14ac:dyDescent="0.25">
      <c r="Q11157"/>
      <c r="R11157"/>
      <c r="S11157"/>
    </row>
    <row r="11158" spans="17:19" x14ac:dyDescent="0.25">
      <c r="Q11158"/>
      <c r="R11158"/>
      <c r="S11158"/>
    </row>
    <row r="11159" spans="17:19" x14ac:dyDescent="0.25">
      <c r="Q11159"/>
      <c r="R11159"/>
      <c r="S11159"/>
    </row>
    <row r="11160" spans="17:19" x14ac:dyDescent="0.25">
      <c r="Q11160"/>
      <c r="R11160"/>
      <c r="S11160"/>
    </row>
    <row r="11161" spans="17:19" x14ac:dyDescent="0.25">
      <c r="Q11161"/>
      <c r="R11161"/>
      <c r="S11161"/>
    </row>
    <row r="11162" spans="17:19" x14ac:dyDescent="0.25">
      <c r="Q11162"/>
      <c r="R11162"/>
      <c r="S11162"/>
    </row>
    <row r="11163" spans="17:19" x14ac:dyDescent="0.25">
      <c r="Q11163"/>
      <c r="R11163"/>
      <c r="S11163"/>
    </row>
    <row r="11164" spans="17:19" x14ac:dyDescent="0.25">
      <c r="Q11164"/>
      <c r="R11164"/>
      <c r="S11164"/>
    </row>
    <row r="11165" spans="17:19" x14ac:dyDescent="0.25">
      <c r="Q11165"/>
      <c r="R11165"/>
      <c r="S11165"/>
    </row>
    <row r="11166" spans="17:19" x14ac:dyDescent="0.25">
      <c r="Q11166"/>
      <c r="R11166"/>
      <c r="S11166"/>
    </row>
    <row r="11167" spans="17:19" x14ac:dyDescent="0.25">
      <c r="Q11167"/>
      <c r="R11167"/>
      <c r="S11167"/>
    </row>
    <row r="11168" spans="17:19" x14ac:dyDescent="0.25">
      <c r="Q11168"/>
      <c r="R11168"/>
      <c r="S11168"/>
    </row>
    <row r="11169" spans="17:19" x14ac:dyDescent="0.25">
      <c r="Q11169"/>
      <c r="R11169"/>
      <c r="S11169"/>
    </row>
    <row r="11170" spans="17:19" x14ac:dyDescent="0.25">
      <c r="Q11170"/>
      <c r="R11170"/>
      <c r="S11170"/>
    </row>
    <row r="11171" spans="17:19" x14ac:dyDescent="0.25">
      <c r="Q11171"/>
      <c r="R11171"/>
      <c r="S11171"/>
    </row>
    <row r="11172" spans="17:19" x14ac:dyDescent="0.25">
      <c r="Q11172"/>
      <c r="R11172"/>
      <c r="S11172"/>
    </row>
    <row r="11173" spans="17:19" x14ac:dyDescent="0.25">
      <c r="Q11173"/>
      <c r="R11173"/>
      <c r="S11173"/>
    </row>
    <row r="11174" spans="17:19" x14ac:dyDescent="0.25">
      <c r="Q11174"/>
      <c r="R11174"/>
      <c r="S11174"/>
    </row>
    <row r="11175" spans="17:19" x14ac:dyDescent="0.25">
      <c r="Q11175"/>
      <c r="R11175"/>
      <c r="S11175"/>
    </row>
    <row r="11176" spans="17:19" x14ac:dyDescent="0.25">
      <c r="Q11176"/>
      <c r="R11176"/>
      <c r="S11176"/>
    </row>
    <row r="11177" spans="17:19" x14ac:dyDescent="0.25">
      <c r="Q11177"/>
      <c r="R11177"/>
      <c r="S11177"/>
    </row>
    <row r="11178" spans="17:19" x14ac:dyDescent="0.25">
      <c r="Q11178"/>
      <c r="R11178"/>
      <c r="S11178"/>
    </row>
    <row r="11179" spans="17:19" x14ac:dyDescent="0.25">
      <c r="Q11179"/>
      <c r="R11179"/>
      <c r="S11179"/>
    </row>
    <row r="11180" spans="17:19" x14ac:dyDescent="0.25">
      <c r="Q11180"/>
      <c r="R11180"/>
      <c r="S11180"/>
    </row>
    <row r="11181" spans="17:19" x14ac:dyDescent="0.25">
      <c r="Q11181"/>
      <c r="R11181"/>
      <c r="S11181"/>
    </row>
    <row r="11182" spans="17:19" x14ac:dyDescent="0.25">
      <c r="Q11182"/>
      <c r="R11182"/>
      <c r="S11182"/>
    </row>
    <row r="11183" spans="17:19" x14ac:dyDescent="0.25">
      <c r="Q11183"/>
      <c r="R11183"/>
      <c r="S11183"/>
    </row>
    <row r="11184" spans="17:19" x14ac:dyDescent="0.25">
      <c r="Q11184"/>
      <c r="R11184"/>
      <c r="S11184"/>
    </row>
    <row r="11185" spans="17:19" x14ac:dyDescent="0.25">
      <c r="Q11185"/>
      <c r="R11185"/>
      <c r="S11185"/>
    </row>
    <row r="11186" spans="17:19" x14ac:dyDescent="0.25">
      <c r="Q11186"/>
      <c r="R11186"/>
      <c r="S11186"/>
    </row>
    <row r="11187" spans="17:19" x14ac:dyDescent="0.25">
      <c r="Q11187"/>
      <c r="R11187"/>
      <c r="S11187"/>
    </row>
    <row r="11188" spans="17:19" x14ac:dyDescent="0.25">
      <c r="Q11188"/>
      <c r="R11188"/>
      <c r="S11188"/>
    </row>
    <row r="11189" spans="17:19" x14ac:dyDescent="0.25">
      <c r="Q11189"/>
      <c r="R11189"/>
      <c r="S11189"/>
    </row>
    <row r="11190" spans="17:19" x14ac:dyDescent="0.25">
      <c r="Q11190"/>
      <c r="R11190"/>
      <c r="S11190"/>
    </row>
    <row r="11191" spans="17:19" x14ac:dyDescent="0.25">
      <c r="Q11191"/>
      <c r="R11191"/>
      <c r="S11191"/>
    </row>
    <row r="11192" spans="17:19" x14ac:dyDescent="0.25">
      <c r="Q11192"/>
      <c r="R11192"/>
      <c r="S11192"/>
    </row>
    <row r="11193" spans="17:19" x14ac:dyDescent="0.25">
      <c r="Q11193"/>
      <c r="R11193"/>
      <c r="S11193"/>
    </row>
    <row r="11194" spans="17:19" x14ac:dyDescent="0.25">
      <c r="Q11194"/>
      <c r="R11194"/>
      <c r="S11194"/>
    </row>
    <row r="11195" spans="17:19" x14ac:dyDescent="0.25">
      <c r="Q11195"/>
      <c r="R11195"/>
      <c r="S11195"/>
    </row>
    <row r="11196" spans="17:19" x14ac:dyDescent="0.25">
      <c r="Q11196"/>
      <c r="R11196"/>
      <c r="S11196"/>
    </row>
    <row r="11197" spans="17:19" x14ac:dyDescent="0.25">
      <c r="Q11197"/>
      <c r="R11197"/>
      <c r="S11197"/>
    </row>
    <row r="11198" spans="17:19" x14ac:dyDescent="0.25">
      <c r="Q11198"/>
      <c r="R11198"/>
      <c r="S11198"/>
    </row>
    <row r="11199" spans="17:19" x14ac:dyDescent="0.25">
      <c r="Q11199"/>
      <c r="R11199"/>
      <c r="S11199"/>
    </row>
    <row r="11200" spans="17:19" x14ac:dyDescent="0.25">
      <c r="Q11200"/>
      <c r="R11200"/>
      <c r="S11200"/>
    </row>
    <row r="11201" spans="17:19" x14ac:dyDescent="0.25">
      <c r="Q11201"/>
      <c r="R11201"/>
      <c r="S11201"/>
    </row>
    <row r="11202" spans="17:19" x14ac:dyDescent="0.25">
      <c r="Q11202"/>
      <c r="R11202"/>
      <c r="S11202"/>
    </row>
    <row r="11203" spans="17:19" x14ac:dyDescent="0.25">
      <c r="Q11203"/>
      <c r="R11203"/>
      <c r="S11203"/>
    </row>
    <row r="11204" spans="17:19" x14ac:dyDescent="0.25">
      <c r="Q11204"/>
      <c r="R11204"/>
      <c r="S11204"/>
    </row>
    <row r="11205" spans="17:19" x14ac:dyDescent="0.25">
      <c r="Q11205"/>
      <c r="R11205"/>
      <c r="S11205"/>
    </row>
    <row r="11206" spans="17:19" x14ac:dyDescent="0.25">
      <c r="Q11206"/>
      <c r="R11206"/>
      <c r="S11206"/>
    </row>
    <row r="11207" spans="17:19" x14ac:dyDescent="0.25">
      <c r="Q11207"/>
      <c r="R11207"/>
      <c r="S11207"/>
    </row>
    <row r="11208" spans="17:19" x14ac:dyDescent="0.25">
      <c r="Q11208"/>
      <c r="R11208"/>
      <c r="S11208"/>
    </row>
    <row r="11209" spans="17:19" x14ac:dyDescent="0.25">
      <c r="Q11209"/>
      <c r="R11209"/>
      <c r="S11209"/>
    </row>
    <row r="11210" spans="17:19" x14ac:dyDescent="0.25">
      <c r="Q11210"/>
      <c r="R11210"/>
      <c r="S11210"/>
    </row>
    <row r="11211" spans="17:19" x14ac:dyDescent="0.25">
      <c r="Q11211"/>
      <c r="R11211"/>
      <c r="S11211"/>
    </row>
    <row r="11212" spans="17:19" x14ac:dyDescent="0.25">
      <c r="Q11212"/>
      <c r="R11212"/>
      <c r="S11212"/>
    </row>
    <row r="11213" spans="17:19" x14ac:dyDescent="0.25">
      <c r="Q11213"/>
      <c r="R11213"/>
      <c r="S11213"/>
    </row>
    <row r="11214" spans="17:19" x14ac:dyDescent="0.25">
      <c r="Q11214"/>
      <c r="R11214"/>
      <c r="S11214"/>
    </row>
    <row r="11215" spans="17:19" x14ac:dyDescent="0.25">
      <c r="Q11215"/>
      <c r="R11215"/>
      <c r="S11215"/>
    </row>
    <row r="11216" spans="17:19" x14ac:dyDescent="0.25">
      <c r="Q11216"/>
      <c r="R11216"/>
      <c r="S11216"/>
    </row>
    <row r="11217" spans="17:19" x14ac:dyDescent="0.25">
      <c r="Q11217"/>
      <c r="R11217"/>
      <c r="S11217"/>
    </row>
    <row r="11218" spans="17:19" x14ac:dyDescent="0.25">
      <c r="Q11218"/>
      <c r="R11218"/>
      <c r="S11218"/>
    </row>
    <row r="11219" spans="17:19" x14ac:dyDescent="0.25">
      <c r="Q11219"/>
      <c r="R11219"/>
      <c r="S11219"/>
    </row>
    <row r="11220" spans="17:19" x14ac:dyDescent="0.25">
      <c r="Q11220"/>
      <c r="R11220"/>
      <c r="S11220"/>
    </row>
    <row r="11221" spans="17:19" x14ac:dyDescent="0.25">
      <c r="Q11221"/>
      <c r="R11221"/>
      <c r="S11221"/>
    </row>
    <row r="11222" spans="17:19" x14ac:dyDescent="0.25">
      <c r="Q11222"/>
      <c r="R11222"/>
      <c r="S11222"/>
    </row>
    <row r="11223" spans="17:19" x14ac:dyDescent="0.25">
      <c r="Q11223"/>
      <c r="R11223"/>
      <c r="S11223"/>
    </row>
    <row r="11224" spans="17:19" x14ac:dyDescent="0.25">
      <c r="Q11224"/>
      <c r="R11224"/>
      <c r="S11224"/>
    </row>
    <row r="11225" spans="17:19" x14ac:dyDescent="0.25">
      <c r="Q11225"/>
      <c r="R11225"/>
      <c r="S11225"/>
    </row>
    <row r="11226" spans="17:19" x14ac:dyDescent="0.25">
      <c r="Q11226"/>
      <c r="R11226"/>
      <c r="S11226"/>
    </row>
    <row r="11227" spans="17:19" x14ac:dyDescent="0.25">
      <c r="Q11227"/>
      <c r="R11227"/>
      <c r="S11227"/>
    </row>
    <row r="11228" spans="17:19" x14ac:dyDescent="0.25">
      <c r="Q11228"/>
      <c r="R11228"/>
      <c r="S11228"/>
    </row>
    <row r="11229" spans="17:19" x14ac:dyDescent="0.25">
      <c r="Q11229"/>
      <c r="R11229"/>
      <c r="S11229"/>
    </row>
    <row r="11230" spans="17:19" x14ac:dyDescent="0.25">
      <c r="Q11230"/>
      <c r="R11230"/>
      <c r="S11230"/>
    </row>
    <row r="11231" spans="17:19" x14ac:dyDescent="0.25">
      <c r="Q11231"/>
      <c r="R11231"/>
      <c r="S11231"/>
    </row>
    <row r="11232" spans="17:19" x14ac:dyDescent="0.25">
      <c r="Q11232"/>
      <c r="R11232"/>
      <c r="S11232"/>
    </row>
    <row r="11233" spans="17:19" x14ac:dyDescent="0.25">
      <c r="Q11233"/>
      <c r="R11233"/>
      <c r="S11233"/>
    </row>
    <row r="11234" spans="17:19" x14ac:dyDescent="0.25">
      <c r="Q11234"/>
      <c r="R11234"/>
      <c r="S11234"/>
    </row>
    <row r="11235" spans="17:19" x14ac:dyDescent="0.25">
      <c r="Q11235"/>
      <c r="R11235"/>
      <c r="S11235"/>
    </row>
    <row r="11236" spans="17:19" x14ac:dyDescent="0.25">
      <c r="Q11236"/>
      <c r="R11236"/>
      <c r="S11236"/>
    </row>
    <row r="11237" spans="17:19" x14ac:dyDescent="0.25">
      <c r="Q11237"/>
      <c r="R11237"/>
      <c r="S11237"/>
    </row>
    <row r="11238" spans="17:19" x14ac:dyDescent="0.25">
      <c r="Q11238"/>
      <c r="R11238"/>
      <c r="S11238"/>
    </row>
    <row r="11239" spans="17:19" x14ac:dyDescent="0.25">
      <c r="Q11239"/>
      <c r="R11239"/>
      <c r="S11239"/>
    </row>
    <row r="11240" spans="17:19" x14ac:dyDescent="0.25">
      <c r="Q11240"/>
      <c r="R11240"/>
      <c r="S11240"/>
    </row>
    <row r="11241" spans="17:19" x14ac:dyDescent="0.25">
      <c r="Q11241"/>
      <c r="R11241"/>
      <c r="S11241"/>
    </row>
    <row r="11242" spans="17:19" x14ac:dyDescent="0.25">
      <c r="Q11242"/>
      <c r="R11242"/>
      <c r="S11242"/>
    </row>
    <row r="11243" spans="17:19" x14ac:dyDescent="0.25">
      <c r="Q11243"/>
      <c r="R11243"/>
      <c r="S11243"/>
    </row>
    <row r="11244" spans="17:19" x14ac:dyDescent="0.25">
      <c r="Q11244"/>
      <c r="R11244"/>
      <c r="S11244"/>
    </row>
    <row r="11245" spans="17:19" x14ac:dyDescent="0.25">
      <c r="Q11245"/>
      <c r="R11245"/>
      <c r="S11245"/>
    </row>
    <row r="11246" spans="17:19" x14ac:dyDescent="0.25">
      <c r="Q11246"/>
      <c r="R11246"/>
      <c r="S11246"/>
    </row>
    <row r="11247" spans="17:19" x14ac:dyDescent="0.25">
      <c r="Q11247"/>
      <c r="R11247"/>
      <c r="S11247"/>
    </row>
    <row r="11248" spans="17:19" x14ac:dyDescent="0.25">
      <c r="Q11248"/>
      <c r="R11248"/>
      <c r="S11248"/>
    </row>
    <row r="11249" spans="17:19" x14ac:dyDescent="0.25">
      <c r="Q11249"/>
      <c r="R11249"/>
      <c r="S11249"/>
    </row>
    <row r="11250" spans="17:19" x14ac:dyDescent="0.25">
      <c r="Q11250"/>
      <c r="R11250"/>
      <c r="S11250"/>
    </row>
    <row r="11251" spans="17:19" x14ac:dyDescent="0.25">
      <c r="Q11251"/>
      <c r="R11251"/>
      <c r="S11251"/>
    </row>
    <row r="11252" spans="17:19" x14ac:dyDescent="0.25">
      <c r="Q11252"/>
      <c r="R11252"/>
      <c r="S11252"/>
    </row>
    <row r="11253" spans="17:19" x14ac:dyDescent="0.25">
      <c r="Q11253"/>
      <c r="R11253"/>
      <c r="S11253"/>
    </row>
    <row r="11254" spans="17:19" x14ac:dyDescent="0.25">
      <c r="Q11254"/>
      <c r="R11254"/>
      <c r="S11254"/>
    </row>
    <row r="11255" spans="17:19" x14ac:dyDescent="0.25">
      <c r="Q11255"/>
      <c r="R11255"/>
      <c r="S11255"/>
    </row>
    <row r="11256" spans="17:19" x14ac:dyDescent="0.25">
      <c r="Q11256"/>
      <c r="R11256"/>
      <c r="S11256"/>
    </row>
    <row r="11257" spans="17:19" x14ac:dyDescent="0.25">
      <c r="Q11257"/>
      <c r="R11257"/>
      <c r="S11257"/>
    </row>
    <row r="11258" spans="17:19" x14ac:dyDescent="0.25">
      <c r="Q11258"/>
      <c r="R11258"/>
      <c r="S11258"/>
    </row>
    <row r="11259" spans="17:19" x14ac:dyDescent="0.25">
      <c r="Q11259"/>
      <c r="R11259"/>
      <c r="S11259"/>
    </row>
    <row r="11260" spans="17:19" x14ac:dyDescent="0.25">
      <c r="Q11260"/>
      <c r="R11260"/>
      <c r="S11260"/>
    </row>
    <row r="11261" spans="17:19" x14ac:dyDescent="0.25">
      <c r="Q11261"/>
      <c r="R11261"/>
      <c r="S11261"/>
    </row>
    <row r="11262" spans="17:19" x14ac:dyDescent="0.25">
      <c r="Q11262"/>
      <c r="R11262"/>
      <c r="S11262"/>
    </row>
    <row r="11263" spans="17:19" x14ac:dyDescent="0.25">
      <c r="Q11263"/>
      <c r="R11263"/>
      <c r="S11263"/>
    </row>
    <row r="11264" spans="17:19" x14ac:dyDescent="0.25">
      <c r="Q11264"/>
      <c r="R11264"/>
      <c r="S11264"/>
    </row>
    <row r="11265" spans="17:19" x14ac:dyDescent="0.25">
      <c r="Q11265"/>
      <c r="R11265"/>
      <c r="S11265"/>
    </row>
    <row r="11266" spans="17:19" x14ac:dyDescent="0.25">
      <c r="Q11266"/>
      <c r="R11266"/>
      <c r="S11266"/>
    </row>
    <row r="11267" spans="17:19" x14ac:dyDescent="0.25">
      <c r="Q11267"/>
      <c r="R11267"/>
      <c r="S11267"/>
    </row>
    <row r="11268" spans="17:19" x14ac:dyDescent="0.25">
      <c r="Q11268"/>
      <c r="R11268"/>
      <c r="S11268"/>
    </row>
    <row r="11269" spans="17:19" x14ac:dyDescent="0.25">
      <c r="Q11269"/>
      <c r="R11269"/>
      <c r="S11269"/>
    </row>
    <row r="11270" spans="17:19" x14ac:dyDescent="0.25">
      <c r="Q11270"/>
      <c r="R11270"/>
      <c r="S11270"/>
    </row>
    <row r="11271" spans="17:19" x14ac:dyDescent="0.25">
      <c r="Q11271"/>
      <c r="R11271"/>
      <c r="S11271"/>
    </row>
    <row r="11272" spans="17:19" x14ac:dyDescent="0.25">
      <c r="Q11272"/>
      <c r="R11272"/>
      <c r="S11272"/>
    </row>
    <row r="11273" spans="17:19" x14ac:dyDescent="0.25">
      <c r="Q11273"/>
      <c r="R11273"/>
      <c r="S11273"/>
    </row>
    <row r="11274" spans="17:19" x14ac:dyDescent="0.25">
      <c r="Q11274"/>
      <c r="R11274"/>
      <c r="S11274"/>
    </row>
    <row r="11275" spans="17:19" x14ac:dyDescent="0.25">
      <c r="Q11275"/>
      <c r="R11275"/>
      <c r="S11275"/>
    </row>
    <row r="11276" spans="17:19" x14ac:dyDescent="0.25">
      <c r="Q11276"/>
      <c r="R11276"/>
      <c r="S11276"/>
    </row>
    <row r="11277" spans="17:19" x14ac:dyDescent="0.25">
      <c r="Q11277"/>
      <c r="R11277"/>
      <c r="S11277"/>
    </row>
    <row r="11278" spans="17:19" x14ac:dyDescent="0.25">
      <c r="Q11278"/>
      <c r="R11278"/>
      <c r="S11278"/>
    </row>
    <row r="11279" spans="17:19" x14ac:dyDescent="0.25">
      <c r="Q11279"/>
      <c r="R11279"/>
      <c r="S11279"/>
    </row>
    <row r="11280" spans="17:19" x14ac:dyDescent="0.25">
      <c r="Q11280"/>
      <c r="R11280"/>
      <c r="S11280"/>
    </row>
    <row r="11281" spans="17:19" x14ac:dyDescent="0.25">
      <c r="Q11281"/>
      <c r="R11281"/>
      <c r="S11281"/>
    </row>
    <row r="11282" spans="17:19" x14ac:dyDescent="0.25">
      <c r="Q11282"/>
      <c r="R11282"/>
      <c r="S11282"/>
    </row>
    <row r="11283" spans="17:19" x14ac:dyDescent="0.25">
      <c r="Q11283"/>
      <c r="R11283"/>
      <c r="S11283"/>
    </row>
    <row r="11284" spans="17:19" x14ac:dyDescent="0.25">
      <c r="Q11284"/>
      <c r="R11284"/>
      <c r="S11284"/>
    </row>
    <row r="11285" spans="17:19" x14ac:dyDescent="0.25">
      <c r="Q11285"/>
      <c r="R11285"/>
      <c r="S11285"/>
    </row>
    <row r="11286" spans="17:19" x14ac:dyDescent="0.25">
      <c r="Q11286"/>
      <c r="R11286"/>
      <c r="S11286"/>
    </row>
    <row r="11287" spans="17:19" x14ac:dyDescent="0.25">
      <c r="Q11287"/>
      <c r="R11287"/>
      <c r="S11287"/>
    </row>
    <row r="11288" spans="17:19" x14ac:dyDescent="0.25">
      <c r="Q11288"/>
      <c r="R11288"/>
      <c r="S11288"/>
    </row>
    <row r="11289" spans="17:19" x14ac:dyDescent="0.25">
      <c r="Q11289"/>
      <c r="R11289"/>
      <c r="S11289"/>
    </row>
    <row r="11290" spans="17:19" x14ac:dyDescent="0.25">
      <c r="Q11290"/>
      <c r="R11290"/>
      <c r="S11290"/>
    </row>
    <row r="11291" spans="17:19" x14ac:dyDescent="0.25">
      <c r="Q11291"/>
      <c r="R11291"/>
      <c r="S11291"/>
    </row>
    <row r="11292" spans="17:19" x14ac:dyDescent="0.25">
      <c r="Q11292"/>
      <c r="R11292"/>
      <c r="S11292"/>
    </row>
    <row r="11293" spans="17:19" x14ac:dyDescent="0.25">
      <c r="Q11293"/>
      <c r="R11293"/>
      <c r="S11293"/>
    </row>
    <row r="11294" spans="17:19" x14ac:dyDescent="0.25">
      <c r="Q11294"/>
      <c r="R11294"/>
      <c r="S11294"/>
    </row>
    <row r="11295" spans="17:19" x14ac:dyDescent="0.25">
      <c r="Q11295"/>
      <c r="R11295"/>
      <c r="S11295"/>
    </row>
    <row r="11296" spans="17:19" x14ac:dyDescent="0.25">
      <c r="Q11296"/>
      <c r="R11296"/>
      <c r="S11296"/>
    </row>
    <row r="11297" spans="17:19" x14ac:dyDescent="0.25">
      <c r="Q11297"/>
      <c r="R11297"/>
      <c r="S11297"/>
    </row>
    <row r="11298" spans="17:19" x14ac:dyDescent="0.25">
      <c r="Q11298"/>
      <c r="R11298"/>
      <c r="S11298"/>
    </row>
    <row r="11299" spans="17:19" x14ac:dyDescent="0.25">
      <c r="Q11299"/>
      <c r="R11299"/>
      <c r="S11299"/>
    </row>
    <row r="11300" spans="17:19" x14ac:dyDescent="0.25">
      <c r="Q11300"/>
      <c r="R11300"/>
      <c r="S11300"/>
    </row>
    <row r="11301" spans="17:19" x14ac:dyDescent="0.25">
      <c r="Q11301"/>
      <c r="R11301"/>
      <c r="S11301"/>
    </row>
    <row r="11302" spans="17:19" x14ac:dyDescent="0.25">
      <c r="Q11302"/>
      <c r="R11302"/>
      <c r="S11302"/>
    </row>
    <row r="11303" spans="17:19" x14ac:dyDescent="0.25">
      <c r="Q11303"/>
      <c r="R11303"/>
      <c r="S11303"/>
    </row>
    <row r="11304" spans="17:19" x14ac:dyDescent="0.25">
      <c r="Q11304"/>
      <c r="R11304"/>
      <c r="S11304"/>
    </row>
    <row r="11305" spans="17:19" x14ac:dyDescent="0.25">
      <c r="Q11305"/>
      <c r="R11305"/>
      <c r="S11305"/>
    </row>
    <row r="11306" spans="17:19" x14ac:dyDescent="0.25">
      <c r="Q11306"/>
      <c r="R11306"/>
      <c r="S11306"/>
    </row>
    <row r="11307" spans="17:19" x14ac:dyDescent="0.25">
      <c r="Q11307"/>
      <c r="R11307"/>
      <c r="S11307"/>
    </row>
    <row r="11308" spans="17:19" x14ac:dyDescent="0.25">
      <c r="Q11308"/>
      <c r="R11308"/>
      <c r="S11308"/>
    </row>
    <row r="11309" spans="17:19" x14ac:dyDescent="0.25">
      <c r="Q11309"/>
      <c r="R11309"/>
      <c r="S11309"/>
    </row>
    <row r="11310" spans="17:19" x14ac:dyDescent="0.25">
      <c r="Q11310"/>
      <c r="R11310"/>
      <c r="S11310"/>
    </row>
    <row r="11311" spans="17:19" x14ac:dyDescent="0.25">
      <c r="Q11311"/>
      <c r="R11311"/>
      <c r="S11311"/>
    </row>
    <row r="11312" spans="17:19" x14ac:dyDescent="0.25">
      <c r="Q11312"/>
      <c r="R11312"/>
      <c r="S11312"/>
    </row>
    <row r="11313" spans="17:19" x14ac:dyDescent="0.25">
      <c r="Q11313"/>
      <c r="R11313"/>
      <c r="S11313"/>
    </row>
    <row r="11314" spans="17:19" x14ac:dyDescent="0.25">
      <c r="Q11314"/>
      <c r="R11314"/>
      <c r="S11314"/>
    </row>
    <row r="11315" spans="17:19" x14ac:dyDescent="0.25">
      <c r="Q11315"/>
      <c r="R11315"/>
      <c r="S11315"/>
    </row>
    <row r="11316" spans="17:19" x14ac:dyDescent="0.25">
      <c r="Q11316"/>
      <c r="R11316"/>
      <c r="S11316"/>
    </row>
    <row r="11317" spans="17:19" x14ac:dyDescent="0.25">
      <c r="Q11317"/>
      <c r="R11317"/>
      <c r="S11317"/>
    </row>
    <row r="11318" spans="17:19" x14ac:dyDescent="0.25">
      <c r="Q11318"/>
      <c r="R11318"/>
      <c r="S11318"/>
    </row>
    <row r="11319" spans="17:19" x14ac:dyDescent="0.25">
      <c r="Q11319"/>
      <c r="R11319"/>
      <c r="S11319"/>
    </row>
    <row r="11320" spans="17:19" x14ac:dyDescent="0.25">
      <c r="Q11320"/>
      <c r="R11320"/>
      <c r="S11320"/>
    </row>
    <row r="11321" spans="17:19" x14ac:dyDescent="0.25">
      <c r="Q11321"/>
      <c r="R11321"/>
      <c r="S11321"/>
    </row>
    <row r="11322" spans="17:19" x14ac:dyDescent="0.25">
      <c r="Q11322"/>
      <c r="R11322"/>
      <c r="S11322"/>
    </row>
    <row r="11323" spans="17:19" x14ac:dyDescent="0.25">
      <c r="Q11323"/>
      <c r="R11323"/>
      <c r="S11323"/>
    </row>
    <row r="11324" spans="17:19" x14ac:dyDescent="0.25">
      <c r="Q11324"/>
      <c r="R11324"/>
      <c r="S11324"/>
    </row>
    <row r="11325" spans="17:19" x14ac:dyDescent="0.25">
      <c r="Q11325"/>
      <c r="R11325"/>
      <c r="S11325"/>
    </row>
    <row r="11326" spans="17:19" x14ac:dyDescent="0.25">
      <c r="Q11326"/>
      <c r="R11326"/>
      <c r="S11326"/>
    </row>
    <row r="11327" spans="17:19" x14ac:dyDescent="0.25">
      <c r="Q11327"/>
      <c r="R11327"/>
      <c r="S11327"/>
    </row>
    <row r="11328" spans="17:19" x14ac:dyDescent="0.25">
      <c r="Q11328"/>
      <c r="R11328"/>
      <c r="S11328"/>
    </row>
    <row r="11329" spans="17:19" x14ac:dyDescent="0.25">
      <c r="Q11329"/>
      <c r="R11329"/>
      <c r="S11329"/>
    </row>
    <row r="11330" spans="17:19" x14ac:dyDescent="0.25">
      <c r="Q11330"/>
      <c r="R11330"/>
      <c r="S11330"/>
    </row>
    <row r="11331" spans="17:19" x14ac:dyDescent="0.25">
      <c r="Q11331"/>
      <c r="R11331"/>
      <c r="S11331"/>
    </row>
    <row r="11332" spans="17:19" x14ac:dyDescent="0.25">
      <c r="Q11332"/>
      <c r="R11332"/>
      <c r="S11332"/>
    </row>
    <row r="11333" spans="17:19" x14ac:dyDescent="0.25">
      <c r="Q11333"/>
      <c r="R11333"/>
      <c r="S11333"/>
    </row>
    <row r="11334" spans="17:19" x14ac:dyDescent="0.25">
      <c r="Q11334"/>
      <c r="R11334"/>
      <c r="S11334"/>
    </row>
    <row r="11335" spans="17:19" x14ac:dyDescent="0.25">
      <c r="Q11335"/>
      <c r="R11335"/>
      <c r="S11335"/>
    </row>
    <row r="11336" spans="17:19" x14ac:dyDescent="0.25">
      <c r="Q11336"/>
      <c r="R11336"/>
      <c r="S11336"/>
    </row>
    <row r="11337" spans="17:19" x14ac:dyDescent="0.25">
      <c r="Q11337"/>
      <c r="R11337"/>
      <c r="S11337"/>
    </row>
    <row r="11338" spans="17:19" x14ac:dyDescent="0.25">
      <c r="Q11338"/>
      <c r="R11338"/>
      <c r="S11338"/>
    </row>
    <row r="11339" spans="17:19" x14ac:dyDescent="0.25">
      <c r="Q11339"/>
      <c r="R11339"/>
      <c r="S11339"/>
    </row>
    <row r="11340" spans="17:19" x14ac:dyDescent="0.25">
      <c r="Q11340"/>
      <c r="R11340"/>
      <c r="S11340"/>
    </row>
    <row r="11341" spans="17:19" x14ac:dyDescent="0.25">
      <c r="Q11341"/>
      <c r="R11341"/>
      <c r="S11341"/>
    </row>
    <row r="11342" spans="17:19" x14ac:dyDescent="0.25">
      <c r="Q11342"/>
      <c r="R11342"/>
      <c r="S11342"/>
    </row>
    <row r="11343" spans="17:19" x14ac:dyDescent="0.25">
      <c r="Q11343"/>
      <c r="R11343"/>
      <c r="S11343"/>
    </row>
    <row r="11344" spans="17:19" x14ac:dyDescent="0.25">
      <c r="Q11344"/>
      <c r="R11344"/>
      <c r="S11344"/>
    </row>
    <row r="11345" spans="17:19" x14ac:dyDescent="0.25">
      <c r="Q11345"/>
      <c r="R11345"/>
      <c r="S11345"/>
    </row>
    <row r="11346" spans="17:19" x14ac:dyDescent="0.25">
      <c r="Q11346"/>
      <c r="R11346"/>
      <c r="S11346"/>
    </row>
    <row r="11347" spans="17:19" x14ac:dyDescent="0.25">
      <c r="Q11347"/>
      <c r="R11347"/>
      <c r="S11347"/>
    </row>
    <row r="11348" spans="17:19" x14ac:dyDescent="0.25">
      <c r="Q11348"/>
      <c r="R11348"/>
      <c r="S11348"/>
    </row>
    <row r="11349" spans="17:19" x14ac:dyDescent="0.25">
      <c r="Q11349"/>
      <c r="R11349"/>
      <c r="S11349"/>
    </row>
    <row r="11350" spans="17:19" x14ac:dyDescent="0.25">
      <c r="Q11350"/>
      <c r="R11350"/>
      <c r="S11350"/>
    </row>
    <row r="11351" spans="17:19" x14ac:dyDescent="0.25">
      <c r="Q11351"/>
      <c r="R11351"/>
      <c r="S11351"/>
    </row>
    <row r="11352" spans="17:19" x14ac:dyDescent="0.25">
      <c r="Q11352"/>
      <c r="R11352"/>
      <c r="S11352"/>
    </row>
    <row r="11353" spans="17:19" x14ac:dyDescent="0.25">
      <c r="Q11353"/>
      <c r="R11353"/>
      <c r="S11353"/>
    </row>
    <row r="11354" spans="17:19" x14ac:dyDescent="0.25">
      <c r="Q11354"/>
      <c r="R11354"/>
      <c r="S11354"/>
    </row>
    <row r="11355" spans="17:19" x14ac:dyDescent="0.25">
      <c r="Q11355"/>
      <c r="R11355"/>
      <c r="S11355"/>
    </row>
    <row r="11356" spans="17:19" x14ac:dyDescent="0.25">
      <c r="Q11356"/>
      <c r="R11356"/>
      <c r="S11356"/>
    </row>
    <row r="11357" spans="17:19" x14ac:dyDescent="0.25">
      <c r="Q11357"/>
      <c r="R11357"/>
      <c r="S11357"/>
    </row>
    <row r="11358" spans="17:19" x14ac:dyDescent="0.25">
      <c r="Q11358"/>
      <c r="R11358"/>
      <c r="S11358"/>
    </row>
    <row r="11359" spans="17:19" x14ac:dyDescent="0.25">
      <c r="Q11359"/>
      <c r="R11359"/>
      <c r="S11359"/>
    </row>
    <row r="11360" spans="17:19" x14ac:dyDescent="0.25">
      <c r="Q11360"/>
      <c r="R11360"/>
      <c r="S11360"/>
    </row>
    <row r="11361" spans="17:19" x14ac:dyDescent="0.25">
      <c r="Q11361"/>
      <c r="R11361"/>
      <c r="S11361"/>
    </row>
    <row r="11362" spans="17:19" x14ac:dyDescent="0.25">
      <c r="Q11362"/>
      <c r="R11362"/>
      <c r="S11362"/>
    </row>
    <row r="11363" spans="17:19" x14ac:dyDescent="0.25">
      <c r="Q11363"/>
      <c r="R11363"/>
      <c r="S11363"/>
    </row>
    <row r="11364" spans="17:19" x14ac:dyDescent="0.25">
      <c r="Q11364"/>
      <c r="R11364"/>
      <c r="S11364"/>
    </row>
    <row r="11365" spans="17:19" x14ac:dyDescent="0.25">
      <c r="Q11365"/>
      <c r="R11365"/>
      <c r="S11365"/>
    </row>
    <row r="11366" spans="17:19" x14ac:dyDescent="0.25">
      <c r="Q11366"/>
      <c r="R11366"/>
      <c r="S11366"/>
    </row>
    <row r="11367" spans="17:19" x14ac:dyDescent="0.25">
      <c r="Q11367"/>
      <c r="R11367"/>
      <c r="S11367"/>
    </row>
    <row r="11368" spans="17:19" x14ac:dyDescent="0.25">
      <c r="Q11368"/>
      <c r="R11368"/>
      <c r="S11368"/>
    </row>
    <row r="11369" spans="17:19" x14ac:dyDescent="0.25">
      <c r="Q11369"/>
      <c r="R11369"/>
      <c r="S11369"/>
    </row>
    <row r="11370" spans="17:19" x14ac:dyDescent="0.25">
      <c r="Q11370"/>
      <c r="R11370"/>
      <c r="S11370"/>
    </row>
    <row r="11371" spans="17:19" x14ac:dyDescent="0.25">
      <c r="Q11371"/>
      <c r="R11371"/>
      <c r="S11371"/>
    </row>
    <row r="11372" spans="17:19" x14ac:dyDescent="0.25">
      <c r="Q11372"/>
      <c r="R11372"/>
      <c r="S11372"/>
    </row>
    <row r="11373" spans="17:19" x14ac:dyDescent="0.25">
      <c r="Q11373"/>
      <c r="R11373"/>
      <c r="S11373"/>
    </row>
    <row r="11374" spans="17:19" x14ac:dyDescent="0.25">
      <c r="Q11374"/>
      <c r="R11374"/>
      <c r="S11374"/>
    </row>
    <row r="11375" spans="17:19" x14ac:dyDescent="0.25">
      <c r="Q11375"/>
      <c r="R11375"/>
      <c r="S11375"/>
    </row>
    <row r="11376" spans="17:19" x14ac:dyDescent="0.25">
      <c r="Q11376"/>
      <c r="R11376"/>
      <c r="S11376"/>
    </row>
    <row r="11377" spans="17:19" x14ac:dyDescent="0.25">
      <c r="Q11377"/>
      <c r="R11377"/>
      <c r="S11377"/>
    </row>
    <row r="11378" spans="17:19" x14ac:dyDescent="0.25">
      <c r="Q11378"/>
      <c r="R11378"/>
      <c r="S11378"/>
    </row>
    <row r="11379" spans="17:19" x14ac:dyDescent="0.25">
      <c r="Q11379"/>
      <c r="R11379"/>
      <c r="S11379"/>
    </row>
    <row r="11380" spans="17:19" x14ac:dyDescent="0.25">
      <c r="Q11380"/>
      <c r="R11380"/>
      <c r="S11380"/>
    </row>
    <row r="11381" spans="17:19" x14ac:dyDescent="0.25">
      <c r="Q11381"/>
      <c r="R11381"/>
      <c r="S11381"/>
    </row>
    <row r="11382" spans="17:19" x14ac:dyDescent="0.25">
      <c r="Q11382"/>
      <c r="R11382"/>
      <c r="S11382"/>
    </row>
    <row r="11383" spans="17:19" x14ac:dyDescent="0.25">
      <c r="Q11383"/>
      <c r="R11383"/>
      <c r="S11383"/>
    </row>
    <row r="11384" spans="17:19" x14ac:dyDescent="0.25">
      <c r="Q11384"/>
      <c r="R11384"/>
      <c r="S11384"/>
    </row>
    <row r="11385" spans="17:19" x14ac:dyDescent="0.25">
      <c r="Q11385"/>
      <c r="R11385"/>
      <c r="S11385"/>
    </row>
    <row r="11386" spans="17:19" x14ac:dyDescent="0.25">
      <c r="Q11386"/>
      <c r="R11386"/>
      <c r="S11386"/>
    </row>
    <row r="11387" spans="17:19" x14ac:dyDescent="0.25">
      <c r="Q11387"/>
      <c r="R11387"/>
      <c r="S11387"/>
    </row>
    <row r="11388" spans="17:19" x14ac:dyDescent="0.25">
      <c r="Q11388"/>
      <c r="R11388"/>
      <c r="S11388"/>
    </row>
    <row r="11389" spans="17:19" x14ac:dyDescent="0.25">
      <c r="Q11389"/>
      <c r="R11389"/>
      <c r="S11389"/>
    </row>
    <row r="11390" spans="17:19" x14ac:dyDescent="0.25">
      <c r="Q11390"/>
      <c r="R11390"/>
      <c r="S11390"/>
    </row>
    <row r="11391" spans="17:19" x14ac:dyDescent="0.25">
      <c r="Q11391"/>
      <c r="R11391"/>
      <c r="S11391"/>
    </row>
    <row r="11392" spans="17:19" x14ac:dyDescent="0.25">
      <c r="Q11392"/>
      <c r="R11392"/>
      <c r="S11392"/>
    </row>
    <row r="11393" spans="17:19" x14ac:dyDescent="0.25">
      <c r="Q11393"/>
      <c r="R11393"/>
      <c r="S11393"/>
    </row>
    <row r="11394" spans="17:19" x14ac:dyDescent="0.25">
      <c r="Q11394"/>
      <c r="R11394"/>
      <c r="S11394"/>
    </row>
    <row r="11395" spans="17:19" x14ac:dyDescent="0.25">
      <c r="Q11395"/>
      <c r="R11395"/>
      <c r="S11395"/>
    </row>
    <row r="11396" spans="17:19" x14ac:dyDescent="0.25">
      <c r="Q11396"/>
      <c r="R11396"/>
      <c r="S11396"/>
    </row>
    <row r="11397" spans="17:19" x14ac:dyDescent="0.25">
      <c r="Q11397"/>
      <c r="R11397"/>
      <c r="S11397"/>
    </row>
    <row r="11398" spans="17:19" x14ac:dyDescent="0.25">
      <c r="Q11398"/>
      <c r="R11398"/>
      <c r="S11398"/>
    </row>
    <row r="11399" spans="17:19" x14ac:dyDescent="0.25">
      <c r="Q11399"/>
      <c r="R11399"/>
      <c r="S11399"/>
    </row>
    <row r="11400" spans="17:19" x14ac:dyDescent="0.25">
      <c r="Q11400"/>
      <c r="R11400"/>
      <c r="S11400"/>
    </row>
    <row r="11401" spans="17:19" x14ac:dyDescent="0.25">
      <c r="Q11401"/>
      <c r="R11401"/>
      <c r="S11401"/>
    </row>
    <row r="11402" spans="17:19" x14ac:dyDescent="0.25">
      <c r="Q11402"/>
      <c r="R11402"/>
      <c r="S11402"/>
    </row>
    <row r="11403" spans="17:19" x14ac:dyDescent="0.25">
      <c r="Q11403"/>
      <c r="R11403"/>
      <c r="S11403"/>
    </row>
    <row r="11404" spans="17:19" x14ac:dyDescent="0.25">
      <c r="Q11404"/>
      <c r="R11404"/>
      <c r="S11404"/>
    </row>
    <row r="11405" spans="17:19" x14ac:dyDescent="0.25">
      <c r="Q11405"/>
      <c r="R11405"/>
      <c r="S11405"/>
    </row>
    <row r="11406" spans="17:19" x14ac:dyDescent="0.25">
      <c r="Q11406"/>
      <c r="R11406"/>
      <c r="S11406"/>
    </row>
    <row r="11407" spans="17:19" x14ac:dyDescent="0.25">
      <c r="Q11407"/>
      <c r="R11407"/>
      <c r="S11407"/>
    </row>
    <row r="11408" spans="17:19" x14ac:dyDescent="0.25">
      <c r="Q11408"/>
      <c r="R11408"/>
      <c r="S11408"/>
    </row>
    <row r="11409" spans="17:19" x14ac:dyDescent="0.25">
      <c r="Q11409"/>
      <c r="R11409"/>
      <c r="S11409"/>
    </row>
    <row r="11410" spans="17:19" x14ac:dyDescent="0.25">
      <c r="Q11410"/>
      <c r="R11410"/>
      <c r="S11410"/>
    </row>
    <row r="11411" spans="17:19" x14ac:dyDescent="0.25">
      <c r="Q11411"/>
      <c r="R11411"/>
      <c r="S11411"/>
    </row>
    <row r="11412" spans="17:19" x14ac:dyDescent="0.25">
      <c r="Q11412"/>
      <c r="R11412"/>
      <c r="S11412"/>
    </row>
    <row r="11413" spans="17:19" x14ac:dyDescent="0.25">
      <c r="Q11413"/>
      <c r="R11413"/>
      <c r="S11413"/>
    </row>
    <row r="11414" spans="17:19" x14ac:dyDescent="0.25">
      <c r="Q11414"/>
      <c r="R11414"/>
      <c r="S11414"/>
    </row>
    <row r="11415" spans="17:19" x14ac:dyDescent="0.25">
      <c r="Q11415"/>
      <c r="R11415"/>
      <c r="S11415"/>
    </row>
    <row r="11416" spans="17:19" x14ac:dyDescent="0.25">
      <c r="Q11416"/>
      <c r="R11416"/>
      <c r="S11416"/>
    </row>
    <row r="11417" spans="17:19" x14ac:dyDescent="0.25">
      <c r="Q11417"/>
      <c r="R11417"/>
      <c r="S11417"/>
    </row>
    <row r="11418" spans="17:19" x14ac:dyDescent="0.25">
      <c r="Q11418"/>
      <c r="R11418"/>
      <c r="S11418"/>
    </row>
    <row r="11419" spans="17:19" x14ac:dyDescent="0.25">
      <c r="Q11419"/>
      <c r="R11419"/>
      <c r="S11419"/>
    </row>
    <row r="11420" spans="17:19" x14ac:dyDescent="0.25">
      <c r="Q11420"/>
      <c r="R11420"/>
      <c r="S11420"/>
    </row>
    <row r="11421" spans="17:19" x14ac:dyDescent="0.25">
      <c r="Q11421"/>
      <c r="R11421"/>
      <c r="S11421"/>
    </row>
    <row r="11422" spans="17:19" x14ac:dyDescent="0.25">
      <c r="Q11422"/>
      <c r="R11422"/>
      <c r="S11422"/>
    </row>
    <row r="11423" spans="17:19" x14ac:dyDescent="0.25">
      <c r="Q11423"/>
      <c r="R11423"/>
      <c r="S11423"/>
    </row>
    <row r="11424" spans="17:19" x14ac:dyDescent="0.25">
      <c r="Q11424"/>
      <c r="R11424"/>
      <c r="S11424"/>
    </row>
    <row r="11425" spans="17:19" x14ac:dyDescent="0.25">
      <c r="Q11425"/>
      <c r="R11425"/>
      <c r="S11425"/>
    </row>
    <row r="11426" spans="17:19" x14ac:dyDescent="0.25">
      <c r="Q11426"/>
      <c r="R11426"/>
      <c r="S11426"/>
    </row>
    <row r="11427" spans="17:19" x14ac:dyDescent="0.25">
      <c r="Q11427"/>
      <c r="R11427"/>
      <c r="S11427"/>
    </row>
    <row r="11428" spans="17:19" x14ac:dyDescent="0.25">
      <c r="Q11428"/>
      <c r="R11428"/>
      <c r="S11428"/>
    </row>
    <row r="11429" spans="17:19" x14ac:dyDescent="0.25">
      <c r="Q11429"/>
      <c r="R11429"/>
      <c r="S11429"/>
    </row>
    <row r="11430" spans="17:19" x14ac:dyDescent="0.25">
      <c r="Q11430"/>
      <c r="R11430"/>
      <c r="S11430"/>
    </row>
    <row r="11431" spans="17:19" x14ac:dyDescent="0.25">
      <c r="Q11431"/>
      <c r="R11431"/>
      <c r="S11431"/>
    </row>
    <row r="11432" spans="17:19" x14ac:dyDescent="0.25">
      <c r="Q11432"/>
      <c r="R11432"/>
      <c r="S11432"/>
    </row>
    <row r="11433" spans="17:19" x14ac:dyDescent="0.25">
      <c r="Q11433"/>
      <c r="R11433"/>
      <c r="S11433"/>
    </row>
    <row r="11434" spans="17:19" x14ac:dyDescent="0.25">
      <c r="Q11434"/>
      <c r="R11434"/>
      <c r="S11434"/>
    </row>
    <row r="11435" spans="17:19" x14ac:dyDescent="0.25">
      <c r="Q11435"/>
      <c r="R11435"/>
      <c r="S11435"/>
    </row>
    <row r="11436" spans="17:19" x14ac:dyDescent="0.25">
      <c r="Q11436"/>
      <c r="R11436"/>
      <c r="S11436"/>
    </row>
    <row r="11437" spans="17:19" x14ac:dyDescent="0.25">
      <c r="Q11437"/>
      <c r="R11437"/>
      <c r="S11437"/>
    </row>
    <row r="11438" spans="17:19" x14ac:dyDescent="0.25">
      <c r="Q11438"/>
      <c r="R11438"/>
      <c r="S11438"/>
    </row>
    <row r="11439" spans="17:19" x14ac:dyDescent="0.25">
      <c r="Q11439"/>
      <c r="R11439"/>
      <c r="S11439"/>
    </row>
    <row r="11440" spans="17:19" x14ac:dyDescent="0.25">
      <c r="Q11440"/>
      <c r="R11440"/>
      <c r="S11440"/>
    </row>
    <row r="11441" spans="17:19" x14ac:dyDescent="0.25">
      <c r="Q11441"/>
      <c r="R11441"/>
      <c r="S11441"/>
    </row>
    <row r="11442" spans="17:19" x14ac:dyDescent="0.25">
      <c r="Q11442"/>
      <c r="R11442"/>
      <c r="S11442"/>
    </row>
    <row r="11443" spans="17:19" x14ac:dyDescent="0.25">
      <c r="Q11443"/>
      <c r="R11443"/>
      <c r="S11443"/>
    </row>
    <row r="11444" spans="17:19" x14ac:dyDescent="0.25">
      <c r="Q11444"/>
      <c r="R11444"/>
      <c r="S11444"/>
    </row>
    <row r="11445" spans="17:19" x14ac:dyDescent="0.25">
      <c r="Q11445"/>
      <c r="R11445"/>
      <c r="S11445"/>
    </row>
    <row r="11446" spans="17:19" x14ac:dyDescent="0.25">
      <c r="Q11446"/>
      <c r="R11446"/>
      <c r="S11446"/>
    </row>
    <row r="11447" spans="17:19" x14ac:dyDescent="0.25">
      <c r="Q11447"/>
      <c r="R11447"/>
      <c r="S11447"/>
    </row>
    <row r="11448" spans="17:19" x14ac:dyDescent="0.25">
      <c r="Q11448"/>
      <c r="R11448"/>
      <c r="S11448"/>
    </row>
    <row r="11449" spans="17:19" x14ac:dyDescent="0.25">
      <c r="Q11449"/>
      <c r="R11449"/>
      <c r="S11449"/>
    </row>
    <row r="11450" spans="17:19" x14ac:dyDescent="0.25">
      <c r="Q11450"/>
      <c r="R11450"/>
      <c r="S11450"/>
    </row>
    <row r="11451" spans="17:19" x14ac:dyDescent="0.25">
      <c r="Q11451"/>
      <c r="R11451"/>
      <c r="S11451"/>
    </row>
    <row r="11452" spans="17:19" x14ac:dyDescent="0.25">
      <c r="Q11452"/>
      <c r="R11452"/>
      <c r="S11452"/>
    </row>
    <row r="11453" spans="17:19" x14ac:dyDescent="0.25">
      <c r="Q11453"/>
      <c r="R11453"/>
      <c r="S11453"/>
    </row>
    <row r="11454" spans="17:19" x14ac:dyDescent="0.25">
      <c r="Q11454"/>
      <c r="R11454"/>
      <c r="S11454"/>
    </row>
    <row r="11455" spans="17:19" x14ac:dyDescent="0.25">
      <c r="Q11455"/>
      <c r="R11455"/>
      <c r="S11455"/>
    </row>
    <row r="11456" spans="17:19" x14ac:dyDescent="0.25">
      <c r="Q11456"/>
      <c r="R11456"/>
      <c r="S11456"/>
    </row>
    <row r="11457" spans="17:19" x14ac:dyDescent="0.25">
      <c r="Q11457"/>
      <c r="R11457"/>
      <c r="S11457"/>
    </row>
    <row r="11458" spans="17:19" x14ac:dyDescent="0.25">
      <c r="Q11458"/>
      <c r="R11458"/>
      <c r="S11458"/>
    </row>
    <row r="11459" spans="17:19" x14ac:dyDescent="0.25">
      <c r="Q11459"/>
      <c r="R11459"/>
      <c r="S11459"/>
    </row>
    <row r="11460" spans="17:19" x14ac:dyDescent="0.25">
      <c r="Q11460"/>
      <c r="R11460"/>
      <c r="S11460"/>
    </row>
    <row r="11461" spans="17:19" x14ac:dyDescent="0.25">
      <c r="Q11461"/>
      <c r="R11461"/>
      <c r="S11461"/>
    </row>
    <row r="11462" spans="17:19" x14ac:dyDescent="0.25">
      <c r="Q11462"/>
      <c r="R11462"/>
      <c r="S11462"/>
    </row>
    <row r="11463" spans="17:19" x14ac:dyDescent="0.25">
      <c r="Q11463"/>
      <c r="R11463"/>
      <c r="S11463"/>
    </row>
    <row r="11464" spans="17:19" x14ac:dyDescent="0.25">
      <c r="Q11464"/>
      <c r="R11464"/>
      <c r="S11464"/>
    </row>
    <row r="11465" spans="17:19" x14ac:dyDescent="0.25">
      <c r="Q11465"/>
      <c r="R11465"/>
      <c r="S11465"/>
    </row>
    <row r="11466" spans="17:19" x14ac:dyDescent="0.25">
      <c r="Q11466"/>
      <c r="R11466"/>
      <c r="S11466"/>
    </row>
    <row r="11467" spans="17:19" x14ac:dyDescent="0.25">
      <c r="Q11467"/>
      <c r="R11467"/>
      <c r="S11467"/>
    </row>
    <row r="11468" spans="17:19" x14ac:dyDescent="0.25">
      <c r="Q11468"/>
      <c r="R11468"/>
      <c r="S11468"/>
    </row>
    <row r="11469" spans="17:19" x14ac:dyDescent="0.25">
      <c r="Q11469"/>
      <c r="R11469"/>
      <c r="S11469"/>
    </row>
    <row r="11470" spans="17:19" x14ac:dyDescent="0.25">
      <c r="Q11470"/>
      <c r="R11470"/>
      <c r="S11470"/>
    </row>
    <row r="11471" spans="17:19" x14ac:dyDescent="0.25">
      <c r="Q11471"/>
      <c r="R11471"/>
      <c r="S11471"/>
    </row>
    <row r="11472" spans="17:19" x14ac:dyDescent="0.25">
      <c r="Q11472"/>
      <c r="R11472"/>
      <c r="S11472"/>
    </row>
    <row r="11473" spans="17:19" x14ac:dyDescent="0.25">
      <c r="Q11473"/>
      <c r="R11473"/>
      <c r="S11473"/>
    </row>
    <row r="11474" spans="17:19" x14ac:dyDescent="0.25">
      <c r="Q11474"/>
      <c r="R11474"/>
      <c r="S11474"/>
    </row>
    <row r="11475" spans="17:19" x14ac:dyDescent="0.25">
      <c r="Q11475"/>
      <c r="R11475"/>
      <c r="S11475"/>
    </row>
    <row r="11476" spans="17:19" x14ac:dyDescent="0.25">
      <c r="Q11476"/>
      <c r="R11476"/>
      <c r="S11476"/>
    </row>
    <row r="11477" spans="17:19" x14ac:dyDescent="0.25">
      <c r="Q11477"/>
      <c r="R11477"/>
      <c r="S11477"/>
    </row>
    <row r="11478" spans="17:19" x14ac:dyDescent="0.25">
      <c r="Q11478"/>
      <c r="R11478"/>
      <c r="S11478"/>
    </row>
    <row r="11479" spans="17:19" x14ac:dyDescent="0.25">
      <c r="Q11479"/>
      <c r="R11479"/>
      <c r="S11479"/>
    </row>
    <row r="11480" spans="17:19" x14ac:dyDescent="0.25">
      <c r="Q11480"/>
      <c r="R11480"/>
      <c r="S11480"/>
    </row>
    <row r="11481" spans="17:19" x14ac:dyDescent="0.25">
      <c r="Q11481"/>
      <c r="R11481"/>
      <c r="S11481"/>
    </row>
    <row r="11482" spans="17:19" x14ac:dyDescent="0.25">
      <c r="Q11482"/>
      <c r="R11482"/>
      <c r="S11482"/>
    </row>
    <row r="11483" spans="17:19" x14ac:dyDescent="0.25">
      <c r="Q11483"/>
      <c r="R11483"/>
      <c r="S11483"/>
    </row>
    <row r="11484" spans="17:19" x14ac:dyDescent="0.25">
      <c r="Q11484"/>
      <c r="R11484"/>
      <c r="S11484"/>
    </row>
    <row r="11485" spans="17:19" x14ac:dyDescent="0.25">
      <c r="Q11485"/>
      <c r="R11485"/>
      <c r="S11485"/>
    </row>
    <row r="11486" spans="17:19" x14ac:dyDescent="0.25">
      <c r="Q11486"/>
      <c r="R11486"/>
      <c r="S11486"/>
    </row>
    <row r="11487" spans="17:19" x14ac:dyDescent="0.25">
      <c r="Q11487"/>
      <c r="R11487"/>
      <c r="S11487"/>
    </row>
    <row r="11488" spans="17:19" x14ac:dyDescent="0.25">
      <c r="Q11488"/>
      <c r="R11488"/>
      <c r="S11488"/>
    </row>
    <row r="11489" spans="17:19" x14ac:dyDescent="0.25">
      <c r="Q11489"/>
      <c r="R11489"/>
      <c r="S11489"/>
    </row>
    <row r="11490" spans="17:19" x14ac:dyDescent="0.25">
      <c r="Q11490"/>
      <c r="R11490"/>
      <c r="S11490"/>
    </row>
    <row r="11491" spans="17:19" x14ac:dyDescent="0.25">
      <c r="Q11491"/>
      <c r="R11491"/>
      <c r="S11491"/>
    </row>
    <row r="11492" spans="17:19" x14ac:dyDescent="0.25">
      <c r="Q11492"/>
      <c r="R11492"/>
      <c r="S11492"/>
    </row>
    <row r="11493" spans="17:19" x14ac:dyDescent="0.25">
      <c r="Q11493"/>
      <c r="R11493"/>
      <c r="S11493"/>
    </row>
    <row r="11494" spans="17:19" x14ac:dyDescent="0.25">
      <c r="Q11494"/>
      <c r="R11494"/>
      <c r="S11494"/>
    </row>
    <row r="11495" spans="17:19" x14ac:dyDescent="0.25">
      <c r="Q11495"/>
      <c r="R11495"/>
      <c r="S11495"/>
    </row>
    <row r="11496" spans="17:19" x14ac:dyDescent="0.25">
      <c r="Q11496"/>
      <c r="R11496"/>
      <c r="S11496"/>
    </row>
    <row r="11497" spans="17:19" x14ac:dyDescent="0.25">
      <c r="Q11497"/>
      <c r="R11497"/>
      <c r="S11497"/>
    </row>
    <row r="11498" spans="17:19" x14ac:dyDescent="0.25">
      <c r="Q11498"/>
      <c r="R11498"/>
      <c r="S11498"/>
    </row>
    <row r="11499" spans="17:19" x14ac:dyDescent="0.25">
      <c r="Q11499"/>
      <c r="R11499"/>
      <c r="S11499"/>
    </row>
    <row r="11500" spans="17:19" x14ac:dyDescent="0.25">
      <c r="Q11500"/>
      <c r="R11500"/>
      <c r="S11500"/>
    </row>
    <row r="11501" spans="17:19" x14ac:dyDescent="0.25">
      <c r="Q11501"/>
      <c r="R11501"/>
      <c r="S11501"/>
    </row>
    <row r="11502" spans="17:19" x14ac:dyDescent="0.25">
      <c r="Q11502"/>
      <c r="R11502"/>
      <c r="S11502"/>
    </row>
    <row r="11503" spans="17:19" x14ac:dyDescent="0.25">
      <c r="Q11503"/>
      <c r="R11503"/>
      <c r="S11503"/>
    </row>
    <row r="11504" spans="17:19" x14ac:dyDescent="0.25">
      <c r="Q11504"/>
      <c r="R11504"/>
      <c r="S11504"/>
    </row>
    <row r="11505" spans="17:19" x14ac:dyDescent="0.25">
      <c r="Q11505"/>
      <c r="R11505"/>
      <c r="S11505"/>
    </row>
    <row r="11506" spans="17:19" x14ac:dyDescent="0.25">
      <c r="Q11506"/>
      <c r="R11506"/>
      <c r="S11506"/>
    </row>
    <row r="11507" spans="17:19" x14ac:dyDescent="0.25">
      <c r="Q11507"/>
      <c r="R11507"/>
      <c r="S11507"/>
    </row>
    <row r="11508" spans="17:19" x14ac:dyDescent="0.25">
      <c r="Q11508"/>
      <c r="R11508"/>
      <c r="S11508"/>
    </row>
    <row r="11509" spans="17:19" x14ac:dyDescent="0.25">
      <c r="Q11509"/>
      <c r="R11509"/>
      <c r="S11509"/>
    </row>
    <row r="11510" spans="17:19" x14ac:dyDescent="0.25">
      <c r="Q11510"/>
      <c r="R11510"/>
      <c r="S11510"/>
    </row>
    <row r="11511" spans="17:19" x14ac:dyDescent="0.25">
      <c r="Q11511"/>
      <c r="R11511"/>
      <c r="S11511"/>
    </row>
    <row r="11512" spans="17:19" x14ac:dyDescent="0.25">
      <c r="Q11512"/>
      <c r="R11512"/>
      <c r="S11512"/>
    </row>
    <row r="11513" spans="17:19" x14ac:dyDescent="0.25">
      <c r="Q11513"/>
      <c r="R11513"/>
      <c r="S11513"/>
    </row>
    <row r="11514" spans="17:19" x14ac:dyDescent="0.25">
      <c r="Q11514"/>
      <c r="R11514"/>
      <c r="S11514"/>
    </row>
    <row r="11515" spans="17:19" x14ac:dyDescent="0.25">
      <c r="Q11515"/>
      <c r="R11515"/>
      <c r="S11515"/>
    </row>
    <row r="11516" spans="17:19" x14ac:dyDescent="0.25">
      <c r="Q11516"/>
      <c r="R11516"/>
      <c r="S11516"/>
    </row>
    <row r="11517" spans="17:19" x14ac:dyDescent="0.25">
      <c r="Q11517"/>
      <c r="R11517"/>
      <c r="S11517"/>
    </row>
    <row r="11518" spans="17:19" x14ac:dyDescent="0.25">
      <c r="Q11518"/>
      <c r="R11518"/>
      <c r="S11518"/>
    </row>
    <row r="11519" spans="17:19" x14ac:dyDescent="0.25">
      <c r="Q11519"/>
      <c r="R11519"/>
      <c r="S11519"/>
    </row>
    <row r="11520" spans="17:19" x14ac:dyDescent="0.25">
      <c r="Q11520"/>
      <c r="R11520"/>
      <c r="S11520"/>
    </row>
    <row r="11521" spans="17:19" x14ac:dyDescent="0.25">
      <c r="Q11521"/>
      <c r="R11521"/>
      <c r="S11521"/>
    </row>
    <row r="11522" spans="17:19" x14ac:dyDescent="0.25">
      <c r="Q11522"/>
      <c r="R11522"/>
      <c r="S11522"/>
    </row>
    <row r="11523" spans="17:19" x14ac:dyDescent="0.25">
      <c r="Q11523"/>
      <c r="R11523"/>
      <c r="S11523"/>
    </row>
    <row r="11524" spans="17:19" x14ac:dyDescent="0.25">
      <c r="Q11524"/>
      <c r="R11524"/>
      <c r="S11524"/>
    </row>
    <row r="11525" spans="17:19" x14ac:dyDescent="0.25">
      <c r="Q11525"/>
      <c r="R11525"/>
      <c r="S11525"/>
    </row>
    <row r="11526" spans="17:19" x14ac:dyDescent="0.25">
      <c r="Q11526"/>
      <c r="R11526"/>
      <c r="S11526"/>
    </row>
    <row r="11527" spans="17:19" x14ac:dyDescent="0.25">
      <c r="Q11527"/>
      <c r="R11527"/>
      <c r="S11527"/>
    </row>
    <row r="11528" spans="17:19" x14ac:dyDescent="0.25">
      <c r="Q11528"/>
      <c r="R11528"/>
      <c r="S11528"/>
    </row>
    <row r="11529" spans="17:19" x14ac:dyDescent="0.25">
      <c r="Q11529"/>
      <c r="R11529"/>
      <c r="S11529"/>
    </row>
    <row r="11530" spans="17:19" x14ac:dyDescent="0.25">
      <c r="Q11530"/>
      <c r="R11530"/>
      <c r="S11530"/>
    </row>
    <row r="11531" spans="17:19" x14ac:dyDescent="0.25">
      <c r="Q11531"/>
      <c r="R11531"/>
      <c r="S11531"/>
    </row>
    <row r="11532" spans="17:19" x14ac:dyDescent="0.25">
      <c r="Q11532"/>
      <c r="R11532"/>
      <c r="S11532"/>
    </row>
    <row r="11533" spans="17:19" x14ac:dyDescent="0.25">
      <c r="Q11533"/>
      <c r="R11533"/>
      <c r="S11533"/>
    </row>
    <row r="11534" spans="17:19" x14ac:dyDescent="0.25">
      <c r="Q11534"/>
      <c r="R11534"/>
      <c r="S11534"/>
    </row>
    <row r="11535" spans="17:19" x14ac:dyDescent="0.25">
      <c r="Q11535"/>
      <c r="R11535"/>
      <c r="S11535"/>
    </row>
    <row r="11536" spans="17:19" x14ac:dyDescent="0.25">
      <c r="Q11536"/>
      <c r="R11536"/>
      <c r="S11536"/>
    </row>
    <row r="11537" spans="17:19" x14ac:dyDescent="0.25">
      <c r="Q11537"/>
      <c r="R11537"/>
      <c r="S11537"/>
    </row>
    <row r="11538" spans="17:19" x14ac:dyDescent="0.25">
      <c r="Q11538"/>
      <c r="R11538"/>
      <c r="S11538"/>
    </row>
    <row r="11539" spans="17:19" x14ac:dyDescent="0.25">
      <c r="Q11539"/>
      <c r="R11539"/>
      <c r="S11539"/>
    </row>
    <row r="11540" spans="17:19" x14ac:dyDescent="0.25">
      <c r="Q11540"/>
      <c r="R11540"/>
      <c r="S11540"/>
    </row>
    <row r="11541" spans="17:19" x14ac:dyDescent="0.25">
      <c r="Q11541"/>
      <c r="R11541"/>
      <c r="S11541"/>
    </row>
    <row r="11542" spans="17:19" x14ac:dyDescent="0.25">
      <c r="Q11542"/>
      <c r="R11542"/>
      <c r="S11542"/>
    </row>
    <row r="11543" spans="17:19" x14ac:dyDescent="0.25">
      <c r="Q11543"/>
      <c r="R11543"/>
      <c r="S11543"/>
    </row>
    <row r="11544" spans="17:19" x14ac:dyDescent="0.25">
      <c r="Q11544"/>
      <c r="R11544"/>
      <c r="S11544"/>
    </row>
    <row r="11545" spans="17:19" x14ac:dyDescent="0.25">
      <c r="Q11545"/>
      <c r="R11545"/>
      <c r="S11545"/>
    </row>
    <row r="11546" spans="17:19" x14ac:dyDescent="0.25">
      <c r="Q11546"/>
      <c r="R11546"/>
      <c r="S11546"/>
    </row>
    <row r="11547" spans="17:19" x14ac:dyDescent="0.25">
      <c r="Q11547"/>
      <c r="R11547"/>
      <c r="S11547"/>
    </row>
    <row r="11548" spans="17:19" x14ac:dyDescent="0.25">
      <c r="Q11548"/>
      <c r="R11548"/>
      <c r="S11548"/>
    </row>
    <row r="11549" spans="17:19" x14ac:dyDescent="0.25">
      <c r="Q11549"/>
      <c r="R11549"/>
      <c r="S11549"/>
    </row>
    <row r="11550" spans="17:19" x14ac:dyDescent="0.25">
      <c r="Q11550"/>
      <c r="R11550"/>
      <c r="S11550"/>
    </row>
    <row r="11551" spans="17:19" x14ac:dyDescent="0.25">
      <c r="Q11551"/>
      <c r="R11551"/>
      <c r="S11551"/>
    </row>
    <row r="11552" spans="17:19" x14ac:dyDescent="0.25">
      <c r="Q11552"/>
      <c r="R11552"/>
      <c r="S11552"/>
    </row>
    <row r="11553" spans="17:19" x14ac:dyDescent="0.25">
      <c r="Q11553"/>
      <c r="R11553"/>
      <c r="S11553"/>
    </row>
    <row r="11554" spans="17:19" x14ac:dyDescent="0.25">
      <c r="Q11554"/>
      <c r="R11554"/>
      <c r="S11554"/>
    </row>
    <row r="11555" spans="17:19" x14ac:dyDescent="0.25">
      <c r="Q11555"/>
      <c r="R11555"/>
      <c r="S11555"/>
    </row>
    <row r="11556" spans="17:19" x14ac:dyDescent="0.25">
      <c r="Q11556"/>
      <c r="R11556"/>
      <c r="S11556"/>
    </row>
    <row r="11557" spans="17:19" x14ac:dyDescent="0.25">
      <c r="Q11557"/>
      <c r="R11557"/>
      <c r="S11557"/>
    </row>
    <row r="11558" spans="17:19" x14ac:dyDescent="0.25">
      <c r="Q11558"/>
      <c r="R11558"/>
      <c r="S11558"/>
    </row>
    <row r="11559" spans="17:19" x14ac:dyDescent="0.25">
      <c r="Q11559"/>
      <c r="R11559"/>
      <c r="S11559"/>
    </row>
    <row r="11560" spans="17:19" x14ac:dyDescent="0.25">
      <c r="Q11560"/>
      <c r="R11560"/>
      <c r="S11560"/>
    </row>
    <row r="11561" spans="17:19" x14ac:dyDescent="0.25">
      <c r="Q11561"/>
      <c r="R11561"/>
      <c r="S11561"/>
    </row>
    <row r="11562" spans="17:19" x14ac:dyDescent="0.25">
      <c r="Q11562"/>
      <c r="R11562"/>
      <c r="S11562"/>
    </row>
    <row r="11563" spans="17:19" x14ac:dyDescent="0.25">
      <c r="Q11563"/>
      <c r="R11563"/>
      <c r="S11563"/>
    </row>
    <row r="11564" spans="17:19" x14ac:dyDescent="0.25">
      <c r="Q11564"/>
      <c r="R11564"/>
      <c r="S11564"/>
    </row>
    <row r="11565" spans="17:19" x14ac:dyDescent="0.25">
      <c r="Q11565"/>
      <c r="R11565"/>
      <c r="S11565"/>
    </row>
    <row r="11566" spans="17:19" x14ac:dyDescent="0.25">
      <c r="Q11566"/>
      <c r="R11566"/>
      <c r="S11566"/>
    </row>
    <row r="11567" spans="17:19" x14ac:dyDescent="0.25">
      <c r="Q11567"/>
      <c r="R11567"/>
      <c r="S11567"/>
    </row>
    <row r="11568" spans="17:19" x14ac:dyDescent="0.25">
      <c r="Q11568"/>
      <c r="R11568"/>
      <c r="S11568"/>
    </row>
    <row r="11569" spans="17:19" x14ac:dyDescent="0.25">
      <c r="Q11569"/>
      <c r="R11569"/>
      <c r="S11569"/>
    </row>
    <row r="11570" spans="17:19" x14ac:dyDescent="0.25">
      <c r="Q11570"/>
      <c r="R11570"/>
      <c r="S11570"/>
    </row>
    <row r="11571" spans="17:19" x14ac:dyDescent="0.25">
      <c r="Q11571"/>
      <c r="R11571"/>
      <c r="S11571"/>
    </row>
    <row r="11572" spans="17:19" x14ac:dyDescent="0.25">
      <c r="Q11572"/>
      <c r="R11572"/>
      <c r="S11572"/>
    </row>
    <row r="11573" spans="17:19" x14ac:dyDescent="0.25">
      <c r="Q11573"/>
      <c r="R11573"/>
      <c r="S11573"/>
    </row>
    <row r="11574" spans="17:19" x14ac:dyDescent="0.25">
      <c r="Q11574"/>
      <c r="R11574"/>
      <c r="S11574"/>
    </row>
    <row r="11575" spans="17:19" x14ac:dyDescent="0.25">
      <c r="Q11575"/>
      <c r="R11575"/>
      <c r="S11575"/>
    </row>
    <row r="11576" spans="17:19" x14ac:dyDescent="0.25">
      <c r="Q11576"/>
      <c r="R11576"/>
      <c r="S11576"/>
    </row>
    <row r="11577" spans="17:19" x14ac:dyDescent="0.25">
      <c r="Q11577"/>
      <c r="R11577"/>
      <c r="S11577"/>
    </row>
    <row r="11578" spans="17:19" x14ac:dyDescent="0.25">
      <c r="Q11578"/>
      <c r="R11578"/>
      <c r="S11578"/>
    </row>
    <row r="11579" spans="17:19" x14ac:dyDescent="0.25">
      <c r="Q11579"/>
      <c r="R11579"/>
      <c r="S11579"/>
    </row>
    <row r="11580" spans="17:19" x14ac:dyDescent="0.25">
      <c r="Q11580"/>
      <c r="R11580"/>
      <c r="S11580"/>
    </row>
    <row r="11581" spans="17:19" x14ac:dyDescent="0.25">
      <c r="Q11581"/>
      <c r="R11581"/>
      <c r="S11581"/>
    </row>
    <row r="11582" spans="17:19" x14ac:dyDescent="0.25">
      <c r="Q11582"/>
      <c r="R11582"/>
      <c r="S11582"/>
    </row>
    <row r="11583" spans="17:19" x14ac:dyDescent="0.25">
      <c r="Q11583"/>
      <c r="R11583"/>
      <c r="S11583"/>
    </row>
    <row r="11584" spans="17:19" x14ac:dyDescent="0.25">
      <c r="Q11584"/>
      <c r="R11584"/>
      <c r="S11584"/>
    </row>
    <row r="11585" spans="17:19" x14ac:dyDescent="0.25">
      <c r="Q11585"/>
      <c r="R11585"/>
      <c r="S11585"/>
    </row>
    <row r="11586" spans="17:19" x14ac:dyDescent="0.25">
      <c r="Q11586"/>
      <c r="R11586"/>
      <c r="S11586"/>
    </row>
    <row r="11587" spans="17:19" x14ac:dyDescent="0.25">
      <c r="Q11587"/>
      <c r="R11587"/>
      <c r="S11587"/>
    </row>
    <row r="11588" spans="17:19" x14ac:dyDescent="0.25">
      <c r="Q11588"/>
      <c r="R11588"/>
      <c r="S11588"/>
    </row>
    <row r="11589" spans="17:19" x14ac:dyDescent="0.25">
      <c r="Q11589"/>
      <c r="R11589"/>
      <c r="S11589"/>
    </row>
    <row r="11590" spans="17:19" x14ac:dyDescent="0.25">
      <c r="Q11590"/>
      <c r="R11590"/>
      <c r="S11590"/>
    </row>
    <row r="11591" spans="17:19" x14ac:dyDescent="0.25">
      <c r="Q11591"/>
      <c r="R11591"/>
      <c r="S11591"/>
    </row>
    <row r="11592" spans="17:19" x14ac:dyDescent="0.25">
      <c r="Q11592"/>
      <c r="R11592"/>
      <c r="S11592"/>
    </row>
    <row r="11593" spans="17:19" x14ac:dyDescent="0.25">
      <c r="Q11593"/>
      <c r="R11593"/>
      <c r="S11593"/>
    </row>
    <row r="11594" spans="17:19" x14ac:dyDescent="0.25">
      <c r="Q11594"/>
      <c r="R11594"/>
      <c r="S11594"/>
    </row>
    <row r="11595" spans="17:19" x14ac:dyDescent="0.25">
      <c r="Q11595"/>
      <c r="R11595"/>
      <c r="S11595"/>
    </row>
    <row r="11596" spans="17:19" x14ac:dyDescent="0.25">
      <c r="Q11596"/>
      <c r="R11596"/>
      <c r="S11596"/>
    </row>
    <row r="11597" spans="17:19" x14ac:dyDescent="0.25">
      <c r="Q11597"/>
      <c r="R11597"/>
      <c r="S11597"/>
    </row>
    <row r="11598" spans="17:19" x14ac:dyDescent="0.25">
      <c r="Q11598"/>
      <c r="R11598"/>
      <c r="S11598"/>
    </row>
    <row r="11599" spans="17:19" x14ac:dyDescent="0.25">
      <c r="Q11599"/>
      <c r="R11599"/>
      <c r="S11599"/>
    </row>
    <row r="11600" spans="17:19" x14ac:dyDescent="0.25">
      <c r="Q11600"/>
      <c r="R11600"/>
      <c r="S11600"/>
    </row>
    <row r="11601" spans="17:19" x14ac:dyDescent="0.25">
      <c r="Q11601"/>
      <c r="R11601"/>
      <c r="S11601"/>
    </row>
    <row r="11602" spans="17:19" x14ac:dyDescent="0.25">
      <c r="Q11602"/>
      <c r="R11602"/>
      <c r="S11602"/>
    </row>
    <row r="11603" spans="17:19" x14ac:dyDescent="0.25">
      <c r="Q11603"/>
      <c r="R11603"/>
      <c r="S11603"/>
    </row>
    <row r="11604" spans="17:19" x14ac:dyDescent="0.25">
      <c r="Q11604"/>
      <c r="R11604"/>
      <c r="S11604"/>
    </row>
    <row r="11605" spans="17:19" x14ac:dyDescent="0.25">
      <c r="Q11605"/>
      <c r="R11605"/>
      <c r="S11605"/>
    </row>
    <row r="11606" spans="17:19" x14ac:dyDescent="0.25">
      <c r="Q11606"/>
      <c r="R11606"/>
      <c r="S11606"/>
    </row>
    <row r="11607" spans="17:19" x14ac:dyDescent="0.25">
      <c r="Q11607"/>
      <c r="R11607"/>
      <c r="S11607"/>
    </row>
    <row r="11608" spans="17:19" x14ac:dyDescent="0.25">
      <c r="Q11608"/>
      <c r="R11608"/>
      <c r="S11608"/>
    </row>
    <row r="11609" spans="17:19" x14ac:dyDescent="0.25">
      <c r="Q11609"/>
      <c r="R11609"/>
      <c r="S11609"/>
    </row>
    <row r="11610" spans="17:19" x14ac:dyDescent="0.25">
      <c r="Q11610"/>
      <c r="R11610"/>
      <c r="S11610"/>
    </row>
    <row r="11611" spans="17:19" x14ac:dyDescent="0.25">
      <c r="Q11611"/>
      <c r="R11611"/>
      <c r="S11611"/>
    </row>
    <row r="11612" spans="17:19" x14ac:dyDescent="0.25">
      <c r="Q11612"/>
      <c r="R11612"/>
      <c r="S11612"/>
    </row>
    <row r="11613" spans="17:19" x14ac:dyDescent="0.25">
      <c r="Q11613"/>
      <c r="R11613"/>
      <c r="S11613"/>
    </row>
    <row r="11614" spans="17:19" x14ac:dyDescent="0.25">
      <c r="Q11614"/>
      <c r="R11614"/>
      <c r="S11614"/>
    </row>
    <row r="11615" spans="17:19" x14ac:dyDescent="0.25">
      <c r="Q11615"/>
      <c r="R11615"/>
      <c r="S11615"/>
    </row>
    <row r="11616" spans="17:19" x14ac:dyDescent="0.25">
      <c r="Q11616"/>
      <c r="R11616"/>
      <c r="S11616"/>
    </row>
    <row r="11617" spans="17:19" x14ac:dyDescent="0.25">
      <c r="Q11617"/>
      <c r="R11617"/>
      <c r="S11617"/>
    </row>
    <row r="11618" spans="17:19" x14ac:dyDescent="0.25">
      <c r="Q11618"/>
      <c r="R11618"/>
      <c r="S11618"/>
    </row>
    <row r="11619" spans="17:19" x14ac:dyDescent="0.25">
      <c r="Q11619"/>
      <c r="R11619"/>
      <c r="S11619"/>
    </row>
    <row r="11620" spans="17:19" x14ac:dyDescent="0.25">
      <c r="Q11620"/>
      <c r="R11620"/>
      <c r="S11620"/>
    </row>
    <row r="11621" spans="17:19" x14ac:dyDescent="0.25">
      <c r="Q11621"/>
      <c r="R11621"/>
      <c r="S11621"/>
    </row>
    <row r="11622" spans="17:19" x14ac:dyDescent="0.25">
      <c r="Q11622"/>
      <c r="R11622"/>
      <c r="S11622"/>
    </row>
    <row r="11623" spans="17:19" x14ac:dyDescent="0.25">
      <c r="Q11623"/>
      <c r="R11623"/>
      <c r="S11623"/>
    </row>
    <row r="11624" spans="17:19" x14ac:dyDescent="0.25">
      <c r="Q11624"/>
      <c r="R11624"/>
      <c r="S11624"/>
    </row>
    <row r="11625" spans="17:19" x14ac:dyDescent="0.25">
      <c r="Q11625"/>
      <c r="R11625"/>
      <c r="S11625"/>
    </row>
    <row r="11626" spans="17:19" x14ac:dyDescent="0.25">
      <c r="Q11626"/>
      <c r="R11626"/>
      <c r="S11626"/>
    </row>
    <row r="11627" spans="17:19" x14ac:dyDescent="0.25">
      <c r="Q11627"/>
      <c r="R11627"/>
      <c r="S11627"/>
    </row>
    <row r="11628" spans="17:19" x14ac:dyDescent="0.25">
      <c r="Q11628"/>
      <c r="R11628"/>
      <c r="S11628"/>
    </row>
    <row r="11629" spans="17:19" x14ac:dyDescent="0.25">
      <c r="Q11629"/>
      <c r="R11629"/>
      <c r="S11629"/>
    </row>
    <row r="11630" spans="17:19" x14ac:dyDescent="0.25">
      <c r="Q11630"/>
      <c r="R11630"/>
      <c r="S11630"/>
    </row>
    <row r="11631" spans="17:19" x14ac:dyDescent="0.25">
      <c r="Q11631"/>
      <c r="R11631"/>
      <c r="S11631"/>
    </row>
    <row r="11632" spans="17:19" x14ac:dyDescent="0.25">
      <c r="Q11632"/>
      <c r="R11632"/>
      <c r="S11632"/>
    </row>
    <row r="11633" spans="17:19" x14ac:dyDescent="0.25">
      <c r="Q11633"/>
      <c r="R11633"/>
      <c r="S11633"/>
    </row>
    <row r="11634" spans="17:19" x14ac:dyDescent="0.25">
      <c r="Q11634"/>
      <c r="R11634"/>
      <c r="S11634"/>
    </row>
    <row r="11635" spans="17:19" x14ac:dyDescent="0.25">
      <c r="Q11635"/>
      <c r="R11635"/>
      <c r="S11635"/>
    </row>
    <row r="11636" spans="17:19" x14ac:dyDescent="0.25">
      <c r="Q11636"/>
      <c r="R11636"/>
      <c r="S11636"/>
    </row>
    <row r="11637" spans="17:19" x14ac:dyDescent="0.25">
      <c r="Q11637"/>
      <c r="R11637"/>
      <c r="S11637"/>
    </row>
    <row r="11638" spans="17:19" x14ac:dyDescent="0.25">
      <c r="Q11638"/>
      <c r="R11638"/>
      <c r="S11638"/>
    </row>
    <row r="11639" spans="17:19" x14ac:dyDescent="0.25">
      <c r="Q11639"/>
      <c r="R11639"/>
      <c r="S11639"/>
    </row>
    <row r="11640" spans="17:19" x14ac:dyDescent="0.25">
      <c r="Q11640"/>
      <c r="R11640"/>
      <c r="S11640"/>
    </row>
    <row r="11641" spans="17:19" x14ac:dyDescent="0.25">
      <c r="Q11641"/>
      <c r="R11641"/>
      <c r="S11641"/>
    </row>
    <row r="11642" spans="17:19" x14ac:dyDescent="0.25">
      <c r="Q11642"/>
      <c r="R11642"/>
      <c r="S11642"/>
    </row>
    <row r="11643" spans="17:19" x14ac:dyDescent="0.25">
      <c r="Q11643"/>
      <c r="R11643"/>
      <c r="S11643"/>
    </row>
    <row r="11644" spans="17:19" x14ac:dyDescent="0.25">
      <c r="Q11644"/>
      <c r="R11644"/>
      <c r="S11644"/>
    </row>
    <row r="11645" spans="17:19" x14ac:dyDescent="0.25">
      <c r="Q11645"/>
      <c r="R11645"/>
      <c r="S11645"/>
    </row>
    <row r="11646" spans="17:19" x14ac:dyDescent="0.25">
      <c r="Q11646"/>
      <c r="R11646"/>
      <c r="S11646"/>
    </row>
    <row r="11647" spans="17:19" x14ac:dyDescent="0.25">
      <c r="Q11647"/>
      <c r="R11647"/>
      <c r="S11647"/>
    </row>
    <row r="11648" spans="17:19" x14ac:dyDescent="0.25">
      <c r="Q11648"/>
      <c r="R11648"/>
      <c r="S11648"/>
    </row>
    <row r="11649" spans="17:19" x14ac:dyDescent="0.25">
      <c r="Q11649"/>
      <c r="R11649"/>
      <c r="S11649"/>
    </row>
    <row r="11650" spans="17:19" x14ac:dyDescent="0.25">
      <c r="Q11650"/>
      <c r="R11650"/>
      <c r="S11650"/>
    </row>
    <row r="11651" spans="17:19" x14ac:dyDescent="0.25">
      <c r="Q11651"/>
      <c r="R11651"/>
      <c r="S11651"/>
    </row>
    <row r="11652" spans="17:19" x14ac:dyDescent="0.25">
      <c r="Q11652"/>
      <c r="R11652"/>
      <c r="S11652"/>
    </row>
    <row r="11653" spans="17:19" x14ac:dyDescent="0.25">
      <c r="Q11653"/>
      <c r="R11653"/>
      <c r="S11653"/>
    </row>
    <row r="11654" spans="17:19" x14ac:dyDescent="0.25">
      <c r="Q11654"/>
      <c r="R11654"/>
      <c r="S11654"/>
    </row>
    <row r="11655" spans="17:19" x14ac:dyDescent="0.25">
      <c r="Q11655"/>
      <c r="R11655"/>
      <c r="S11655"/>
    </row>
    <row r="11656" spans="17:19" x14ac:dyDescent="0.25">
      <c r="Q11656"/>
      <c r="R11656"/>
      <c r="S11656"/>
    </row>
    <row r="11657" spans="17:19" x14ac:dyDescent="0.25">
      <c r="Q11657"/>
      <c r="R11657"/>
      <c r="S11657"/>
    </row>
    <row r="11658" spans="17:19" x14ac:dyDescent="0.25">
      <c r="Q11658"/>
      <c r="R11658"/>
      <c r="S11658"/>
    </row>
    <row r="11659" spans="17:19" x14ac:dyDescent="0.25">
      <c r="Q11659"/>
      <c r="R11659"/>
      <c r="S11659"/>
    </row>
    <row r="11660" spans="17:19" x14ac:dyDescent="0.25">
      <c r="Q11660"/>
      <c r="R11660"/>
      <c r="S11660"/>
    </row>
    <row r="11661" spans="17:19" x14ac:dyDescent="0.25">
      <c r="Q11661"/>
      <c r="R11661"/>
      <c r="S11661"/>
    </row>
    <row r="11662" spans="17:19" x14ac:dyDescent="0.25">
      <c r="Q11662"/>
      <c r="R11662"/>
      <c r="S11662"/>
    </row>
    <row r="11663" spans="17:19" x14ac:dyDescent="0.25">
      <c r="Q11663"/>
      <c r="R11663"/>
      <c r="S11663"/>
    </row>
    <row r="11664" spans="17:19" x14ac:dyDescent="0.25">
      <c r="Q11664"/>
      <c r="R11664"/>
      <c r="S11664"/>
    </row>
    <row r="11665" spans="17:19" x14ac:dyDescent="0.25">
      <c r="Q11665"/>
      <c r="R11665"/>
      <c r="S11665"/>
    </row>
    <row r="11666" spans="17:19" x14ac:dyDescent="0.25">
      <c r="Q11666"/>
      <c r="R11666"/>
      <c r="S11666"/>
    </row>
    <row r="11667" spans="17:19" x14ac:dyDescent="0.25">
      <c r="Q11667"/>
      <c r="R11667"/>
      <c r="S11667"/>
    </row>
    <row r="11668" spans="17:19" x14ac:dyDescent="0.25">
      <c r="Q11668"/>
      <c r="R11668"/>
      <c r="S11668"/>
    </row>
    <row r="11669" spans="17:19" x14ac:dyDescent="0.25">
      <c r="Q11669"/>
      <c r="R11669"/>
      <c r="S11669"/>
    </row>
    <row r="11670" spans="17:19" x14ac:dyDescent="0.25">
      <c r="Q11670"/>
      <c r="R11670"/>
      <c r="S11670"/>
    </row>
    <row r="11671" spans="17:19" x14ac:dyDescent="0.25">
      <c r="Q11671"/>
      <c r="R11671"/>
      <c r="S11671"/>
    </row>
    <row r="11672" spans="17:19" x14ac:dyDescent="0.25">
      <c r="Q11672"/>
      <c r="R11672"/>
      <c r="S11672"/>
    </row>
    <row r="11673" spans="17:19" x14ac:dyDescent="0.25">
      <c r="Q11673"/>
      <c r="R11673"/>
      <c r="S11673"/>
    </row>
    <row r="11674" spans="17:19" x14ac:dyDescent="0.25">
      <c r="Q11674"/>
      <c r="R11674"/>
      <c r="S11674"/>
    </row>
    <row r="11675" spans="17:19" x14ac:dyDescent="0.25">
      <c r="Q11675"/>
      <c r="R11675"/>
      <c r="S11675"/>
    </row>
    <row r="11676" spans="17:19" x14ac:dyDescent="0.25">
      <c r="Q11676"/>
      <c r="R11676"/>
      <c r="S11676"/>
    </row>
    <row r="11677" spans="17:19" x14ac:dyDescent="0.25">
      <c r="Q11677"/>
      <c r="R11677"/>
      <c r="S11677"/>
    </row>
    <row r="11678" spans="17:19" x14ac:dyDescent="0.25">
      <c r="Q11678"/>
      <c r="R11678"/>
      <c r="S11678"/>
    </row>
    <row r="11679" spans="17:19" x14ac:dyDescent="0.25">
      <c r="Q11679"/>
      <c r="R11679"/>
      <c r="S11679"/>
    </row>
    <row r="11680" spans="17:19" x14ac:dyDescent="0.25">
      <c r="Q11680"/>
      <c r="R11680"/>
      <c r="S11680"/>
    </row>
    <row r="11681" spans="17:19" x14ac:dyDescent="0.25">
      <c r="Q11681"/>
      <c r="R11681"/>
      <c r="S11681"/>
    </row>
    <row r="11682" spans="17:19" x14ac:dyDescent="0.25">
      <c r="Q11682"/>
      <c r="R11682"/>
      <c r="S11682"/>
    </row>
    <row r="11683" spans="17:19" x14ac:dyDescent="0.25">
      <c r="Q11683"/>
      <c r="R11683"/>
      <c r="S11683"/>
    </row>
    <row r="11684" spans="17:19" x14ac:dyDescent="0.25">
      <c r="Q11684"/>
      <c r="R11684"/>
      <c r="S11684"/>
    </row>
    <row r="11685" spans="17:19" x14ac:dyDescent="0.25">
      <c r="Q11685"/>
      <c r="R11685"/>
      <c r="S11685"/>
    </row>
    <row r="11686" spans="17:19" x14ac:dyDescent="0.25">
      <c r="Q11686"/>
      <c r="R11686"/>
      <c r="S11686"/>
    </row>
    <row r="11687" spans="17:19" x14ac:dyDescent="0.25">
      <c r="Q11687"/>
      <c r="R11687"/>
      <c r="S11687"/>
    </row>
    <row r="11688" spans="17:19" x14ac:dyDescent="0.25">
      <c r="Q11688"/>
      <c r="R11688"/>
      <c r="S11688"/>
    </row>
    <row r="11689" spans="17:19" x14ac:dyDescent="0.25">
      <c r="Q11689"/>
      <c r="R11689"/>
      <c r="S11689"/>
    </row>
    <row r="11690" spans="17:19" x14ac:dyDescent="0.25">
      <c r="Q11690"/>
      <c r="R11690"/>
      <c r="S11690"/>
    </row>
    <row r="11691" spans="17:19" x14ac:dyDescent="0.25">
      <c r="Q11691"/>
      <c r="R11691"/>
      <c r="S11691"/>
    </row>
    <row r="11692" spans="17:19" x14ac:dyDescent="0.25">
      <c r="Q11692"/>
      <c r="R11692"/>
      <c r="S11692"/>
    </row>
    <row r="11693" spans="17:19" x14ac:dyDescent="0.25">
      <c r="Q11693"/>
      <c r="R11693"/>
      <c r="S11693"/>
    </row>
    <row r="11694" spans="17:19" x14ac:dyDescent="0.25">
      <c r="Q11694"/>
      <c r="R11694"/>
      <c r="S11694"/>
    </row>
    <row r="11695" spans="17:19" x14ac:dyDescent="0.25">
      <c r="Q11695"/>
      <c r="R11695"/>
      <c r="S11695"/>
    </row>
    <row r="11696" spans="17:19" x14ac:dyDescent="0.25">
      <c r="Q11696"/>
      <c r="R11696"/>
      <c r="S11696"/>
    </row>
    <row r="11697" spans="17:19" x14ac:dyDescent="0.25">
      <c r="Q11697"/>
      <c r="R11697"/>
      <c r="S11697"/>
    </row>
    <row r="11698" spans="17:19" x14ac:dyDescent="0.25">
      <c r="Q11698"/>
      <c r="R11698"/>
      <c r="S11698"/>
    </row>
    <row r="11699" spans="17:19" x14ac:dyDescent="0.25">
      <c r="Q11699"/>
      <c r="R11699"/>
      <c r="S11699"/>
    </row>
    <row r="11700" spans="17:19" x14ac:dyDescent="0.25">
      <c r="Q11700"/>
      <c r="R11700"/>
      <c r="S11700"/>
    </row>
    <row r="11701" spans="17:19" x14ac:dyDescent="0.25">
      <c r="Q11701"/>
      <c r="R11701"/>
      <c r="S11701"/>
    </row>
    <row r="11702" spans="17:19" x14ac:dyDescent="0.25">
      <c r="Q11702"/>
      <c r="R11702"/>
      <c r="S11702"/>
    </row>
    <row r="11703" spans="17:19" x14ac:dyDescent="0.25">
      <c r="Q11703"/>
      <c r="R11703"/>
      <c r="S11703"/>
    </row>
    <row r="11704" spans="17:19" x14ac:dyDescent="0.25">
      <c r="Q11704"/>
      <c r="R11704"/>
      <c r="S11704"/>
    </row>
    <row r="11705" spans="17:19" x14ac:dyDescent="0.25">
      <c r="Q11705"/>
      <c r="R11705"/>
      <c r="S11705"/>
    </row>
    <row r="11706" spans="17:19" x14ac:dyDescent="0.25">
      <c r="Q11706"/>
      <c r="R11706"/>
      <c r="S11706"/>
    </row>
    <row r="11707" spans="17:19" x14ac:dyDescent="0.25">
      <c r="Q11707"/>
      <c r="R11707"/>
      <c r="S11707"/>
    </row>
    <row r="11708" spans="17:19" x14ac:dyDescent="0.25">
      <c r="Q11708"/>
      <c r="R11708"/>
      <c r="S11708"/>
    </row>
    <row r="11709" spans="17:19" x14ac:dyDescent="0.25">
      <c r="Q11709"/>
      <c r="R11709"/>
      <c r="S11709"/>
    </row>
    <row r="11710" spans="17:19" x14ac:dyDescent="0.25">
      <c r="Q11710"/>
      <c r="R11710"/>
      <c r="S11710"/>
    </row>
    <row r="11711" spans="17:19" x14ac:dyDescent="0.25">
      <c r="Q11711"/>
      <c r="R11711"/>
      <c r="S11711"/>
    </row>
    <row r="11712" spans="17:19" x14ac:dyDescent="0.25">
      <c r="Q11712"/>
      <c r="R11712"/>
      <c r="S11712"/>
    </row>
    <row r="11713" spans="17:19" x14ac:dyDescent="0.25">
      <c r="Q11713"/>
      <c r="R11713"/>
      <c r="S11713"/>
    </row>
    <row r="11714" spans="17:19" x14ac:dyDescent="0.25">
      <c r="Q11714"/>
      <c r="R11714"/>
      <c r="S11714"/>
    </row>
    <row r="11715" spans="17:19" x14ac:dyDescent="0.25">
      <c r="Q11715"/>
      <c r="R11715"/>
      <c r="S11715"/>
    </row>
    <row r="11716" spans="17:19" x14ac:dyDescent="0.25">
      <c r="Q11716"/>
      <c r="R11716"/>
      <c r="S11716"/>
    </row>
    <row r="11717" spans="17:19" x14ac:dyDescent="0.25">
      <c r="Q11717"/>
      <c r="R11717"/>
      <c r="S11717"/>
    </row>
    <row r="11718" spans="17:19" x14ac:dyDescent="0.25">
      <c r="Q11718"/>
      <c r="R11718"/>
      <c r="S11718"/>
    </row>
    <row r="11719" spans="17:19" x14ac:dyDescent="0.25">
      <c r="Q11719"/>
      <c r="R11719"/>
      <c r="S11719"/>
    </row>
    <row r="11720" spans="17:19" x14ac:dyDescent="0.25">
      <c r="Q11720"/>
      <c r="R11720"/>
      <c r="S11720"/>
    </row>
    <row r="11721" spans="17:19" x14ac:dyDescent="0.25">
      <c r="Q11721"/>
      <c r="R11721"/>
      <c r="S11721"/>
    </row>
    <row r="11722" spans="17:19" x14ac:dyDescent="0.25">
      <c r="Q11722"/>
      <c r="R11722"/>
      <c r="S11722"/>
    </row>
    <row r="11723" spans="17:19" x14ac:dyDescent="0.25">
      <c r="Q11723"/>
      <c r="R11723"/>
      <c r="S11723"/>
    </row>
    <row r="11724" spans="17:19" x14ac:dyDescent="0.25">
      <c r="Q11724"/>
      <c r="R11724"/>
      <c r="S11724"/>
    </row>
    <row r="11725" spans="17:19" x14ac:dyDescent="0.25">
      <c r="Q11725"/>
      <c r="R11725"/>
      <c r="S11725"/>
    </row>
    <row r="11726" spans="17:19" x14ac:dyDescent="0.25">
      <c r="Q11726"/>
      <c r="R11726"/>
      <c r="S11726"/>
    </row>
    <row r="11727" spans="17:19" x14ac:dyDescent="0.25">
      <c r="Q11727"/>
      <c r="R11727"/>
      <c r="S11727"/>
    </row>
    <row r="11728" spans="17:19" x14ac:dyDescent="0.25">
      <c r="Q11728"/>
      <c r="R11728"/>
      <c r="S11728"/>
    </row>
    <row r="11729" spans="17:19" x14ac:dyDescent="0.25">
      <c r="Q11729"/>
      <c r="R11729"/>
      <c r="S11729"/>
    </row>
    <row r="11730" spans="17:19" x14ac:dyDescent="0.25">
      <c r="Q11730"/>
      <c r="R11730"/>
      <c r="S11730"/>
    </row>
    <row r="11731" spans="17:19" x14ac:dyDescent="0.25">
      <c r="Q11731"/>
      <c r="R11731"/>
      <c r="S11731"/>
    </row>
    <row r="11732" spans="17:19" x14ac:dyDescent="0.25">
      <c r="Q11732"/>
      <c r="R11732"/>
      <c r="S11732"/>
    </row>
    <row r="11733" spans="17:19" x14ac:dyDescent="0.25">
      <c r="Q11733"/>
      <c r="R11733"/>
      <c r="S11733"/>
    </row>
    <row r="11734" spans="17:19" x14ac:dyDescent="0.25">
      <c r="Q11734"/>
      <c r="R11734"/>
      <c r="S11734"/>
    </row>
    <row r="11735" spans="17:19" x14ac:dyDescent="0.25">
      <c r="Q11735"/>
      <c r="R11735"/>
      <c r="S11735"/>
    </row>
    <row r="11736" spans="17:19" x14ac:dyDescent="0.25">
      <c r="Q11736"/>
      <c r="R11736"/>
      <c r="S11736"/>
    </row>
    <row r="11737" spans="17:19" x14ac:dyDescent="0.25">
      <c r="Q11737"/>
      <c r="R11737"/>
      <c r="S11737"/>
    </row>
    <row r="11738" spans="17:19" x14ac:dyDescent="0.25">
      <c r="Q11738"/>
      <c r="R11738"/>
      <c r="S11738"/>
    </row>
    <row r="11739" spans="17:19" x14ac:dyDescent="0.25">
      <c r="Q11739"/>
      <c r="R11739"/>
      <c r="S11739"/>
    </row>
    <row r="11740" spans="17:19" x14ac:dyDescent="0.25">
      <c r="Q11740"/>
      <c r="R11740"/>
      <c r="S11740"/>
    </row>
    <row r="11741" spans="17:19" x14ac:dyDescent="0.25">
      <c r="Q11741"/>
      <c r="R11741"/>
      <c r="S11741"/>
    </row>
    <row r="11742" spans="17:19" x14ac:dyDescent="0.25">
      <c r="Q11742"/>
      <c r="R11742"/>
      <c r="S11742"/>
    </row>
    <row r="11743" spans="17:19" x14ac:dyDescent="0.25">
      <c r="Q11743"/>
      <c r="R11743"/>
      <c r="S11743"/>
    </row>
    <row r="11744" spans="17:19" x14ac:dyDescent="0.25">
      <c r="Q11744"/>
      <c r="R11744"/>
      <c r="S11744"/>
    </row>
    <row r="11745" spans="17:19" x14ac:dyDescent="0.25">
      <c r="Q11745"/>
      <c r="R11745"/>
      <c r="S11745"/>
    </row>
    <row r="11746" spans="17:19" x14ac:dyDescent="0.25">
      <c r="Q11746"/>
      <c r="R11746"/>
      <c r="S11746"/>
    </row>
    <row r="11747" spans="17:19" x14ac:dyDescent="0.25">
      <c r="Q11747"/>
      <c r="R11747"/>
      <c r="S11747"/>
    </row>
    <row r="11748" spans="17:19" x14ac:dyDescent="0.25">
      <c r="Q11748"/>
      <c r="R11748"/>
      <c r="S11748"/>
    </row>
    <row r="11749" spans="17:19" x14ac:dyDescent="0.25">
      <c r="Q11749"/>
      <c r="R11749"/>
      <c r="S11749"/>
    </row>
    <row r="11750" spans="17:19" x14ac:dyDescent="0.25">
      <c r="Q11750"/>
      <c r="R11750"/>
      <c r="S11750"/>
    </row>
    <row r="11751" spans="17:19" x14ac:dyDescent="0.25">
      <c r="Q11751"/>
      <c r="R11751"/>
      <c r="S11751"/>
    </row>
    <row r="11752" spans="17:19" x14ac:dyDescent="0.25">
      <c r="Q11752"/>
      <c r="R11752"/>
      <c r="S11752"/>
    </row>
    <row r="11753" spans="17:19" x14ac:dyDescent="0.25">
      <c r="Q11753"/>
      <c r="R11753"/>
      <c r="S11753"/>
    </row>
    <row r="11754" spans="17:19" x14ac:dyDescent="0.25">
      <c r="Q11754"/>
      <c r="R11754"/>
      <c r="S11754"/>
    </row>
    <row r="11755" spans="17:19" x14ac:dyDescent="0.25">
      <c r="Q11755"/>
      <c r="R11755"/>
      <c r="S11755"/>
    </row>
    <row r="11756" spans="17:19" x14ac:dyDescent="0.25">
      <c r="Q11756"/>
      <c r="R11756"/>
      <c r="S11756"/>
    </row>
    <row r="11757" spans="17:19" x14ac:dyDescent="0.25">
      <c r="Q11757"/>
      <c r="R11757"/>
      <c r="S11757"/>
    </row>
    <row r="11758" spans="17:19" x14ac:dyDescent="0.25">
      <c r="Q11758"/>
      <c r="R11758"/>
      <c r="S11758"/>
    </row>
    <row r="11759" spans="17:19" x14ac:dyDescent="0.25">
      <c r="Q11759"/>
      <c r="R11759"/>
      <c r="S11759"/>
    </row>
    <row r="11760" spans="17:19" x14ac:dyDescent="0.25">
      <c r="Q11760"/>
      <c r="R11760"/>
      <c r="S11760"/>
    </row>
    <row r="11761" spans="17:19" x14ac:dyDescent="0.25">
      <c r="Q11761"/>
      <c r="R11761"/>
      <c r="S11761"/>
    </row>
    <row r="11762" spans="17:19" x14ac:dyDescent="0.25">
      <c r="Q11762"/>
      <c r="R11762"/>
      <c r="S11762"/>
    </row>
    <row r="11763" spans="17:19" x14ac:dyDescent="0.25">
      <c r="Q11763"/>
      <c r="R11763"/>
      <c r="S11763"/>
    </row>
    <row r="11764" spans="17:19" x14ac:dyDescent="0.25">
      <c r="Q11764"/>
      <c r="R11764"/>
      <c r="S11764"/>
    </row>
    <row r="11765" spans="17:19" x14ac:dyDescent="0.25">
      <c r="Q11765"/>
      <c r="R11765"/>
      <c r="S11765"/>
    </row>
    <row r="11766" spans="17:19" x14ac:dyDescent="0.25">
      <c r="Q11766"/>
      <c r="R11766"/>
      <c r="S11766"/>
    </row>
    <row r="11767" spans="17:19" x14ac:dyDescent="0.25">
      <c r="Q11767"/>
      <c r="R11767"/>
      <c r="S11767"/>
    </row>
    <row r="11768" spans="17:19" x14ac:dyDescent="0.25">
      <c r="Q11768"/>
      <c r="R11768"/>
      <c r="S11768"/>
    </row>
    <row r="11769" spans="17:19" x14ac:dyDescent="0.25">
      <c r="Q11769"/>
      <c r="R11769"/>
      <c r="S11769"/>
    </row>
    <row r="11770" spans="17:19" x14ac:dyDescent="0.25">
      <c r="Q11770"/>
      <c r="R11770"/>
      <c r="S11770"/>
    </row>
    <row r="11771" spans="17:19" x14ac:dyDescent="0.25">
      <c r="Q11771"/>
      <c r="R11771"/>
      <c r="S11771"/>
    </row>
    <row r="11772" spans="17:19" x14ac:dyDescent="0.25">
      <c r="Q11772"/>
      <c r="R11772"/>
      <c r="S11772"/>
    </row>
    <row r="11773" spans="17:19" x14ac:dyDescent="0.25">
      <c r="Q11773"/>
      <c r="R11773"/>
      <c r="S11773"/>
    </row>
    <row r="11774" spans="17:19" x14ac:dyDescent="0.25">
      <c r="Q11774"/>
      <c r="R11774"/>
      <c r="S11774"/>
    </row>
    <row r="11775" spans="17:19" x14ac:dyDescent="0.25">
      <c r="Q11775"/>
      <c r="R11775"/>
      <c r="S11775"/>
    </row>
    <row r="11776" spans="17:19" x14ac:dyDescent="0.25">
      <c r="Q11776"/>
      <c r="R11776"/>
      <c r="S11776"/>
    </row>
    <row r="11777" spans="17:19" x14ac:dyDescent="0.25">
      <c r="Q11777"/>
      <c r="R11777"/>
      <c r="S11777"/>
    </row>
    <row r="11778" spans="17:19" x14ac:dyDescent="0.25">
      <c r="Q11778"/>
      <c r="R11778"/>
      <c r="S11778"/>
    </row>
    <row r="11779" spans="17:19" x14ac:dyDescent="0.25">
      <c r="Q11779"/>
      <c r="R11779"/>
      <c r="S11779"/>
    </row>
    <row r="11780" spans="17:19" x14ac:dyDescent="0.25">
      <c r="Q11780"/>
      <c r="R11780"/>
      <c r="S11780"/>
    </row>
    <row r="11781" spans="17:19" x14ac:dyDescent="0.25">
      <c r="Q11781"/>
      <c r="R11781"/>
      <c r="S11781"/>
    </row>
    <row r="11782" spans="17:19" x14ac:dyDescent="0.25">
      <c r="Q11782"/>
      <c r="R11782"/>
      <c r="S11782"/>
    </row>
    <row r="11783" spans="17:19" x14ac:dyDescent="0.25">
      <c r="Q11783"/>
      <c r="R11783"/>
      <c r="S11783"/>
    </row>
    <row r="11784" spans="17:19" x14ac:dyDescent="0.25">
      <c r="Q11784"/>
      <c r="R11784"/>
      <c r="S11784"/>
    </row>
    <row r="11785" spans="17:19" x14ac:dyDescent="0.25">
      <c r="Q11785"/>
      <c r="R11785"/>
      <c r="S11785"/>
    </row>
    <row r="11786" spans="17:19" x14ac:dyDescent="0.25">
      <c r="Q11786"/>
      <c r="R11786"/>
      <c r="S11786"/>
    </row>
    <row r="11787" spans="17:19" x14ac:dyDescent="0.25">
      <c r="Q11787"/>
      <c r="R11787"/>
      <c r="S11787"/>
    </row>
    <row r="11788" spans="17:19" x14ac:dyDescent="0.25">
      <c r="Q11788"/>
      <c r="R11788"/>
      <c r="S11788"/>
    </row>
    <row r="11789" spans="17:19" x14ac:dyDescent="0.25">
      <c r="Q11789"/>
      <c r="R11789"/>
      <c r="S11789"/>
    </row>
    <row r="11790" spans="17:19" x14ac:dyDescent="0.25">
      <c r="Q11790"/>
      <c r="R11790"/>
      <c r="S11790"/>
    </row>
    <row r="11791" spans="17:19" x14ac:dyDescent="0.25">
      <c r="Q11791"/>
      <c r="R11791"/>
      <c r="S11791"/>
    </row>
    <row r="11792" spans="17:19" x14ac:dyDescent="0.25">
      <c r="Q11792"/>
      <c r="R11792"/>
      <c r="S11792"/>
    </row>
    <row r="11793" spans="17:19" x14ac:dyDescent="0.25">
      <c r="Q11793"/>
      <c r="R11793"/>
      <c r="S11793"/>
    </row>
    <row r="11794" spans="17:19" x14ac:dyDescent="0.25">
      <c r="Q11794"/>
      <c r="R11794"/>
      <c r="S11794"/>
    </row>
    <row r="11795" spans="17:19" x14ac:dyDescent="0.25">
      <c r="Q11795"/>
      <c r="R11795"/>
      <c r="S11795"/>
    </row>
    <row r="11796" spans="17:19" x14ac:dyDescent="0.25">
      <c r="Q11796"/>
      <c r="R11796"/>
      <c r="S11796"/>
    </row>
    <row r="11797" spans="17:19" x14ac:dyDescent="0.25">
      <c r="Q11797"/>
      <c r="R11797"/>
      <c r="S11797"/>
    </row>
    <row r="11798" spans="17:19" x14ac:dyDescent="0.25">
      <c r="Q11798"/>
      <c r="R11798"/>
      <c r="S11798"/>
    </row>
    <row r="11799" spans="17:19" x14ac:dyDescent="0.25">
      <c r="Q11799"/>
      <c r="R11799"/>
      <c r="S11799"/>
    </row>
    <row r="11800" spans="17:19" x14ac:dyDescent="0.25">
      <c r="Q11800"/>
      <c r="R11800"/>
      <c r="S11800"/>
    </row>
    <row r="11801" spans="17:19" x14ac:dyDescent="0.25">
      <c r="Q11801"/>
      <c r="R11801"/>
      <c r="S11801"/>
    </row>
    <row r="11802" spans="17:19" x14ac:dyDescent="0.25">
      <c r="Q11802"/>
      <c r="R11802"/>
      <c r="S11802"/>
    </row>
    <row r="11803" spans="17:19" x14ac:dyDescent="0.25">
      <c r="Q11803"/>
      <c r="R11803"/>
      <c r="S11803"/>
    </row>
    <row r="11804" spans="17:19" x14ac:dyDescent="0.25">
      <c r="Q11804"/>
      <c r="R11804"/>
      <c r="S11804"/>
    </row>
    <row r="11805" spans="17:19" x14ac:dyDescent="0.25">
      <c r="Q11805"/>
      <c r="R11805"/>
      <c r="S11805"/>
    </row>
    <row r="11806" spans="17:19" x14ac:dyDescent="0.25">
      <c r="Q11806"/>
      <c r="R11806"/>
      <c r="S11806"/>
    </row>
    <row r="11807" spans="17:19" x14ac:dyDescent="0.25">
      <c r="Q11807"/>
      <c r="R11807"/>
      <c r="S11807"/>
    </row>
    <row r="11808" spans="17:19" x14ac:dyDescent="0.25">
      <c r="Q11808"/>
      <c r="R11808"/>
      <c r="S11808"/>
    </row>
    <row r="11809" spans="17:19" x14ac:dyDescent="0.25">
      <c r="Q11809"/>
      <c r="R11809"/>
      <c r="S11809"/>
    </row>
    <row r="11810" spans="17:19" x14ac:dyDescent="0.25">
      <c r="Q11810"/>
      <c r="R11810"/>
      <c r="S11810"/>
    </row>
    <row r="11811" spans="17:19" x14ac:dyDescent="0.25">
      <c r="Q11811"/>
      <c r="R11811"/>
      <c r="S11811"/>
    </row>
    <row r="11812" spans="17:19" x14ac:dyDescent="0.25">
      <c r="Q11812"/>
      <c r="R11812"/>
      <c r="S11812"/>
    </row>
    <row r="11813" spans="17:19" x14ac:dyDescent="0.25">
      <c r="Q11813"/>
      <c r="R11813"/>
      <c r="S11813"/>
    </row>
    <row r="11814" spans="17:19" x14ac:dyDescent="0.25">
      <c r="Q11814"/>
      <c r="R11814"/>
      <c r="S11814"/>
    </row>
    <row r="11815" spans="17:19" x14ac:dyDescent="0.25">
      <c r="Q11815"/>
      <c r="R11815"/>
      <c r="S11815"/>
    </row>
    <row r="11816" spans="17:19" x14ac:dyDescent="0.25">
      <c r="Q11816"/>
      <c r="R11816"/>
      <c r="S11816"/>
    </row>
    <row r="11817" spans="17:19" x14ac:dyDescent="0.25">
      <c r="Q11817"/>
      <c r="R11817"/>
      <c r="S11817"/>
    </row>
    <row r="11818" spans="17:19" x14ac:dyDescent="0.25">
      <c r="Q11818"/>
      <c r="R11818"/>
      <c r="S11818"/>
    </row>
    <row r="11819" spans="17:19" x14ac:dyDescent="0.25">
      <c r="Q11819"/>
      <c r="R11819"/>
      <c r="S11819"/>
    </row>
    <row r="11820" spans="17:19" x14ac:dyDescent="0.25">
      <c r="Q11820"/>
      <c r="R11820"/>
      <c r="S11820"/>
    </row>
    <row r="11821" spans="17:19" x14ac:dyDescent="0.25">
      <c r="Q11821"/>
      <c r="R11821"/>
      <c r="S11821"/>
    </row>
    <row r="11822" spans="17:19" x14ac:dyDescent="0.25">
      <c r="Q11822"/>
      <c r="R11822"/>
      <c r="S11822"/>
    </row>
    <row r="11823" spans="17:19" x14ac:dyDescent="0.25">
      <c r="Q11823"/>
      <c r="R11823"/>
      <c r="S11823"/>
    </row>
    <row r="11824" spans="17:19" x14ac:dyDescent="0.25">
      <c r="Q11824"/>
      <c r="R11824"/>
      <c r="S11824"/>
    </row>
    <row r="11825" spans="17:19" x14ac:dyDescent="0.25">
      <c r="Q11825"/>
      <c r="R11825"/>
      <c r="S11825"/>
    </row>
    <row r="11826" spans="17:19" x14ac:dyDescent="0.25">
      <c r="Q11826"/>
      <c r="R11826"/>
      <c r="S11826"/>
    </row>
    <row r="11827" spans="17:19" x14ac:dyDescent="0.25">
      <c r="Q11827"/>
      <c r="R11827"/>
      <c r="S11827"/>
    </row>
    <row r="11828" spans="17:19" x14ac:dyDescent="0.25">
      <c r="Q11828"/>
      <c r="R11828"/>
      <c r="S11828"/>
    </row>
    <row r="11829" spans="17:19" x14ac:dyDescent="0.25">
      <c r="Q11829"/>
      <c r="R11829"/>
      <c r="S11829"/>
    </row>
    <row r="11830" spans="17:19" x14ac:dyDescent="0.25">
      <c r="Q11830"/>
      <c r="R11830"/>
      <c r="S11830"/>
    </row>
    <row r="11831" spans="17:19" x14ac:dyDescent="0.25">
      <c r="Q11831"/>
      <c r="R11831"/>
      <c r="S11831"/>
    </row>
    <row r="11832" spans="17:19" x14ac:dyDescent="0.25">
      <c r="Q11832"/>
      <c r="R11832"/>
      <c r="S11832"/>
    </row>
    <row r="11833" spans="17:19" x14ac:dyDescent="0.25">
      <c r="Q11833"/>
      <c r="R11833"/>
      <c r="S11833"/>
    </row>
    <row r="11834" spans="17:19" x14ac:dyDescent="0.25">
      <c r="Q11834"/>
      <c r="R11834"/>
      <c r="S11834"/>
    </row>
    <row r="11835" spans="17:19" x14ac:dyDescent="0.25">
      <c r="Q11835"/>
      <c r="R11835"/>
      <c r="S11835"/>
    </row>
    <row r="11836" spans="17:19" x14ac:dyDescent="0.25">
      <c r="Q11836"/>
      <c r="R11836"/>
      <c r="S11836"/>
    </row>
    <row r="11837" spans="17:19" x14ac:dyDescent="0.25">
      <c r="Q11837"/>
      <c r="R11837"/>
      <c r="S11837"/>
    </row>
    <row r="11838" spans="17:19" x14ac:dyDescent="0.25">
      <c r="Q11838"/>
      <c r="R11838"/>
      <c r="S11838"/>
    </row>
    <row r="11839" spans="17:19" x14ac:dyDescent="0.25">
      <c r="Q11839"/>
      <c r="R11839"/>
      <c r="S11839"/>
    </row>
    <row r="11840" spans="17:19" x14ac:dyDescent="0.25">
      <c r="Q11840"/>
      <c r="R11840"/>
      <c r="S11840"/>
    </row>
    <row r="11841" spans="17:19" x14ac:dyDescent="0.25">
      <c r="Q11841"/>
      <c r="R11841"/>
      <c r="S11841"/>
    </row>
    <row r="11842" spans="17:19" x14ac:dyDescent="0.25">
      <c r="Q11842"/>
      <c r="R11842"/>
      <c r="S11842"/>
    </row>
    <row r="11843" spans="17:19" x14ac:dyDescent="0.25">
      <c r="Q11843"/>
      <c r="R11843"/>
      <c r="S11843"/>
    </row>
    <row r="11844" spans="17:19" x14ac:dyDescent="0.25">
      <c r="Q11844"/>
      <c r="R11844"/>
      <c r="S11844"/>
    </row>
    <row r="11845" spans="17:19" x14ac:dyDescent="0.25">
      <c r="Q11845"/>
      <c r="R11845"/>
      <c r="S11845"/>
    </row>
    <row r="11846" spans="17:19" x14ac:dyDescent="0.25">
      <c r="Q11846"/>
      <c r="R11846"/>
      <c r="S11846"/>
    </row>
    <row r="11847" spans="17:19" x14ac:dyDescent="0.25">
      <c r="Q11847"/>
      <c r="R11847"/>
      <c r="S11847"/>
    </row>
    <row r="11848" spans="17:19" x14ac:dyDescent="0.25">
      <c r="Q11848"/>
      <c r="R11848"/>
      <c r="S11848"/>
    </row>
    <row r="11849" spans="17:19" x14ac:dyDescent="0.25">
      <c r="Q11849"/>
      <c r="R11849"/>
      <c r="S11849"/>
    </row>
    <row r="11850" spans="17:19" x14ac:dyDescent="0.25">
      <c r="Q11850"/>
      <c r="R11850"/>
      <c r="S11850"/>
    </row>
    <row r="11851" spans="17:19" x14ac:dyDescent="0.25">
      <c r="Q11851"/>
      <c r="R11851"/>
      <c r="S11851"/>
    </row>
    <row r="11852" spans="17:19" x14ac:dyDescent="0.25">
      <c r="Q11852"/>
      <c r="R11852"/>
      <c r="S11852"/>
    </row>
    <row r="11853" spans="17:19" x14ac:dyDescent="0.25">
      <c r="Q11853"/>
      <c r="R11853"/>
      <c r="S11853"/>
    </row>
    <row r="11854" spans="17:19" x14ac:dyDescent="0.25">
      <c r="Q11854"/>
      <c r="R11854"/>
      <c r="S11854"/>
    </row>
    <row r="11855" spans="17:19" x14ac:dyDescent="0.25">
      <c r="Q11855"/>
      <c r="R11855"/>
      <c r="S11855"/>
    </row>
    <row r="11856" spans="17:19" x14ac:dyDescent="0.25">
      <c r="Q11856"/>
      <c r="R11856"/>
      <c r="S11856"/>
    </row>
    <row r="11857" spans="17:19" x14ac:dyDescent="0.25">
      <c r="Q11857"/>
      <c r="R11857"/>
      <c r="S11857"/>
    </row>
    <row r="11858" spans="17:19" x14ac:dyDescent="0.25">
      <c r="Q11858"/>
      <c r="R11858"/>
      <c r="S11858"/>
    </row>
    <row r="11859" spans="17:19" x14ac:dyDescent="0.25">
      <c r="Q11859"/>
      <c r="R11859"/>
      <c r="S11859"/>
    </row>
    <row r="11860" spans="17:19" x14ac:dyDescent="0.25">
      <c r="Q11860"/>
      <c r="R11860"/>
      <c r="S11860"/>
    </row>
    <row r="11861" spans="17:19" x14ac:dyDescent="0.25">
      <c r="Q11861"/>
      <c r="R11861"/>
      <c r="S11861"/>
    </row>
    <row r="11862" spans="17:19" x14ac:dyDescent="0.25">
      <c r="Q11862"/>
      <c r="R11862"/>
      <c r="S11862"/>
    </row>
    <row r="11863" spans="17:19" x14ac:dyDescent="0.25">
      <c r="Q11863"/>
      <c r="R11863"/>
      <c r="S11863"/>
    </row>
    <row r="11864" spans="17:19" x14ac:dyDescent="0.25">
      <c r="Q11864"/>
      <c r="R11864"/>
      <c r="S11864"/>
    </row>
    <row r="11865" spans="17:19" x14ac:dyDescent="0.25">
      <c r="Q11865"/>
      <c r="R11865"/>
      <c r="S11865"/>
    </row>
    <row r="11866" spans="17:19" x14ac:dyDescent="0.25">
      <c r="Q11866"/>
      <c r="R11866"/>
      <c r="S11866"/>
    </row>
    <row r="11867" spans="17:19" x14ac:dyDescent="0.25">
      <c r="Q11867"/>
      <c r="R11867"/>
      <c r="S11867"/>
    </row>
    <row r="11868" spans="17:19" x14ac:dyDescent="0.25">
      <c r="Q11868"/>
      <c r="R11868"/>
      <c r="S11868"/>
    </row>
    <row r="11869" spans="17:19" x14ac:dyDescent="0.25">
      <c r="Q11869"/>
      <c r="R11869"/>
      <c r="S11869"/>
    </row>
    <row r="11870" spans="17:19" x14ac:dyDescent="0.25">
      <c r="Q11870"/>
      <c r="R11870"/>
      <c r="S11870"/>
    </row>
    <row r="11871" spans="17:19" x14ac:dyDescent="0.25">
      <c r="Q11871"/>
      <c r="R11871"/>
      <c r="S11871"/>
    </row>
    <row r="11872" spans="17:19" x14ac:dyDescent="0.25">
      <c r="Q11872"/>
      <c r="R11872"/>
      <c r="S11872"/>
    </row>
    <row r="11873" spans="17:19" x14ac:dyDescent="0.25">
      <c r="Q11873"/>
      <c r="R11873"/>
      <c r="S11873"/>
    </row>
    <row r="11874" spans="17:19" x14ac:dyDescent="0.25">
      <c r="Q11874"/>
      <c r="R11874"/>
      <c r="S11874"/>
    </row>
    <row r="11875" spans="17:19" x14ac:dyDescent="0.25">
      <c r="Q11875"/>
      <c r="R11875"/>
      <c r="S11875"/>
    </row>
    <row r="11876" spans="17:19" x14ac:dyDescent="0.25">
      <c r="Q11876"/>
      <c r="R11876"/>
      <c r="S11876"/>
    </row>
    <row r="11877" spans="17:19" x14ac:dyDescent="0.25">
      <c r="Q11877"/>
      <c r="R11877"/>
      <c r="S11877"/>
    </row>
    <row r="11878" spans="17:19" x14ac:dyDescent="0.25">
      <c r="Q11878"/>
      <c r="R11878"/>
      <c r="S11878"/>
    </row>
    <row r="11879" spans="17:19" x14ac:dyDescent="0.25">
      <c r="Q11879"/>
      <c r="R11879"/>
      <c r="S11879"/>
    </row>
    <row r="11880" spans="17:19" x14ac:dyDescent="0.25">
      <c r="Q11880"/>
      <c r="R11880"/>
      <c r="S11880"/>
    </row>
    <row r="11881" spans="17:19" x14ac:dyDescent="0.25">
      <c r="Q11881"/>
      <c r="R11881"/>
      <c r="S11881"/>
    </row>
    <row r="11882" spans="17:19" x14ac:dyDescent="0.25">
      <c r="Q11882"/>
      <c r="R11882"/>
      <c r="S11882"/>
    </row>
    <row r="11883" spans="17:19" x14ac:dyDescent="0.25">
      <c r="Q11883"/>
      <c r="R11883"/>
      <c r="S11883"/>
    </row>
    <row r="11884" spans="17:19" x14ac:dyDescent="0.25">
      <c r="Q11884"/>
      <c r="R11884"/>
      <c r="S11884"/>
    </row>
    <row r="11885" spans="17:19" x14ac:dyDescent="0.25">
      <c r="Q11885"/>
      <c r="R11885"/>
      <c r="S11885"/>
    </row>
    <row r="11886" spans="17:19" x14ac:dyDescent="0.25">
      <c r="Q11886"/>
      <c r="R11886"/>
      <c r="S11886"/>
    </row>
    <row r="11887" spans="17:19" x14ac:dyDescent="0.25">
      <c r="Q11887"/>
      <c r="R11887"/>
      <c r="S11887"/>
    </row>
    <row r="11888" spans="17:19" x14ac:dyDescent="0.25">
      <c r="Q11888"/>
      <c r="R11888"/>
      <c r="S11888"/>
    </row>
    <row r="11889" spans="17:19" x14ac:dyDescent="0.25">
      <c r="Q11889"/>
      <c r="R11889"/>
      <c r="S11889"/>
    </row>
    <row r="11890" spans="17:19" x14ac:dyDescent="0.25">
      <c r="Q11890"/>
      <c r="R11890"/>
      <c r="S11890"/>
    </row>
    <row r="11891" spans="17:19" x14ac:dyDescent="0.25">
      <c r="Q11891"/>
      <c r="R11891"/>
      <c r="S11891"/>
    </row>
    <row r="11892" spans="17:19" x14ac:dyDescent="0.25">
      <c r="Q11892"/>
      <c r="R11892"/>
      <c r="S11892"/>
    </row>
    <row r="11893" spans="17:19" x14ac:dyDescent="0.25">
      <c r="Q11893"/>
      <c r="R11893"/>
      <c r="S11893"/>
    </row>
    <row r="11894" spans="17:19" x14ac:dyDescent="0.25">
      <c r="Q11894"/>
      <c r="R11894"/>
      <c r="S11894"/>
    </row>
    <row r="11895" spans="17:19" x14ac:dyDescent="0.25">
      <c r="Q11895"/>
      <c r="R11895"/>
      <c r="S11895"/>
    </row>
    <row r="11896" spans="17:19" x14ac:dyDescent="0.25">
      <c r="Q11896"/>
      <c r="R11896"/>
      <c r="S11896"/>
    </row>
    <row r="11897" spans="17:19" x14ac:dyDescent="0.25">
      <c r="Q11897"/>
      <c r="R11897"/>
      <c r="S11897"/>
    </row>
    <row r="11898" spans="17:19" x14ac:dyDescent="0.25">
      <c r="Q11898"/>
      <c r="R11898"/>
      <c r="S11898"/>
    </row>
    <row r="11899" spans="17:19" x14ac:dyDescent="0.25">
      <c r="Q11899"/>
      <c r="R11899"/>
      <c r="S11899"/>
    </row>
    <row r="11900" spans="17:19" x14ac:dyDescent="0.25">
      <c r="Q11900"/>
      <c r="R11900"/>
      <c r="S11900"/>
    </row>
    <row r="11901" spans="17:19" x14ac:dyDescent="0.25">
      <c r="Q11901"/>
      <c r="R11901"/>
      <c r="S11901"/>
    </row>
    <row r="11902" spans="17:19" x14ac:dyDescent="0.25">
      <c r="Q11902"/>
      <c r="R11902"/>
      <c r="S11902"/>
    </row>
    <row r="11903" spans="17:19" x14ac:dyDescent="0.25">
      <c r="Q11903"/>
      <c r="R11903"/>
      <c r="S11903"/>
    </row>
    <row r="11904" spans="17:19" x14ac:dyDescent="0.25">
      <c r="Q11904"/>
      <c r="R11904"/>
      <c r="S11904"/>
    </row>
    <row r="11905" spans="17:19" x14ac:dyDescent="0.25">
      <c r="Q11905"/>
      <c r="R11905"/>
      <c r="S11905"/>
    </row>
    <row r="11906" spans="17:19" x14ac:dyDescent="0.25">
      <c r="Q11906"/>
      <c r="R11906"/>
      <c r="S11906"/>
    </row>
    <row r="11907" spans="17:19" x14ac:dyDescent="0.25">
      <c r="Q11907"/>
      <c r="R11907"/>
      <c r="S11907"/>
    </row>
    <row r="11908" spans="17:19" x14ac:dyDescent="0.25">
      <c r="Q11908"/>
      <c r="R11908"/>
      <c r="S11908"/>
    </row>
    <row r="11909" spans="17:19" x14ac:dyDescent="0.25">
      <c r="Q11909"/>
      <c r="R11909"/>
      <c r="S11909"/>
    </row>
    <row r="11910" spans="17:19" x14ac:dyDescent="0.25">
      <c r="Q11910"/>
      <c r="R11910"/>
      <c r="S11910"/>
    </row>
    <row r="11911" spans="17:19" x14ac:dyDescent="0.25">
      <c r="Q11911"/>
      <c r="R11911"/>
      <c r="S11911"/>
    </row>
    <row r="11912" spans="17:19" x14ac:dyDescent="0.25">
      <c r="Q11912"/>
      <c r="R11912"/>
      <c r="S11912"/>
    </row>
    <row r="11913" spans="17:19" x14ac:dyDescent="0.25">
      <c r="Q11913"/>
      <c r="R11913"/>
      <c r="S11913"/>
    </row>
    <row r="11914" spans="17:19" x14ac:dyDescent="0.25">
      <c r="Q11914"/>
      <c r="R11914"/>
      <c r="S11914"/>
    </row>
    <row r="11915" spans="17:19" x14ac:dyDescent="0.25">
      <c r="Q11915"/>
      <c r="R11915"/>
      <c r="S11915"/>
    </row>
    <row r="11916" spans="17:19" x14ac:dyDescent="0.25">
      <c r="Q11916"/>
      <c r="R11916"/>
      <c r="S11916"/>
    </row>
    <row r="11917" spans="17:19" x14ac:dyDescent="0.25">
      <c r="Q11917"/>
      <c r="R11917"/>
      <c r="S11917"/>
    </row>
    <row r="11918" spans="17:19" x14ac:dyDescent="0.25">
      <c r="Q11918"/>
      <c r="R11918"/>
      <c r="S11918"/>
    </row>
    <row r="11919" spans="17:19" x14ac:dyDescent="0.25">
      <c r="Q11919"/>
      <c r="R11919"/>
      <c r="S11919"/>
    </row>
    <row r="11920" spans="17:19" x14ac:dyDescent="0.25">
      <c r="Q11920"/>
      <c r="R11920"/>
      <c r="S11920"/>
    </row>
    <row r="11921" spans="17:19" x14ac:dyDescent="0.25">
      <c r="Q11921"/>
      <c r="R11921"/>
      <c r="S11921"/>
    </row>
    <row r="11922" spans="17:19" x14ac:dyDescent="0.25">
      <c r="Q11922"/>
      <c r="R11922"/>
      <c r="S11922"/>
    </row>
    <row r="11923" spans="17:19" x14ac:dyDescent="0.25">
      <c r="Q11923"/>
      <c r="R11923"/>
      <c r="S11923"/>
    </row>
    <row r="11924" spans="17:19" x14ac:dyDescent="0.25">
      <c r="Q11924"/>
      <c r="R11924"/>
      <c r="S11924"/>
    </row>
    <row r="11925" spans="17:19" x14ac:dyDescent="0.25">
      <c r="Q11925"/>
      <c r="R11925"/>
      <c r="S11925"/>
    </row>
    <row r="11926" spans="17:19" x14ac:dyDescent="0.25">
      <c r="Q11926"/>
      <c r="R11926"/>
      <c r="S11926"/>
    </row>
    <row r="11927" spans="17:19" x14ac:dyDescent="0.25">
      <c r="Q11927"/>
      <c r="R11927"/>
      <c r="S11927"/>
    </row>
    <row r="11928" spans="17:19" x14ac:dyDescent="0.25">
      <c r="Q11928"/>
      <c r="R11928"/>
      <c r="S11928"/>
    </row>
    <row r="11929" spans="17:19" x14ac:dyDescent="0.25">
      <c r="Q11929"/>
      <c r="R11929"/>
      <c r="S11929"/>
    </row>
    <row r="11930" spans="17:19" x14ac:dyDescent="0.25">
      <c r="Q11930"/>
      <c r="R11930"/>
      <c r="S11930"/>
    </row>
    <row r="11931" spans="17:19" x14ac:dyDescent="0.25">
      <c r="Q11931"/>
      <c r="R11931"/>
      <c r="S11931"/>
    </row>
    <row r="11932" spans="17:19" x14ac:dyDescent="0.25">
      <c r="Q11932"/>
      <c r="R11932"/>
      <c r="S11932"/>
    </row>
    <row r="11933" spans="17:19" x14ac:dyDescent="0.25">
      <c r="Q11933"/>
      <c r="R11933"/>
      <c r="S11933"/>
    </row>
    <row r="11934" spans="17:19" x14ac:dyDescent="0.25">
      <c r="Q11934"/>
      <c r="R11934"/>
      <c r="S11934"/>
    </row>
    <row r="11935" spans="17:19" x14ac:dyDescent="0.25">
      <c r="Q11935"/>
      <c r="R11935"/>
      <c r="S11935"/>
    </row>
    <row r="11936" spans="17:19" x14ac:dyDescent="0.25">
      <c r="Q11936"/>
      <c r="R11936"/>
      <c r="S11936"/>
    </row>
    <row r="11937" spans="17:19" x14ac:dyDescent="0.25">
      <c r="Q11937"/>
      <c r="R11937"/>
      <c r="S11937"/>
    </row>
    <row r="11938" spans="17:19" x14ac:dyDescent="0.25">
      <c r="Q11938"/>
      <c r="R11938"/>
      <c r="S11938"/>
    </row>
    <row r="11939" spans="17:19" x14ac:dyDescent="0.25">
      <c r="Q11939"/>
      <c r="R11939"/>
      <c r="S11939"/>
    </row>
    <row r="11940" spans="17:19" x14ac:dyDescent="0.25">
      <c r="Q11940"/>
      <c r="R11940"/>
      <c r="S11940"/>
    </row>
    <row r="11941" spans="17:19" x14ac:dyDescent="0.25">
      <c r="Q11941"/>
      <c r="R11941"/>
      <c r="S11941"/>
    </row>
    <row r="11942" spans="17:19" x14ac:dyDescent="0.25">
      <c r="Q11942"/>
      <c r="R11942"/>
      <c r="S11942"/>
    </row>
    <row r="11943" spans="17:19" x14ac:dyDescent="0.25">
      <c r="Q11943"/>
      <c r="R11943"/>
      <c r="S11943"/>
    </row>
    <row r="11944" spans="17:19" x14ac:dyDescent="0.25">
      <c r="Q11944"/>
      <c r="R11944"/>
      <c r="S11944"/>
    </row>
    <row r="11945" spans="17:19" x14ac:dyDescent="0.25">
      <c r="Q11945"/>
      <c r="R11945"/>
      <c r="S11945"/>
    </row>
    <row r="11946" spans="17:19" x14ac:dyDescent="0.25">
      <c r="Q11946"/>
      <c r="R11946"/>
      <c r="S11946"/>
    </row>
    <row r="11947" spans="17:19" x14ac:dyDescent="0.25">
      <c r="Q11947"/>
      <c r="R11947"/>
      <c r="S11947"/>
    </row>
    <row r="11948" spans="17:19" x14ac:dyDescent="0.25">
      <c r="Q11948"/>
      <c r="R11948"/>
      <c r="S11948"/>
    </row>
    <row r="11949" spans="17:19" x14ac:dyDescent="0.25">
      <c r="Q11949"/>
      <c r="R11949"/>
      <c r="S11949"/>
    </row>
    <row r="11950" spans="17:19" x14ac:dyDescent="0.25">
      <c r="Q11950"/>
      <c r="R11950"/>
      <c r="S11950"/>
    </row>
    <row r="11951" spans="17:19" x14ac:dyDescent="0.25">
      <c r="Q11951"/>
      <c r="R11951"/>
      <c r="S11951"/>
    </row>
    <row r="11952" spans="17:19" x14ac:dyDescent="0.25">
      <c r="Q11952"/>
      <c r="R11952"/>
      <c r="S11952"/>
    </row>
    <row r="11953" spans="17:19" x14ac:dyDescent="0.25">
      <c r="Q11953"/>
      <c r="R11953"/>
      <c r="S11953"/>
    </row>
    <row r="11954" spans="17:19" x14ac:dyDescent="0.25">
      <c r="Q11954"/>
      <c r="R11954"/>
      <c r="S11954"/>
    </row>
    <row r="11955" spans="17:19" x14ac:dyDescent="0.25">
      <c r="Q11955"/>
      <c r="R11955"/>
      <c r="S11955"/>
    </row>
    <row r="11956" spans="17:19" x14ac:dyDescent="0.25">
      <c r="Q11956"/>
      <c r="R11956"/>
      <c r="S11956"/>
    </row>
    <row r="11957" spans="17:19" x14ac:dyDescent="0.25">
      <c r="Q11957"/>
      <c r="R11957"/>
      <c r="S11957"/>
    </row>
    <row r="11958" spans="17:19" x14ac:dyDescent="0.25">
      <c r="Q11958"/>
      <c r="R11958"/>
      <c r="S11958"/>
    </row>
    <row r="11959" spans="17:19" x14ac:dyDescent="0.25">
      <c r="Q11959"/>
      <c r="R11959"/>
      <c r="S11959"/>
    </row>
    <row r="11960" spans="17:19" x14ac:dyDescent="0.25">
      <c r="Q11960"/>
      <c r="R11960"/>
      <c r="S11960"/>
    </row>
    <row r="11961" spans="17:19" x14ac:dyDescent="0.25">
      <c r="Q11961"/>
      <c r="R11961"/>
      <c r="S11961"/>
    </row>
    <row r="11962" spans="17:19" x14ac:dyDescent="0.25">
      <c r="Q11962"/>
      <c r="R11962"/>
      <c r="S11962"/>
    </row>
    <row r="11963" spans="17:19" x14ac:dyDescent="0.25">
      <c r="Q11963"/>
      <c r="R11963"/>
      <c r="S11963"/>
    </row>
    <row r="11964" spans="17:19" x14ac:dyDescent="0.25">
      <c r="Q11964"/>
      <c r="R11964"/>
      <c r="S11964"/>
    </row>
    <row r="11965" spans="17:19" x14ac:dyDescent="0.25">
      <c r="Q11965"/>
      <c r="R11965"/>
      <c r="S11965"/>
    </row>
    <row r="11966" spans="17:19" x14ac:dyDescent="0.25">
      <c r="Q11966"/>
      <c r="R11966"/>
      <c r="S11966"/>
    </row>
    <row r="11967" spans="17:19" x14ac:dyDescent="0.25">
      <c r="Q11967"/>
      <c r="R11967"/>
      <c r="S11967"/>
    </row>
    <row r="11968" spans="17:19" x14ac:dyDescent="0.25">
      <c r="Q11968"/>
      <c r="R11968"/>
      <c r="S11968"/>
    </row>
    <row r="11969" spans="17:19" x14ac:dyDescent="0.25">
      <c r="Q11969"/>
      <c r="R11969"/>
      <c r="S11969"/>
    </row>
    <row r="11970" spans="17:19" x14ac:dyDescent="0.25">
      <c r="Q11970"/>
      <c r="R11970"/>
      <c r="S11970"/>
    </row>
    <row r="11971" spans="17:19" x14ac:dyDescent="0.25">
      <c r="Q11971"/>
      <c r="R11971"/>
      <c r="S11971"/>
    </row>
    <row r="11972" spans="17:19" x14ac:dyDescent="0.25">
      <c r="Q11972"/>
      <c r="R11972"/>
      <c r="S11972"/>
    </row>
    <row r="11973" spans="17:19" x14ac:dyDescent="0.25">
      <c r="Q11973"/>
      <c r="R11973"/>
      <c r="S11973"/>
    </row>
    <row r="11974" spans="17:19" x14ac:dyDescent="0.25">
      <c r="Q11974"/>
      <c r="R11974"/>
      <c r="S11974"/>
    </row>
    <row r="11975" spans="17:19" x14ac:dyDescent="0.25">
      <c r="Q11975"/>
      <c r="R11975"/>
      <c r="S11975"/>
    </row>
    <row r="11976" spans="17:19" x14ac:dyDescent="0.25">
      <c r="Q11976"/>
      <c r="R11976"/>
      <c r="S11976"/>
    </row>
    <row r="11977" spans="17:19" x14ac:dyDescent="0.25">
      <c r="Q11977"/>
      <c r="R11977"/>
      <c r="S11977"/>
    </row>
    <row r="11978" spans="17:19" x14ac:dyDescent="0.25">
      <c r="Q11978"/>
      <c r="R11978"/>
      <c r="S11978"/>
    </row>
    <row r="11979" spans="17:19" x14ac:dyDescent="0.25">
      <c r="Q11979"/>
      <c r="R11979"/>
      <c r="S11979"/>
    </row>
    <row r="11980" spans="17:19" x14ac:dyDescent="0.25">
      <c r="Q11980"/>
      <c r="R11980"/>
      <c r="S11980"/>
    </row>
    <row r="11981" spans="17:19" x14ac:dyDescent="0.25">
      <c r="Q11981"/>
      <c r="R11981"/>
      <c r="S11981"/>
    </row>
    <row r="11982" spans="17:19" x14ac:dyDescent="0.25">
      <c r="Q11982"/>
      <c r="R11982"/>
      <c r="S11982"/>
    </row>
    <row r="11983" spans="17:19" x14ac:dyDescent="0.25">
      <c r="Q11983"/>
      <c r="R11983"/>
      <c r="S11983"/>
    </row>
    <row r="11984" spans="17:19" x14ac:dyDescent="0.25">
      <c r="Q11984"/>
      <c r="R11984"/>
      <c r="S11984"/>
    </row>
    <row r="11985" spans="17:19" x14ac:dyDescent="0.25">
      <c r="Q11985"/>
      <c r="R11985"/>
      <c r="S11985"/>
    </row>
    <row r="11986" spans="17:19" x14ac:dyDescent="0.25">
      <c r="Q11986"/>
      <c r="R11986"/>
      <c r="S11986"/>
    </row>
    <row r="11987" spans="17:19" x14ac:dyDescent="0.25">
      <c r="Q11987"/>
      <c r="R11987"/>
      <c r="S11987"/>
    </row>
    <row r="11988" spans="17:19" x14ac:dyDescent="0.25">
      <c r="Q11988"/>
      <c r="R11988"/>
      <c r="S11988"/>
    </row>
    <row r="11989" spans="17:19" x14ac:dyDescent="0.25">
      <c r="Q11989"/>
      <c r="R11989"/>
      <c r="S11989"/>
    </row>
    <row r="11990" spans="17:19" x14ac:dyDescent="0.25">
      <c r="Q11990"/>
      <c r="R11990"/>
      <c r="S11990"/>
    </row>
    <row r="11991" spans="17:19" x14ac:dyDescent="0.25">
      <c r="Q11991"/>
      <c r="R11991"/>
      <c r="S11991"/>
    </row>
    <row r="11992" spans="17:19" x14ac:dyDescent="0.25">
      <c r="Q11992"/>
      <c r="R11992"/>
      <c r="S11992"/>
    </row>
    <row r="11993" spans="17:19" x14ac:dyDescent="0.25">
      <c r="Q11993"/>
      <c r="R11993"/>
      <c r="S11993"/>
    </row>
    <row r="11994" spans="17:19" x14ac:dyDescent="0.25">
      <c r="Q11994"/>
      <c r="R11994"/>
      <c r="S11994"/>
    </row>
    <row r="11995" spans="17:19" x14ac:dyDescent="0.25">
      <c r="Q11995"/>
      <c r="R11995"/>
      <c r="S11995"/>
    </row>
    <row r="11996" spans="17:19" x14ac:dyDescent="0.25">
      <c r="Q11996"/>
      <c r="R11996"/>
      <c r="S11996"/>
    </row>
    <row r="11997" spans="17:19" x14ac:dyDescent="0.25">
      <c r="Q11997"/>
      <c r="R11997"/>
      <c r="S11997"/>
    </row>
    <row r="11998" spans="17:19" x14ac:dyDescent="0.25">
      <c r="Q11998"/>
      <c r="R11998"/>
      <c r="S11998"/>
    </row>
    <row r="11999" spans="17:19" x14ac:dyDescent="0.25">
      <c r="Q11999"/>
      <c r="R11999"/>
      <c r="S11999"/>
    </row>
    <row r="12000" spans="17:19" x14ac:dyDescent="0.25">
      <c r="Q12000"/>
      <c r="R12000"/>
      <c r="S12000"/>
    </row>
    <row r="12001" spans="17:19" x14ac:dyDescent="0.25">
      <c r="Q12001"/>
      <c r="R12001"/>
      <c r="S12001"/>
    </row>
    <row r="12002" spans="17:19" x14ac:dyDescent="0.25">
      <c r="Q12002"/>
      <c r="R12002"/>
      <c r="S12002"/>
    </row>
    <row r="12003" spans="17:19" x14ac:dyDescent="0.25">
      <c r="Q12003"/>
      <c r="R12003"/>
      <c r="S12003"/>
    </row>
    <row r="12004" spans="17:19" x14ac:dyDescent="0.25">
      <c r="Q12004"/>
      <c r="R12004"/>
      <c r="S12004"/>
    </row>
    <row r="12005" spans="17:19" x14ac:dyDescent="0.25">
      <c r="Q12005"/>
      <c r="R12005"/>
      <c r="S12005"/>
    </row>
    <row r="12006" spans="17:19" x14ac:dyDescent="0.25">
      <c r="Q12006"/>
      <c r="R12006"/>
      <c r="S12006"/>
    </row>
    <row r="12007" spans="17:19" x14ac:dyDescent="0.25">
      <c r="Q12007"/>
      <c r="R12007"/>
      <c r="S12007"/>
    </row>
    <row r="12008" spans="17:19" x14ac:dyDescent="0.25">
      <c r="Q12008"/>
      <c r="R12008"/>
      <c r="S12008"/>
    </row>
    <row r="12009" spans="17:19" x14ac:dyDescent="0.25">
      <c r="Q12009"/>
      <c r="R12009"/>
      <c r="S12009"/>
    </row>
    <row r="12010" spans="17:19" x14ac:dyDescent="0.25">
      <c r="Q12010"/>
      <c r="R12010"/>
      <c r="S12010"/>
    </row>
    <row r="12011" spans="17:19" x14ac:dyDescent="0.25">
      <c r="Q12011"/>
      <c r="R12011"/>
      <c r="S12011"/>
    </row>
    <row r="12012" spans="17:19" x14ac:dyDescent="0.25">
      <c r="Q12012"/>
      <c r="R12012"/>
      <c r="S12012"/>
    </row>
    <row r="12013" spans="17:19" x14ac:dyDescent="0.25">
      <c r="Q12013"/>
      <c r="R12013"/>
      <c r="S12013"/>
    </row>
    <row r="12014" spans="17:19" x14ac:dyDescent="0.25">
      <c r="Q12014"/>
      <c r="R12014"/>
      <c r="S12014"/>
    </row>
    <row r="12015" spans="17:19" x14ac:dyDescent="0.25">
      <c r="Q12015"/>
      <c r="R12015"/>
      <c r="S12015"/>
    </row>
    <row r="12016" spans="17:19" x14ac:dyDescent="0.25">
      <c r="Q12016"/>
      <c r="R12016"/>
      <c r="S12016"/>
    </row>
    <row r="12017" spans="17:19" x14ac:dyDescent="0.25">
      <c r="Q12017"/>
      <c r="R12017"/>
      <c r="S12017"/>
    </row>
    <row r="12018" spans="17:19" x14ac:dyDescent="0.25">
      <c r="Q12018"/>
      <c r="R12018"/>
      <c r="S12018"/>
    </row>
    <row r="12019" spans="17:19" x14ac:dyDescent="0.25">
      <c r="Q12019"/>
      <c r="R12019"/>
      <c r="S12019"/>
    </row>
    <row r="12020" spans="17:19" x14ac:dyDescent="0.25">
      <c r="Q12020"/>
      <c r="R12020"/>
      <c r="S12020"/>
    </row>
    <row r="12021" spans="17:19" x14ac:dyDescent="0.25">
      <c r="Q12021"/>
      <c r="R12021"/>
      <c r="S12021"/>
    </row>
    <row r="12022" spans="17:19" x14ac:dyDescent="0.25">
      <c r="Q12022"/>
      <c r="R12022"/>
      <c r="S12022"/>
    </row>
    <row r="12023" spans="17:19" x14ac:dyDescent="0.25">
      <c r="Q12023"/>
      <c r="R12023"/>
      <c r="S12023"/>
    </row>
    <row r="12024" spans="17:19" x14ac:dyDescent="0.25">
      <c r="Q12024"/>
      <c r="R12024"/>
      <c r="S12024"/>
    </row>
    <row r="12025" spans="17:19" x14ac:dyDescent="0.25">
      <c r="Q12025"/>
      <c r="R12025"/>
      <c r="S12025"/>
    </row>
    <row r="12026" spans="17:19" x14ac:dyDescent="0.25">
      <c r="Q12026"/>
      <c r="R12026"/>
      <c r="S12026"/>
    </row>
    <row r="12027" spans="17:19" x14ac:dyDescent="0.25">
      <c r="Q12027"/>
      <c r="R12027"/>
      <c r="S12027"/>
    </row>
    <row r="12028" spans="17:19" x14ac:dyDescent="0.25">
      <c r="Q12028"/>
      <c r="R12028"/>
      <c r="S12028"/>
    </row>
    <row r="12029" spans="17:19" x14ac:dyDescent="0.25">
      <c r="Q12029"/>
      <c r="R12029"/>
      <c r="S12029"/>
    </row>
    <row r="12030" spans="17:19" x14ac:dyDescent="0.25">
      <c r="Q12030"/>
      <c r="R12030"/>
      <c r="S12030"/>
    </row>
    <row r="12031" spans="17:19" x14ac:dyDescent="0.25">
      <c r="Q12031"/>
      <c r="R12031"/>
      <c r="S12031"/>
    </row>
    <row r="12032" spans="17:19" x14ac:dyDescent="0.25">
      <c r="Q12032"/>
      <c r="R12032"/>
      <c r="S12032"/>
    </row>
    <row r="12033" spans="17:19" x14ac:dyDescent="0.25">
      <c r="Q12033"/>
      <c r="R12033"/>
      <c r="S12033"/>
    </row>
    <row r="12034" spans="17:19" x14ac:dyDescent="0.25">
      <c r="Q12034"/>
      <c r="R12034"/>
      <c r="S12034"/>
    </row>
    <row r="12035" spans="17:19" x14ac:dyDescent="0.25">
      <c r="Q12035"/>
      <c r="R12035"/>
      <c r="S12035"/>
    </row>
    <row r="12036" spans="17:19" x14ac:dyDescent="0.25">
      <c r="Q12036"/>
      <c r="R12036"/>
      <c r="S12036"/>
    </row>
    <row r="12037" spans="17:19" x14ac:dyDescent="0.25">
      <c r="Q12037"/>
      <c r="R12037"/>
      <c r="S12037"/>
    </row>
    <row r="12038" spans="17:19" x14ac:dyDescent="0.25">
      <c r="Q12038"/>
      <c r="R12038"/>
      <c r="S12038"/>
    </row>
    <row r="12039" spans="17:19" x14ac:dyDescent="0.25">
      <c r="Q12039"/>
      <c r="R12039"/>
      <c r="S12039"/>
    </row>
    <row r="12040" spans="17:19" x14ac:dyDescent="0.25">
      <c r="Q12040"/>
      <c r="R12040"/>
      <c r="S12040"/>
    </row>
    <row r="12041" spans="17:19" x14ac:dyDescent="0.25">
      <c r="Q12041"/>
      <c r="R12041"/>
      <c r="S12041"/>
    </row>
    <row r="12042" spans="17:19" x14ac:dyDescent="0.25">
      <c r="Q12042"/>
      <c r="R12042"/>
      <c r="S12042"/>
    </row>
    <row r="12043" spans="17:19" x14ac:dyDescent="0.25">
      <c r="Q12043"/>
      <c r="R12043"/>
      <c r="S12043"/>
    </row>
    <row r="12044" spans="17:19" x14ac:dyDescent="0.25">
      <c r="Q12044"/>
      <c r="R12044"/>
      <c r="S12044"/>
    </row>
    <row r="12045" spans="17:19" x14ac:dyDescent="0.25">
      <c r="Q12045"/>
      <c r="R12045"/>
      <c r="S12045"/>
    </row>
    <row r="12046" spans="17:19" x14ac:dyDescent="0.25">
      <c r="Q12046"/>
      <c r="R12046"/>
      <c r="S12046"/>
    </row>
    <row r="12047" spans="17:19" x14ac:dyDescent="0.25">
      <c r="Q12047"/>
      <c r="R12047"/>
      <c r="S12047"/>
    </row>
    <row r="12048" spans="17:19" x14ac:dyDescent="0.25">
      <c r="Q12048"/>
      <c r="R12048"/>
      <c r="S12048"/>
    </row>
    <row r="12049" spans="17:19" x14ac:dyDescent="0.25">
      <c r="Q12049"/>
      <c r="R12049"/>
      <c r="S12049"/>
    </row>
    <row r="12050" spans="17:19" x14ac:dyDescent="0.25">
      <c r="Q12050"/>
      <c r="R12050"/>
      <c r="S12050"/>
    </row>
    <row r="12051" spans="17:19" x14ac:dyDescent="0.25">
      <c r="Q12051"/>
      <c r="R12051"/>
      <c r="S12051"/>
    </row>
    <row r="12052" spans="17:19" x14ac:dyDescent="0.25">
      <c r="Q12052"/>
      <c r="R12052"/>
      <c r="S12052"/>
    </row>
    <row r="12053" spans="17:19" x14ac:dyDescent="0.25">
      <c r="Q12053"/>
      <c r="R12053"/>
      <c r="S12053"/>
    </row>
    <row r="12054" spans="17:19" x14ac:dyDescent="0.25">
      <c r="Q12054"/>
      <c r="R12054"/>
      <c r="S12054"/>
    </row>
    <row r="12055" spans="17:19" x14ac:dyDescent="0.25">
      <c r="Q12055"/>
      <c r="R12055"/>
      <c r="S12055"/>
    </row>
    <row r="12056" spans="17:19" x14ac:dyDescent="0.25">
      <c r="Q12056"/>
      <c r="R12056"/>
      <c r="S12056"/>
    </row>
    <row r="12057" spans="17:19" x14ac:dyDescent="0.25">
      <c r="Q12057"/>
      <c r="R12057"/>
      <c r="S12057"/>
    </row>
    <row r="12058" spans="17:19" x14ac:dyDescent="0.25">
      <c r="Q12058"/>
      <c r="R12058"/>
      <c r="S12058"/>
    </row>
    <row r="12059" spans="17:19" x14ac:dyDescent="0.25">
      <c r="Q12059"/>
      <c r="R12059"/>
      <c r="S12059"/>
    </row>
    <row r="12060" spans="17:19" x14ac:dyDescent="0.25">
      <c r="Q12060"/>
      <c r="R12060"/>
      <c r="S12060"/>
    </row>
    <row r="12061" spans="17:19" x14ac:dyDescent="0.25">
      <c r="Q12061"/>
      <c r="R12061"/>
      <c r="S12061"/>
    </row>
    <row r="12062" spans="17:19" x14ac:dyDescent="0.25">
      <c r="Q12062"/>
      <c r="R12062"/>
      <c r="S12062"/>
    </row>
    <row r="12063" spans="17:19" x14ac:dyDescent="0.25">
      <c r="Q12063"/>
      <c r="R12063"/>
      <c r="S12063"/>
    </row>
    <row r="12064" spans="17:19" x14ac:dyDescent="0.25">
      <c r="Q12064"/>
      <c r="R12064"/>
      <c r="S12064"/>
    </row>
    <row r="12065" spans="17:19" x14ac:dyDescent="0.25">
      <c r="Q12065"/>
      <c r="R12065"/>
      <c r="S12065"/>
    </row>
    <row r="12066" spans="17:19" x14ac:dyDescent="0.25">
      <c r="Q12066"/>
      <c r="R12066"/>
      <c r="S12066"/>
    </row>
    <row r="12067" spans="17:19" x14ac:dyDescent="0.25">
      <c r="Q12067"/>
      <c r="R12067"/>
      <c r="S12067"/>
    </row>
    <row r="12068" spans="17:19" x14ac:dyDescent="0.25">
      <c r="Q12068"/>
      <c r="R12068"/>
      <c r="S12068"/>
    </row>
    <row r="12069" spans="17:19" x14ac:dyDescent="0.25">
      <c r="Q12069"/>
      <c r="R12069"/>
      <c r="S12069"/>
    </row>
    <row r="12070" spans="17:19" x14ac:dyDescent="0.25">
      <c r="Q12070"/>
      <c r="R12070"/>
      <c r="S12070"/>
    </row>
    <row r="12071" spans="17:19" x14ac:dyDescent="0.25">
      <c r="Q12071"/>
      <c r="R12071"/>
      <c r="S12071"/>
    </row>
    <row r="12072" spans="17:19" x14ac:dyDescent="0.25">
      <c r="Q12072"/>
      <c r="R12072"/>
      <c r="S12072"/>
    </row>
    <row r="12073" spans="17:19" x14ac:dyDescent="0.25">
      <c r="Q12073"/>
      <c r="R12073"/>
      <c r="S12073"/>
    </row>
    <row r="12074" spans="17:19" x14ac:dyDescent="0.25">
      <c r="Q12074"/>
      <c r="R12074"/>
      <c r="S12074"/>
    </row>
    <row r="12075" spans="17:19" x14ac:dyDescent="0.25">
      <c r="Q12075"/>
      <c r="R12075"/>
      <c r="S12075"/>
    </row>
    <row r="12076" spans="17:19" x14ac:dyDescent="0.25">
      <c r="Q12076"/>
      <c r="R12076"/>
      <c r="S12076"/>
    </row>
    <row r="12077" spans="17:19" x14ac:dyDescent="0.25">
      <c r="Q12077"/>
      <c r="R12077"/>
      <c r="S12077"/>
    </row>
    <row r="12078" spans="17:19" x14ac:dyDescent="0.25">
      <c r="Q12078"/>
      <c r="R12078"/>
      <c r="S12078"/>
    </row>
    <row r="12079" spans="17:19" x14ac:dyDescent="0.25">
      <c r="Q12079"/>
      <c r="R12079"/>
      <c r="S12079"/>
    </row>
    <row r="12080" spans="17:19" x14ac:dyDescent="0.25">
      <c r="Q12080"/>
      <c r="R12080"/>
      <c r="S12080"/>
    </row>
    <row r="12081" spans="17:19" x14ac:dyDescent="0.25">
      <c r="Q12081"/>
      <c r="R12081"/>
      <c r="S12081"/>
    </row>
    <row r="12082" spans="17:19" x14ac:dyDescent="0.25">
      <c r="Q12082"/>
      <c r="R12082"/>
      <c r="S12082"/>
    </row>
    <row r="12083" spans="17:19" x14ac:dyDescent="0.25">
      <c r="Q12083"/>
      <c r="R12083"/>
      <c r="S12083"/>
    </row>
    <row r="12084" spans="17:19" x14ac:dyDescent="0.25">
      <c r="Q12084"/>
      <c r="R12084"/>
      <c r="S12084"/>
    </row>
    <row r="12085" spans="17:19" x14ac:dyDescent="0.25">
      <c r="Q12085"/>
      <c r="R12085"/>
      <c r="S12085"/>
    </row>
    <row r="12086" spans="17:19" x14ac:dyDescent="0.25">
      <c r="Q12086"/>
      <c r="R12086"/>
      <c r="S12086"/>
    </row>
    <row r="12087" spans="17:19" x14ac:dyDescent="0.25">
      <c r="Q12087"/>
      <c r="R12087"/>
      <c r="S12087"/>
    </row>
    <row r="12088" spans="17:19" x14ac:dyDescent="0.25">
      <c r="Q12088"/>
      <c r="R12088"/>
      <c r="S12088"/>
    </row>
    <row r="12089" spans="17:19" x14ac:dyDescent="0.25">
      <c r="Q12089"/>
      <c r="R12089"/>
      <c r="S12089"/>
    </row>
    <row r="12090" spans="17:19" x14ac:dyDescent="0.25">
      <c r="Q12090"/>
      <c r="R12090"/>
      <c r="S12090"/>
    </row>
    <row r="12091" spans="17:19" x14ac:dyDescent="0.25">
      <c r="Q12091"/>
      <c r="R12091"/>
      <c r="S12091"/>
    </row>
    <row r="12092" spans="17:19" x14ac:dyDescent="0.25">
      <c r="Q12092"/>
      <c r="R12092"/>
      <c r="S12092"/>
    </row>
    <row r="12093" spans="17:19" x14ac:dyDescent="0.25">
      <c r="Q12093"/>
      <c r="R12093"/>
      <c r="S12093"/>
    </row>
    <row r="12094" spans="17:19" x14ac:dyDescent="0.25">
      <c r="Q12094"/>
      <c r="R12094"/>
      <c r="S12094"/>
    </row>
    <row r="12095" spans="17:19" x14ac:dyDescent="0.25">
      <c r="Q12095"/>
      <c r="R12095"/>
      <c r="S12095"/>
    </row>
    <row r="12096" spans="17:19" x14ac:dyDescent="0.25">
      <c r="Q12096"/>
      <c r="R12096"/>
      <c r="S12096"/>
    </row>
    <row r="12097" spans="17:19" x14ac:dyDescent="0.25">
      <c r="Q12097"/>
      <c r="R12097"/>
      <c r="S12097"/>
    </row>
    <row r="12098" spans="17:19" x14ac:dyDescent="0.25">
      <c r="Q12098"/>
      <c r="R12098"/>
      <c r="S12098"/>
    </row>
    <row r="12099" spans="17:19" x14ac:dyDescent="0.25">
      <c r="Q12099"/>
      <c r="R12099"/>
      <c r="S12099"/>
    </row>
    <row r="12100" spans="17:19" x14ac:dyDescent="0.25">
      <c r="Q12100"/>
      <c r="R12100"/>
      <c r="S12100"/>
    </row>
    <row r="12101" spans="17:19" x14ac:dyDescent="0.25">
      <c r="Q12101"/>
      <c r="R12101"/>
      <c r="S12101"/>
    </row>
    <row r="12102" spans="17:19" x14ac:dyDescent="0.25">
      <c r="Q12102"/>
      <c r="R12102"/>
      <c r="S12102"/>
    </row>
    <row r="12103" spans="17:19" x14ac:dyDescent="0.25">
      <c r="Q12103"/>
      <c r="R12103"/>
      <c r="S12103"/>
    </row>
    <row r="12104" spans="17:19" x14ac:dyDescent="0.25">
      <c r="Q12104"/>
      <c r="R12104"/>
      <c r="S12104"/>
    </row>
    <row r="12105" spans="17:19" x14ac:dyDescent="0.25">
      <c r="Q12105"/>
      <c r="R12105"/>
      <c r="S12105"/>
    </row>
    <row r="12106" spans="17:19" x14ac:dyDescent="0.25">
      <c r="Q12106"/>
      <c r="R12106"/>
      <c r="S12106"/>
    </row>
    <row r="12107" spans="17:19" x14ac:dyDescent="0.25">
      <c r="Q12107"/>
      <c r="R12107"/>
      <c r="S12107"/>
    </row>
    <row r="12108" spans="17:19" x14ac:dyDescent="0.25">
      <c r="Q12108"/>
      <c r="R12108"/>
      <c r="S12108"/>
    </row>
    <row r="12109" spans="17:19" x14ac:dyDescent="0.25">
      <c r="Q12109"/>
      <c r="R12109"/>
      <c r="S12109"/>
    </row>
    <row r="12110" spans="17:19" x14ac:dyDescent="0.25">
      <c r="Q12110"/>
      <c r="R12110"/>
      <c r="S12110"/>
    </row>
    <row r="12111" spans="17:19" x14ac:dyDescent="0.25">
      <c r="Q12111"/>
      <c r="R12111"/>
      <c r="S12111"/>
    </row>
    <row r="12112" spans="17:19" x14ac:dyDescent="0.25">
      <c r="Q12112"/>
      <c r="R12112"/>
      <c r="S12112"/>
    </row>
    <row r="12113" spans="17:19" x14ac:dyDescent="0.25">
      <c r="Q12113"/>
      <c r="R12113"/>
      <c r="S12113"/>
    </row>
    <row r="12114" spans="17:19" x14ac:dyDescent="0.25">
      <c r="Q12114"/>
      <c r="R12114"/>
      <c r="S12114"/>
    </row>
    <row r="12115" spans="17:19" x14ac:dyDescent="0.25">
      <c r="Q12115"/>
      <c r="R12115"/>
      <c r="S12115"/>
    </row>
    <row r="12116" spans="17:19" x14ac:dyDescent="0.25">
      <c r="Q12116"/>
      <c r="R12116"/>
      <c r="S12116"/>
    </row>
    <row r="12117" spans="17:19" x14ac:dyDescent="0.25">
      <c r="Q12117"/>
      <c r="R12117"/>
      <c r="S12117"/>
    </row>
    <row r="12118" spans="17:19" x14ac:dyDescent="0.25">
      <c r="Q12118"/>
      <c r="R12118"/>
      <c r="S12118"/>
    </row>
    <row r="12119" spans="17:19" x14ac:dyDescent="0.25">
      <c r="Q12119"/>
      <c r="R12119"/>
      <c r="S12119"/>
    </row>
    <row r="12120" spans="17:19" x14ac:dyDescent="0.25">
      <c r="Q12120"/>
      <c r="R12120"/>
      <c r="S12120"/>
    </row>
    <row r="12121" spans="17:19" x14ac:dyDescent="0.25">
      <c r="Q12121"/>
      <c r="R12121"/>
      <c r="S12121"/>
    </row>
    <row r="12122" spans="17:19" x14ac:dyDescent="0.25">
      <c r="Q12122"/>
      <c r="R12122"/>
      <c r="S12122"/>
    </row>
    <row r="12123" spans="17:19" x14ac:dyDescent="0.25">
      <c r="Q12123"/>
      <c r="R12123"/>
      <c r="S12123"/>
    </row>
    <row r="12124" spans="17:19" x14ac:dyDescent="0.25">
      <c r="Q12124"/>
      <c r="R12124"/>
      <c r="S12124"/>
    </row>
    <row r="12125" spans="17:19" x14ac:dyDescent="0.25">
      <c r="Q12125"/>
      <c r="R12125"/>
      <c r="S12125"/>
    </row>
    <row r="12126" spans="17:19" x14ac:dyDescent="0.25">
      <c r="Q12126"/>
      <c r="R12126"/>
      <c r="S12126"/>
    </row>
    <row r="12127" spans="17:19" x14ac:dyDescent="0.25">
      <c r="Q12127"/>
      <c r="R12127"/>
      <c r="S12127"/>
    </row>
    <row r="12128" spans="17:19" x14ac:dyDescent="0.25">
      <c r="Q12128"/>
      <c r="R12128"/>
      <c r="S12128"/>
    </row>
    <row r="12129" spans="17:19" x14ac:dyDescent="0.25">
      <c r="Q12129"/>
      <c r="R12129"/>
      <c r="S12129"/>
    </row>
    <row r="12130" spans="17:19" x14ac:dyDescent="0.25">
      <c r="Q12130"/>
      <c r="R12130"/>
      <c r="S12130"/>
    </row>
    <row r="12131" spans="17:19" x14ac:dyDescent="0.25">
      <c r="Q12131"/>
      <c r="R12131"/>
      <c r="S12131"/>
    </row>
    <row r="12132" spans="17:19" x14ac:dyDescent="0.25">
      <c r="Q12132"/>
      <c r="R12132"/>
      <c r="S12132"/>
    </row>
    <row r="12133" spans="17:19" x14ac:dyDescent="0.25">
      <c r="Q12133"/>
      <c r="R12133"/>
      <c r="S12133"/>
    </row>
    <row r="12134" spans="17:19" x14ac:dyDescent="0.25">
      <c r="Q12134"/>
      <c r="R12134"/>
      <c r="S12134"/>
    </row>
    <row r="12135" spans="17:19" x14ac:dyDescent="0.25">
      <c r="Q12135"/>
      <c r="R12135"/>
      <c r="S12135"/>
    </row>
    <row r="12136" spans="17:19" x14ac:dyDescent="0.25">
      <c r="Q12136"/>
      <c r="R12136"/>
      <c r="S12136"/>
    </row>
    <row r="12137" spans="17:19" x14ac:dyDescent="0.25">
      <c r="Q12137"/>
      <c r="R12137"/>
      <c r="S12137"/>
    </row>
    <row r="12138" spans="17:19" x14ac:dyDescent="0.25">
      <c r="Q12138"/>
      <c r="R12138"/>
      <c r="S12138"/>
    </row>
    <row r="12139" spans="17:19" x14ac:dyDescent="0.25">
      <c r="Q12139"/>
      <c r="R12139"/>
      <c r="S12139"/>
    </row>
    <row r="12140" spans="17:19" x14ac:dyDescent="0.25">
      <c r="Q12140"/>
      <c r="R12140"/>
      <c r="S12140"/>
    </row>
    <row r="12141" spans="17:19" x14ac:dyDescent="0.25">
      <c r="Q12141"/>
      <c r="R12141"/>
      <c r="S12141"/>
    </row>
    <row r="12142" spans="17:19" x14ac:dyDescent="0.25">
      <c r="Q12142"/>
      <c r="R12142"/>
      <c r="S12142"/>
    </row>
    <row r="12143" spans="17:19" x14ac:dyDescent="0.25">
      <c r="Q12143"/>
      <c r="R12143"/>
      <c r="S12143"/>
    </row>
    <row r="12144" spans="17:19" x14ac:dyDescent="0.25">
      <c r="Q12144"/>
      <c r="R12144"/>
      <c r="S12144"/>
    </row>
    <row r="12145" spans="17:19" x14ac:dyDescent="0.25">
      <c r="Q12145"/>
      <c r="R12145"/>
      <c r="S12145"/>
    </row>
    <row r="12146" spans="17:19" x14ac:dyDescent="0.25">
      <c r="Q12146"/>
      <c r="R12146"/>
      <c r="S12146"/>
    </row>
    <row r="12147" spans="17:19" x14ac:dyDescent="0.25">
      <c r="Q12147"/>
      <c r="R12147"/>
      <c r="S12147"/>
    </row>
    <row r="12148" spans="17:19" x14ac:dyDescent="0.25">
      <c r="Q12148"/>
      <c r="R12148"/>
      <c r="S12148"/>
    </row>
    <row r="12149" spans="17:19" x14ac:dyDescent="0.25">
      <c r="Q12149"/>
      <c r="R12149"/>
      <c r="S12149"/>
    </row>
    <row r="12150" spans="17:19" x14ac:dyDescent="0.25">
      <c r="Q12150"/>
      <c r="R12150"/>
      <c r="S12150"/>
    </row>
    <row r="12151" spans="17:19" x14ac:dyDescent="0.25">
      <c r="Q12151"/>
      <c r="R12151"/>
      <c r="S12151"/>
    </row>
    <row r="12152" spans="17:19" x14ac:dyDescent="0.25">
      <c r="Q12152"/>
      <c r="R12152"/>
      <c r="S12152"/>
    </row>
    <row r="12153" spans="17:19" x14ac:dyDescent="0.25">
      <c r="Q12153"/>
      <c r="R12153"/>
      <c r="S12153"/>
    </row>
    <row r="12154" spans="17:19" x14ac:dyDescent="0.25">
      <c r="Q12154"/>
      <c r="R12154"/>
      <c r="S12154"/>
    </row>
    <row r="12155" spans="17:19" x14ac:dyDescent="0.25">
      <c r="Q12155"/>
      <c r="R12155"/>
      <c r="S12155"/>
    </row>
    <row r="12156" spans="17:19" x14ac:dyDescent="0.25">
      <c r="Q12156"/>
      <c r="R12156"/>
      <c r="S12156"/>
    </row>
    <row r="12157" spans="17:19" x14ac:dyDescent="0.25">
      <c r="Q12157"/>
      <c r="R12157"/>
      <c r="S12157"/>
    </row>
    <row r="12158" spans="17:19" x14ac:dyDescent="0.25">
      <c r="Q12158"/>
      <c r="R12158"/>
      <c r="S12158"/>
    </row>
    <row r="12159" spans="17:19" x14ac:dyDescent="0.25">
      <c r="Q12159"/>
      <c r="R12159"/>
      <c r="S12159"/>
    </row>
    <row r="12160" spans="17:19" x14ac:dyDescent="0.25">
      <c r="Q12160"/>
      <c r="R12160"/>
      <c r="S12160"/>
    </row>
    <row r="12161" spans="17:19" x14ac:dyDescent="0.25">
      <c r="Q12161"/>
      <c r="R12161"/>
      <c r="S12161"/>
    </row>
    <row r="12162" spans="17:19" x14ac:dyDescent="0.25">
      <c r="Q12162"/>
      <c r="R12162"/>
      <c r="S12162"/>
    </row>
    <row r="12163" spans="17:19" x14ac:dyDescent="0.25">
      <c r="Q12163"/>
      <c r="R12163"/>
      <c r="S12163"/>
    </row>
    <row r="12164" spans="17:19" x14ac:dyDescent="0.25">
      <c r="Q12164"/>
      <c r="R12164"/>
      <c r="S12164"/>
    </row>
    <row r="12165" spans="17:19" x14ac:dyDescent="0.25">
      <c r="Q12165"/>
      <c r="R12165"/>
      <c r="S12165"/>
    </row>
    <row r="12166" spans="17:19" x14ac:dyDescent="0.25">
      <c r="Q12166"/>
      <c r="R12166"/>
      <c r="S12166"/>
    </row>
    <row r="12167" spans="17:19" x14ac:dyDescent="0.25">
      <c r="Q12167"/>
      <c r="R12167"/>
      <c r="S12167"/>
    </row>
    <row r="12168" spans="17:19" x14ac:dyDescent="0.25">
      <c r="Q12168"/>
      <c r="R12168"/>
      <c r="S12168"/>
    </row>
    <row r="12169" spans="17:19" x14ac:dyDescent="0.25">
      <c r="Q12169"/>
      <c r="R12169"/>
      <c r="S12169"/>
    </row>
    <row r="12170" spans="17:19" x14ac:dyDescent="0.25">
      <c r="Q12170"/>
      <c r="R12170"/>
      <c r="S12170"/>
    </row>
    <row r="12171" spans="17:19" x14ac:dyDescent="0.25">
      <c r="Q12171"/>
      <c r="R12171"/>
      <c r="S12171"/>
    </row>
    <row r="12172" spans="17:19" x14ac:dyDescent="0.25">
      <c r="Q12172"/>
      <c r="R12172"/>
      <c r="S12172"/>
    </row>
    <row r="12173" spans="17:19" x14ac:dyDescent="0.25">
      <c r="Q12173"/>
      <c r="R12173"/>
      <c r="S12173"/>
    </row>
    <row r="12174" spans="17:19" x14ac:dyDescent="0.25">
      <c r="Q12174"/>
      <c r="R12174"/>
      <c r="S12174"/>
    </row>
    <row r="12175" spans="17:19" x14ac:dyDescent="0.25">
      <c r="Q12175"/>
      <c r="R12175"/>
      <c r="S12175"/>
    </row>
    <row r="12176" spans="17:19" x14ac:dyDescent="0.25">
      <c r="Q12176"/>
      <c r="R12176"/>
      <c r="S12176"/>
    </row>
    <row r="12177" spans="17:19" x14ac:dyDescent="0.25">
      <c r="Q12177"/>
      <c r="R12177"/>
      <c r="S12177"/>
    </row>
    <row r="12178" spans="17:19" x14ac:dyDescent="0.25">
      <c r="Q12178"/>
      <c r="R12178"/>
      <c r="S12178"/>
    </row>
    <row r="12179" spans="17:19" x14ac:dyDescent="0.25">
      <c r="Q12179"/>
      <c r="R12179"/>
      <c r="S12179"/>
    </row>
    <row r="12180" spans="17:19" x14ac:dyDescent="0.25">
      <c r="Q12180"/>
      <c r="R12180"/>
      <c r="S12180"/>
    </row>
    <row r="12181" spans="17:19" x14ac:dyDescent="0.25">
      <c r="Q12181"/>
      <c r="R12181"/>
      <c r="S12181"/>
    </row>
    <row r="12182" spans="17:19" x14ac:dyDescent="0.25">
      <c r="Q12182"/>
      <c r="R12182"/>
      <c r="S12182"/>
    </row>
    <row r="12183" spans="17:19" x14ac:dyDescent="0.25">
      <c r="Q12183"/>
      <c r="R12183"/>
      <c r="S12183"/>
    </row>
    <row r="12184" spans="17:19" x14ac:dyDescent="0.25">
      <c r="Q12184"/>
      <c r="R12184"/>
      <c r="S12184"/>
    </row>
    <row r="12185" spans="17:19" x14ac:dyDescent="0.25">
      <c r="Q12185"/>
      <c r="R12185"/>
      <c r="S12185"/>
    </row>
    <row r="12186" spans="17:19" x14ac:dyDescent="0.25">
      <c r="Q12186"/>
      <c r="R12186"/>
      <c r="S12186"/>
    </row>
    <row r="12187" spans="17:19" x14ac:dyDescent="0.25">
      <c r="Q12187"/>
      <c r="R12187"/>
      <c r="S12187"/>
    </row>
    <row r="12188" spans="17:19" x14ac:dyDescent="0.25">
      <c r="Q12188"/>
      <c r="R12188"/>
      <c r="S12188"/>
    </row>
    <row r="12189" spans="17:19" x14ac:dyDescent="0.25">
      <c r="Q12189"/>
      <c r="R12189"/>
      <c r="S12189"/>
    </row>
    <row r="12190" spans="17:19" x14ac:dyDescent="0.25">
      <c r="Q12190"/>
      <c r="R12190"/>
      <c r="S12190"/>
    </row>
    <row r="12191" spans="17:19" x14ac:dyDescent="0.25">
      <c r="Q12191"/>
      <c r="R12191"/>
      <c r="S12191"/>
    </row>
    <row r="12192" spans="17:19" x14ac:dyDescent="0.25">
      <c r="Q12192"/>
      <c r="R12192"/>
      <c r="S12192"/>
    </row>
    <row r="12193" spans="17:19" x14ac:dyDescent="0.25">
      <c r="Q12193"/>
      <c r="R12193"/>
      <c r="S12193"/>
    </row>
    <row r="12194" spans="17:19" x14ac:dyDescent="0.25">
      <c r="Q12194"/>
      <c r="R12194"/>
      <c r="S12194"/>
    </row>
    <row r="12195" spans="17:19" x14ac:dyDescent="0.25">
      <c r="Q12195"/>
      <c r="R12195"/>
      <c r="S12195"/>
    </row>
    <row r="12196" spans="17:19" x14ac:dyDescent="0.25">
      <c r="Q12196"/>
      <c r="R12196"/>
      <c r="S12196"/>
    </row>
    <row r="12197" spans="17:19" x14ac:dyDescent="0.25">
      <c r="Q12197"/>
      <c r="R12197"/>
      <c r="S12197"/>
    </row>
    <row r="12198" spans="17:19" x14ac:dyDescent="0.25">
      <c r="Q12198"/>
      <c r="R12198"/>
      <c r="S12198"/>
    </row>
    <row r="12199" spans="17:19" x14ac:dyDescent="0.25">
      <c r="Q12199"/>
      <c r="R12199"/>
      <c r="S12199"/>
    </row>
    <row r="12200" spans="17:19" x14ac:dyDescent="0.25">
      <c r="Q12200"/>
      <c r="R12200"/>
      <c r="S12200"/>
    </row>
    <row r="12201" spans="17:19" x14ac:dyDescent="0.25">
      <c r="Q12201"/>
      <c r="R12201"/>
      <c r="S12201"/>
    </row>
    <row r="12202" spans="17:19" x14ac:dyDescent="0.25">
      <c r="Q12202"/>
      <c r="R12202"/>
      <c r="S12202"/>
    </row>
    <row r="12203" spans="17:19" x14ac:dyDescent="0.25">
      <c r="Q12203"/>
      <c r="R12203"/>
      <c r="S12203"/>
    </row>
    <row r="12204" spans="17:19" x14ac:dyDescent="0.25">
      <c r="Q12204"/>
      <c r="R12204"/>
      <c r="S12204"/>
    </row>
    <row r="12205" spans="17:19" x14ac:dyDescent="0.25">
      <c r="Q12205"/>
      <c r="R12205"/>
      <c r="S12205"/>
    </row>
    <row r="12206" spans="17:19" x14ac:dyDescent="0.25">
      <c r="Q12206"/>
      <c r="R12206"/>
      <c r="S12206"/>
    </row>
    <row r="12207" spans="17:19" x14ac:dyDescent="0.25">
      <c r="Q12207"/>
      <c r="R12207"/>
      <c r="S12207"/>
    </row>
    <row r="12208" spans="17:19" x14ac:dyDescent="0.25">
      <c r="Q12208"/>
      <c r="R12208"/>
      <c r="S12208"/>
    </row>
    <row r="12209" spans="17:19" x14ac:dyDescent="0.25">
      <c r="Q12209"/>
      <c r="R12209"/>
      <c r="S12209"/>
    </row>
    <row r="12210" spans="17:19" x14ac:dyDescent="0.25">
      <c r="Q12210"/>
      <c r="R12210"/>
      <c r="S12210"/>
    </row>
    <row r="12211" spans="17:19" x14ac:dyDescent="0.25">
      <c r="Q12211"/>
      <c r="R12211"/>
      <c r="S12211"/>
    </row>
    <row r="12212" spans="17:19" x14ac:dyDescent="0.25">
      <c r="Q12212"/>
      <c r="R12212"/>
      <c r="S12212"/>
    </row>
    <row r="12213" spans="17:19" x14ac:dyDescent="0.25">
      <c r="Q12213"/>
      <c r="R12213"/>
      <c r="S12213"/>
    </row>
    <row r="12214" spans="17:19" x14ac:dyDescent="0.25">
      <c r="Q12214"/>
      <c r="R12214"/>
      <c r="S12214"/>
    </row>
    <row r="12215" spans="17:19" x14ac:dyDescent="0.25">
      <c r="Q12215"/>
      <c r="R12215"/>
      <c r="S12215"/>
    </row>
    <row r="12216" spans="17:19" x14ac:dyDescent="0.25">
      <c r="Q12216"/>
      <c r="R12216"/>
      <c r="S12216"/>
    </row>
    <row r="12217" spans="17:19" x14ac:dyDescent="0.25">
      <c r="Q12217"/>
      <c r="R12217"/>
      <c r="S12217"/>
    </row>
    <row r="12218" spans="17:19" x14ac:dyDescent="0.25">
      <c r="Q12218"/>
      <c r="R12218"/>
      <c r="S12218"/>
    </row>
    <row r="12219" spans="17:19" x14ac:dyDescent="0.25">
      <c r="Q12219"/>
      <c r="R12219"/>
      <c r="S12219"/>
    </row>
    <row r="12220" spans="17:19" x14ac:dyDescent="0.25">
      <c r="Q12220"/>
      <c r="R12220"/>
      <c r="S12220"/>
    </row>
    <row r="12221" spans="17:19" x14ac:dyDescent="0.25">
      <c r="Q12221"/>
      <c r="R12221"/>
      <c r="S12221"/>
    </row>
    <row r="12222" spans="17:19" x14ac:dyDescent="0.25">
      <c r="Q12222"/>
      <c r="R12222"/>
      <c r="S12222"/>
    </row>
    <row r="12223" spans="17:19" x14ac:dyDescent="0.25">
      <c r="Q12223"/>
      <c r="R12223"/>
      <c r="S12223"/>
    </row>
    <row r="12224" spans="17:19" x14ac:dyDescent="0.25">
      <c r="Q12224"/>
      <c r="R12224"/>
      <c r="S12224"/>
    </row>
    <row r="12225" spans="17:19" x14ac:dyDescent="0.25">
      <c r="Q12225"/>
      <c r="R12225"/>
      <c r="S12225"/>
    </row>
    <row r="12226" spans="17:19" x14ac:dyDescent="0.25">
      <c r="Q12226"/>
      <c r="R12226"/>
      <c r="S12226"/>
    </row>
    <row r="12227" spans="17:19" x14ac:dyDescent="0.25">
      <c r="Q12227"/>
      <c r="R12227"/>
      <c r="S12227"/>
    </row>
    <row r="12228" spans="17:19" x14ac:dyDescent="0.25">
      <c r="Q12228"/>
      <c r="R12228"/>
      <c r="S12228"/>
    </row>
    <row r="12229" spans="17:19" x14ac:dyDescent="0.25">
      <c r="Q12229"/>
      <c r="R12229"/>
      <c r="S12229"/>
    </row>
    <row r="12230" spans="17:19" x14ac:dyDescent="0.25">
      <c r="Q12230"/>
      <c r="R12230"/>
      <c r="S12230"/>
    </row>
    <row r="12231" spans="17:19" x14ac:dyDescent="0.25">
      <c r="Q12231"/>
      <c r="R12231"/>
      <c r="S12231"/>
    </row>
    <row r="12232" spans="17:19" x14ac:dyDescent="0.25">
      <c r="Q12232"/>
      <c r="R12232"/>
      <c r="S12232"/>
    </row>
    <row r="12233" spans="17:19" x14ac:dyDescent="0.25">
      <c r="Q12233"/>
      <c r="R12233"/>
      <c r="S12233"/>
    </row>
    <row r="12234" spans="17:19" x14ac:dyDescent="0.25">
      <c r="Q12234"/>
      <c r="R12234"/>
      <c r="S12234"/>
    </row>
    <row r="12235" spans="17:19" x14ac:dyDescent="0.25">
      <c r="Q12235"/>
      <c r="R12235"/>
      <c r="S12235"/>
    </row>
    <row r="12236" spans="17:19" x14ac:dyDescent="0.25">
      <c r="Q12236"/>
      <c r="R12236"/>
      <c r="S12236"/>
    </row>
    <row r="12237" spans="17:19" x14ac:dyDescent="0.25">
      <c r="Q12237"/>
      <c r="R12237"/>
      <c r="S12237"/>
    </row>
    <row r="12238" spans="17:19" x14ac:dyDescent="0.25">
      <c r="Q12238"/>
      <c r="R12238"/>
      <c r="S12238"/>
    </row>
    <row r="12239" spans="17:19" x14ac:dyDescent="0.25">
      <c r="Q12239"/>
      <c r="R12239"/>
      <c r="S12239"/>
    </row>
    <row r="12240" spans="17:19" x14ac:dyDescent="0.25">
      <c r="Q12240"/>
      <c r="R12240"/>
      <c r="S12240"/>
    </row>
    <row r="12241" spans="17:19" x14ac:dyDescent="0.25">
      <c r="Q12241"/>
      <c r="R12241"/>
      <c r="S12241"/>
    </row>
    <row r="12242" spans="17:19" x14ac:dyDescent="0.25">
      <c r="Q12242"/>
      <c r="R12242"/>
      <c r="S12242"/>
    </row>
    <row r="12243" spans="17:19" x14ac:dyDescent="0.25">
      <c r="Q12243"/>
      <c r="R12243"/>
      <c r="S12243"/>
    </row>
    <row r="12244" spans="17:19" x14ac:dyDescent="0.25">
      <c r="Q12244"/>
      <c r="R12244"/>
      <c r="S12244"/>
    </row>
    <row r="12245" spans="17:19" x14ac:dyDescent="0.25">
      <c r="Q12245"/>
      <c r="R12245"/>
      <c r="S12245"/>
    </row>
    <row r="12246" spans="17:19" x14ac:dyDescent="0.25">
      <c r="Q12246"/>
      <c r="R12246"/>
      <c r="S12246"/>
    </row>
    <row r="12247" spans="17:19" x14ac:dyDescent="0.25">
      <c r="Q12247"/>
      <c r="R12247"/>
      <c r="S12247"/>
    </row>
    <row r="12248" spans="17:19" x14ac:dyDescent="0.25">
      <c r="Q12248"/>
      <c r="R12248"/>
      <c r="S12248"/>
    </row>
    <row r="12249" spans="17:19" x14ac:dyDescent="0.25">
      <c r="Q12249"/>
      <c r="R12249"/>
      <c r="S12249"/>
    </row>
    <row r="12250" spans="17:19" x14ac:dyDescent="0.25">
      <c r="Q12250"/>
      <c r="R12250"/>
      <c r="S12250"/>
    </row>
    <row r="12251" spans="17:19" x14ac:dyDescent="0.25">
      <c r="Q12251"/>
      <c r="R12251"/>
      <c r="S12251"/>
    </row>
    <row r="12252" spans="17:19" x14ac:dyDescent="0.25">
      <c r="Q12252"/>
      <c r="R12252"/>
      <c r="S12252"/>
    </row>
    <row r="12253" spans="17:19" x14ac:dyDescent="0.25">
      <c r="Q12253"/>
      <c r="R12253"/>
      <c r="S12253"/>
    </row>
    <row r="12254" spans="17:19" x14ac:dyDescent="0.25">
      <c r="Q12254"/>
      <c r="R12254"/>
      <c r="S12254"/>
    </row>
    <row r="12255" spans="17:19" x14ac:dyDescent="0.25">
      <c r="Q12255"/>
      <c r="R12255"/>
      <c r="S12255"/>
    </row>
    <row r="12256" spans="17:19" x14ac:dyDescent="0.25">
      <c r="Q12256"/>
      <c r="R12256"/>
      <c r="S12256"/>
    </row>
    <row r="12257" spans="17:19" x14ac:dyDescent="0.25">
      <c r="Q12257"/>
      <c r="R12257"/>
      <c r="S12257"/>
    </row>
    <row r="12258" spans="17:19" x14ac:dyDescent="0.25">
      <c r="Q12258"/>
      <c r="R12258"/>
      <c r="S12258"/>
    </row>
    <row r="12259" spans="17:19" x14ac:dyDescent="0.25">
      <c r="Q12259"/>
      <c r="R12259"/>
      <c r="S12259"/>
    </row>
    <row r="12260" spans="17:19" x14ac:dyDescent="0.25">
      <c r="Q12260"/>
      <c r="R12260"/>
      <c r="S12260"/>
    </row>
    <row r="12261" spans="17:19" x14ac:dyDescent="0.25">
      <c r="Q12261"/>
      <c r="R12261"/>
      <c r="S12261"/>
    </row>
    <row r="12262" spans="17:19" x14ac:dyDescent="0.25">
      <c r="Q12262"/>
      <c r="R12262"/>
      <c r="S12262"/>
    </row>
    <row r="12263" spans="17:19" x14ac:dyDescent="0.25">
      <c r="Q12263"/>
      <c r="R12263"/>
      <c r="S12263"/>
    </row>
    <row r="12264" spans="17:19" x14ac:dyDescent="0.25">
      <c r="Q12264"/>
      <c r="R12264"/>
      <c r="S12264"/>
    </row>
    <row r="12265" spans="17:19" x14ac:dyDescent="0.25">
      <c r="Q12265"/>
      <c r="R12265"/>
      <c r="S12265"/>
    </row>
    <row r="12266" spans="17:19" x14ac:dyDescent="0.25">
      <c r="Q12266"/>
      <c r="R12266"/>
      <c r="S12266"/>
    </row>
    <row r="12267" spans="17:19" x14ac:dyDescent="0.25">
      <c r="Q12267"/>
      <c r="R12267"/>
      <c r="S12267"/>
    </row>
    <row r="12268" spans="17:19" x14ac:dyDescent="0.25">
      <c r="Q12268"/>
      <c r="R12268"/>
      <c r="S12268"/>
    </row>
    <row r="12269" spans="17:19" x14ac:dyDescent="0.25">
      <c r="Q12269"/>
      <c r="R12269"/>
      <c r="S12269"/>
    </row>
    <row r="12270" spans="17:19" x14ac:dyDescent="0.25">
      <c r="Q12270"/>
      <c r="R12270"/>
      <c r="S12270"/>
    </row>
    <row r="12271" spans="17:19" x14ac:dyDescent="0.25">
      <c r="Q12271"/>
      <c r="R12271"/>
      <c r="S12271"/>
    </row>
    <row r="12272" spans="17:19" x14ac:dyDescent="0.25">
      <c r="Q12272"/>
      <c r="R12272"/>
      <c r="S12272"/>
    </row>
    <row r="12273" spans="17:19" x14ac:dyDescent="0.25">
      <c r="Q12273"/>
      <c r="R12273"/>
      <c r="S12273"/>
    </row>
    <row r="12274" spans="17:19" x14ac:dyDescent="0.25">
      <c r="Q12274"/>
      <c r="R12274"/>
      <c r="S12274"/>
    </row>
    <row r="12275" spans="17:19" x14ac:dyDescent="0.25">
      <c r="Q12275"/>
      <c r="R12275"/>
      <c r="S12275"/>
    </row>
    <row r="12276" spans="17:19" x14ac:dyDescent="0.25">
      <c r="Q12276"/>
      <c r="R12276"/>
      <c r="S12276"/>
    </row>
    <row r="12277" spans="17:19" x14ac:dyDescent="0.25">
      <c r="Q12277"/>
      <c r="R12277"/>
      <c r="S12277"/>
    </row>
    <row r="12278" spans="17:19" x14ac:dyDescent="0.25">
      <c r="Q12278"/>
      <c r="R12278"/>
      <c r="S12278"/>
    </row>
    <row r="12279" spans="17:19" x14ac:dyDescent="0.25">
      <c r="Q12279"/>
      <c r="R12279"/>
      <c r="S12279"/>
    </row>
    <row r="12280" spans="17:19" x14ac:dyDescent="0.25">
      <c r="Q12280"/>
      <c r="R12280"/>
      <c r="S12280"/>
    </row>
    <row r="12281" spans="17:19" x14ac:dyDescent="0.25">
      <c r="Q12281"/>
      <c r="R12281"/>
      <c r="S12281"/>
    </row>
    <row r="12282" spans="17:19" x14ac:dyDescent="0.25">
      <c r="Q12282"/>
      <c r="R12282"/>
      <c r="S12282"/>
    </row>
    <row r="12283" spans="17:19" x14ac:dyDescent="0.25">
      <c r="Q12283"/>
      <c r="R12283"/>
      <c r="S12283"/>
    </row>
    <row r="12284" spans="17:19" x14ac:dyDescent="0.25">
      <c r="Q12284"/>
      <c r="R12284"/>
      <c r="S12284"/>
    </row>
    <row r="12285" spans="17:19" x14ac:dyDescent="0.25">
      <c r="Q12285"/>
      <c r="R12285"/>
      <c r="S12285"/>
    </row>
    <row r="12286" spans="17:19" x14ac:dyDescent="0.25">
      <c r="Q12286"/>
      <c r="R12286"/>
      <c r="S12286"/>
    </row>
    <row r="12287" spans="17:19" x14ac:dyDescent="0.25">
      <c r="Q12287"/>
      <c r="R12287"/>
      <c r="S12287"/>
    </row>
    <row r="12288" spans="17:19" x14ac:dyDescent="0.25">
      <c r="Q12288"/>
      <c r="R12288"/>
      <c r="S12288"/>
    </row>
    <row r="12289" spans="17:19" x14ac:dyDescent="0.25">
      <c r="Q12289"/>
      <c r="R12289"/>
      <c r="S12289"/>
    </row>
    <row r="12290" spans="17:19" x14ac:dyDescent="0.25">
      <c r="Q12290"/>
      <c r="R12290"/>
      <c r="S12290"/>
    </row>
    <row r="12291" spans="17:19" x14ac:dyDescent="0.25">
      <c r="Q12291"/>
      <c r="R12291"/>
      <c r="S12291"/>
    </row>
    <row r="12292" spans="17:19" x14ac:dyDescent="0.25">
      <c r="Q12292"/>
      <c r="R12292"/>
      <c r="S12292"/>
    </row>
    <row r="12293" spans="17:19" x14ac:dyDescent="0.25">
      <c r="Q12293"/>
      <c r="R12293"/>
      <c r="S12293"/>
    </row>
    <row r="12294" spans="17:19" x14ac:dyDescent="0.25">
      <c r="Q12294"/>
      <c r="R12294"/>
      <c r="S12294"/>
    </row>
    <row r="12295" spans="17:19" x14ac:dyDescent="0.25">
      <c r="Q12295"/>
      <c r="R12295"/>
      <c r="S12295"/>
    </row>
    <row r="12296" spans="17:19" x14ac:dyDescent="0.25">
      <c r="Q12296"/>
      <c r="R12296"/>
      <c r="S12296"/>
    </row>
    <row r="12297" spans="17:19" x14ac:dyDescent="0.25">
      <c r="Q12297"/>
      <c r="R12297"/>
      <c r="S12297"/>
    </row>
    <row r="12298" spans="17:19" x14ac:dyDescent="0.25">
      <c r="Q12298"/>
      <c r="R12298"/>
      <c r="S12298"/>
    </row>
    <row r="12299" spans="17:19" x14ac:dyDescent="0.25">
      <c r="Q12299"/>
      <c r="R12299"/>
      <c r="S12299"/>
    </row>
    <row r="12300" spans="17:19" x14ac:dyDescent="0.25">
      <c r="Q12300"/>
      <c r="R12300"/>
      <c r="S12300"/>
    </row>
    <row r="12301" spans="17:19" x14ac:dyDescent="0.25">
      <c r="Q12301"/>
      <c r="R12301"/>
      <c r="S12301"/>
    </row>
    <row r="12302" spans="17:19" x14ac:dyDescent="0.25">
      <c r="Q12302"/>
      <c r="R12302"/>
      <c r="S12302"/>
    </row>
    <row r="12303" spans="17:19" x14ac:dyDescent="0.25">
      <c r="Q12303"/>
      <c r="R12303"/>
      <c r="S12303"/>
    </row>
    <row r="12304" spans="17:19" x14ac:dyDescent="0.25">
      <c r="Q12304"/>
      <c r="R12304"/>
      <c r="S12304"/>
    </row>
    <row r="12305" spans="17:19" x14ac:dyDescent="0.25">
      <c r="Q12305"/>
      <c r="R12305"/>
      <c r="S12305"/>
    </row>
    <row r="12306" spans="17:19" x14ac:dyDescent="0.25">
      <c r="Q12306"/>
      <c r="R12306"/>
      <c r="S12306"/>
    </row>
    <row r="12307" spans="17:19" x14ac:dyDescent="0.25">
      <c r="Q12307"/>
      <c r="R12307"/>
      <c r="S12307"/>
    </row>
    <row r="12308" spans="17:19" x14ac:dyDescent="0.25">
      <c r="Q12308"/>
      <c r="R12308"/>
      <c r="S12308"/>
    </row>
    <row r="12309" spans="17:19" x14ac:dyDescent="0.25">
      <c r="Q12309"/>
      <c r="R12309"/>
      <c r="S12309"/>
    </row>
    <row r="12310" spans="17:19" x14ac:dyDescent="0.25">
      <c r="Q12310"/>
      <c r="R12310"/>
      <c r="S12310"/>
    </row>
    <row r="12311" spans="17:19" x14ac:dyDescent="0.25">
      <c r="Q12311"/>
      <c r="R12311"/>
      <c r="S12311"/>
    </row>
    <row r="12312" spans="17:19" x14ac:dyDescent="0.25">
      <c r="Q12312"/>
      <c r="R12312"/>
      <c r="S12312"/>
    </row>
    <row r="12313" spans="17:19" x14ac:dyDescent="0.25">
      <c r="Q12313"/>
      <c r="R12313"/>
      <c r="S12313"/>
    </row>
    <row r="12314" spans="17:19" x14ac:dyDescent="0.25">
      <c r="Q12314"/>
      <c r="R12314"/>
      <c r="S12314"/>
    </row>
    <row r="12315" spans="17:19" x14ac:dyDescent="0.25">
      <c r="Q12315"/>
      <c r="R12315"/>
      <c r="S12315"/>
    </row>
    <row r="12316" spans="17:19" x14ac:dyDescent="0.25">
      <c r="Q12316"/>
      <c r="R12316"/>
      <c r="S12316"/>
    </row>
    <row r="12317" spans="17:19" x14ac:dyDescent="0.25">
      <c r="Q12317"/>
      <c r="R12317"/>
      <c r="S12317"/>
    </row>
    <row r="12318" spans="17:19" x14ac:dyDescent="0.25">
      <c r="Q12318"/>
      <c r="R12318"/>
      <c r="S12318"/>
    </row>
    <row r="12319" spans="17:19" x14ac:dyDescent="0.25">
      <c r="Q12319"/>
      <c r="R12319"/>
      <c r="S12319"/>
    </row>
    <row r="12320" spans="17:19" x14ac:dyDescent="0.25">
      <c r="Q12320"/>
      <c r="R12320"/>
      <c r="S12320"/>
    </row>
    <row r="12321" spans="17:19" x14ac:dyDescent="0.25">
      <c r="Q12321"/>
      <c r="R12321"/>
      <c r="S12321"/>
    </row>
    <row r="12322" spans="17:19" x14ac:dyDescent="0.25">
      <c r="Q12322"/>
      <c r="R12322"/>
      <c r="S12322"/>
    </row>
    <row r="12323" spans="17:19" x14ac:dyDescent="0.25">
      <c r="Q12323"/>
      <c r="R12323"/>
      <c r="S12323"/>
    </row>
    <row r="12324" spans="17:19" x14ac:dyDescent="0.25">
      <c r="Q12324"/>
      <c r="R12324"/>
      <c r="S12324"/>
    </row>
    <row r="12325" spans="17:19" x14ac:dyDescent="0.25">
      <c r="Q12325"/>
      <c r="R12325"/>
      <c r="S12325"/>
    </row>
    <row r="12326" spans="17:19" x14ac:dyDescent="0.25">
      <c r="Q12326"/>
      <c r="R12326"/>
      <c r="S12326"/>
    </row>
    <row r="12327" spans="17:19" x14ac:dyDescent="0.25">
      <c r="Q12327"/>
      <c r="R12327"/>
      <c r="S12327"/>
    </row>
    <row r="12328" spans="17:19" x14ac:dyDescent="0.25">
      <c r="Q12328"/>
      <c r="R12328"/>
      <c r="S12328"/>
    </row>
    <row r="12329" spans="17:19" x14ac:dyDescent="0.25">
      <c r="Q12329"/>
      <c r="R12329"/>
      <c r="S12329"/>
    </row>
    <row r="12330" spans="17:19" x14ac:dyDescent="0.25">
      <c r="Q12330"/>
      <c r="R12330"/>
      <c r="S12330"/>
    </row>
    <row r="12331" spans="17:19" x14ac:dyDescent="0.25">
      <c r="Q12331"/>
      <c r="R12331"/>
      <c r="S12331"/>
    </row>
    <row r="12332" spans="17:19" x14ac:dyDescent="0.25">
      <c r="Q12332"/>
      <c r="R12332"/>
      <c r="S12332"/>
    </row>
    <row r="12333" spans="17:19" x14ac:dyDescent="0.25">
      <c r="Q12333"/>
      <c r="R12333"/>
      <c r="S12333"/>
    </row>
    <row r="12334" spans="17:19" x14ac:dyDescent="0.25">
      <c r="Q12334"/>
      <c r="R12334"/>
      <c r="S12334"/>
    </row>
    <row r="12335" spans="17:19" x14ac:dyDescent="0.25">
      <c r="Q12335"/>
      <c r="R12335"/>
      <c r="S12335"/>
    </row>
    <row r="12336" spans="17:19" x14ac:dyDescent="0.25">
      <c r="Q12336"/>
      <c r="R12336"/>
      <c r="S12336"/>
    </row>
    <row r="12337" spans="17:19" x14ac:dyDescent="0.25">
      <c r="Q12337"/>
      <c r="R12337"/>
      <c r="S12337"/>
    </row>
    <row r="12338" spans="17:19" x14ac:dyDescent="0.25">
      <c r="Q12338"/>
      <c r="R12338"/>
      <c r="S12338"/>
    </row>
    <row r="12339" spans="17:19" x14ac:dyDescent="0.25">
      <c r="Q12339"/>
      <c r="R12339"/>
      <c r="S12339"/>
    </row>
    <row r="12340" spans="17:19" x14ac:dyDescent="0.25">
      <c r="Q12340"/>
      <c r="R12340"/>
      <c r="S12340"/>
    </row>
    <row r="12341" spans="17:19" x14ac:dyDescent="0.25">
      <c r="Q12341"/>
      <c r="R12341"/>
      <c r="S12341"/>
    </row>
    <row r="12342" spans="17:19" x14ac:dyDescent="0.25">
      <c r="Q12342"/>
      <c r="R12342"/>
      <c r="S12342"/>
    </row>
    <row r="12343" spans="17:19" x14ac:dyDescent="0.25">
      <c r="Q12343"/>
      <c r="R12343"/>
      <c r="S12343"/>
    </row>
    <row r="12344" spans="17:19" x14ac:dyDescent="0.25">
      <c r="Q12344"/>
      <c r="R12344"/>
      <c r="S12344"/>
    </row>
    <row r="12345" spans="17:19" x14ac:dyDescent="0.25">
      <c r="Q12345"/>
      <c r="R12345"/>
      <c r="S12345"/>
    </row>
    <row r="12346" spans="17:19" x14ac:dyDescent="0.25">
      <c r="Q12346"/>
      <c r="R12346"/>
      <c r="S12346"/>
    </row>
    <row r="12347" spans="17:19" x14ac:dyDescent="0.25">
      <c r="Q12347"/>
      <c r="R12347"/>
      <c r="S12347"/>
    </row>
    <row r="12348" spans="17:19" x14ac:dyDescent="0.25">
      <c r="Q12348"/>
      <c r="R12348"/>
      <c r="S12348"/>
    </row>
    <row r="12349" spans="17:19" x14ac:dyDescent="0.25">
      <c r="Q12349"/>
      <c r="R12349"/>
      <c r="S12349"/>
    </row>
    <row r="12350" spans="17:19" x14ac:dyDescent="0.25">
      <c r="Q12350"/>
      <c r="R12350"/>
      <c r="S12350"/>
    </row>
    <row r="12351" spans="17:19" x14ac:dyDescent="0.25">
      <c r="Q12351"/>
      <c r="R12351"/>
      <c r="S12351"/>
    </row>
    <row r="12352" spans="17:19" x14ac:dyDescent="0.25">
      <c r="Q12352"/>
      <c r="R12352"/>
      <c r="S12352"/>
    </row>
    <row r="12353" spans="17:19" x14ac:dyDescent="0.25">
      <c r="Q12353"/>
      <c r="R12353"/>
      <c r="S12353"/>
    </row>
    <row r="12354" spans="17:19" x14ac:dyDescent="0.25">
      <c r="Q12354"/>
      <c r="R12354"/>
      <c r="S12354"/>
    </row>
    <row r="12355" spans="17:19" x14ac:dyDescent="0.25">
      <c r="Q12355"/>
      <c r="R12355"/>
      <c r="S12355"/>
    </row>
    <row r="12356" spans="17:19" x14ac:dyDescent="0.25">
      <c r="Q12356"/>
      <c r="R12356"/>
      <c r="S12356"/>
    </row>
    <row r="12357" spans="17:19" x14ac:dyDescent="0.25">
      <c r="Q12357"/>
      <c r="R12357"/>
      <c r="S12357"/>
    </row>
    <row r="12358" spans="17:19" x14ac:dyDescent="0.25">
      <c r="Q12358"/>
      <c r="R12358"/>
      <c r="S12358"/>
    </row>
    <row r="12359" spans="17:19" x14ac:dyDescent="0.25">
      <c r="Q12359"/>
      <c r="R12359"/>
      <c r="S12359"/>
    </row>
    <row r="12360" spans="17:19" x14ac:dyDescent="0.25">
      <c r="Q12360"/>
      <c r="R12360"/>
      <c r="S12360"/>
    </row>
    <row r="12361" spans="17:19" x14ac:dyDescent="0.25">
      <c r="Q12361"/>
      <c r="R12361"/>
      <c r="S12361"/>
    </row>
    <row r="12362" spans="17:19" x14ac:dyDescent="0.25">
      <c r="Q12362"/>
      <c r="R12362"/>
      <c r="S12362"/>
    </row>
    <row r="12363" spans="17:19" x14ac:dyDescent="0.25">
      <c r="Q12363"/>
      <c r="R12363"/>
      <c r="S12363"/>
    </row>
    <row r="12364" spans="17:19" x14ac:dyDescent="0.25">
      <c r="Q12364"/>
      <c r="R12364"/>
      <c r="S12364"/>
    </row>
    <row r="12365" spans="17:19" x14ac:dyDescent="0.25">
      <c r="Q12365"/>
      <c r="R12365"/>
      <c r="S12365"/>
    </row>
    <row r="12366" spans="17:19" x14ac:dyDescent="0.25">
      <c r="Q12366"/>
      <c r="R12366"/>
      <c r="S12366"/>
    </row>
    <row r="12367" spans="17:19" x14ac:dyDescent="0.25">
      <c r="Q12367"/>
      <c r="R12367"/>
      <c r="S12367"/>
    </row>
    <row r="12368" spans="17:19" x14ac:dyDescent="0.25">
      <c r="Q12368"/>
      <c r="R12368"/>
      <c r="S12368"/>
    </row>
    <row r="12369" spans="17:19" x14ac:dyDescent="0.25">
      <c r="Q12369"/>
      <c r="R12369"/>
      <c r="S12369"/>
    </row>
    <row r="12370" spans="17:19" x14ac:dyDescent="0.25">
      <c r="Q12370"/>
      <c r="R12370"/>
      <c r="S12370"/>
    </row>
    <row r="12371" spans="17:19" x14ac:dyDescent="0.25">
      <c r="Q12371"/>
      <c r="R12371"/>
      <c r="S12371"/>
    </row>
    <row r="12372" spans="17:19" x14ac:dyDescent="0.25">
      <c r="Q12372"/>
      <c r="R12372"/>
      <c r="S12372"/>
    </row>
    <row r="12373" spans="17:19" x14ac:dyDescent="0.25">
      <c r="Q12373"/>
      <c r="R12373"/>
      <c r="S12373"/>
    </row>
    <row r="12374" spans="17:19" x14ac:dyDescent="0.25">
      <c r="Q12374"/>
      <c r="R12374"/>
      <c r="S12374"/>
    </row>
    <row r="12375" spans="17:19" x14ac:dyDescent="0.25">
      <c r="Q12375"/>
      <c r="R12375"/>
      <c r="S12375"/>
    </row>
    <row r="12376" spans="17:19" x14ac:dyDescent="0.25">
      <c r="Q12376"/>
      <c r="R12376"/>
      <c r="S12376"/>
    </row>
    <row r="12377" spans="17:19" x14ac:dyDescent="0.25">
      <c r="Q12377"/>
      <c r="R12377"/>
      <c r="S12377"/>
    </row>
    <row r="12378" spans="17:19" x14ac:dyDescent="0.25">
      <c r="Q12378"/>
      <c r="R12378"/>
      <c r="S12378"/>
    </row>
    <row r="12379" spans="17:19" x14ac:dyDescent="0.25">
      <c r="Q12379"/>
      <c r="R12379"/>
      <c r="S12379"/>
    </row>
    <row r="12380" spans="17:19" x14ac:dyDescent="0.25">
      <c r="Q12380"/>
      <c r="R12380"/>
      <c r="S12380"/>
    </row>
    <row r="12381" spans="17:19" x14ac:dyDescent="0.25">
      <c r="Q12381"/>
      <c r="R12381"/>
      <c r="S12381"/>
    </row>
    <row r="12382" spans="17:19" x14ac:dyDescent="0.25">
      <c r="Q12382"/>
      <c r="R12382"/>
      <c r="S12382"/>
    </row>
    <row r="12383" spans="17:19" x14ac:dyDescent="0.25">
      <c r="Q12383"/>
      <c r="R12383"/>
      <c r="S12383"/>
    </row>
    <row r="12384" spans="17:19" x14ac:dyDescent="0.25">
      <c r="Q12384"/>
      <c r="R12384"/>
      <c r="S12384"/>
    </row>
    <row r="12385" spans="17:19" x14ac:dyDescent="0.25">
      <c r="Q12385"/>
      <c r="R12385"/>
      <c r="S12385"/>
    </row>
    <row r="12386" spans="17:19" x14ac:dyDescent="0.25">
      <c r="Q12386"/>
      <c r="R12386"/>
      <c r="S12386"/>
    </row>
    <row r="12387" spans="17:19" x14ac:dyDescent="0.25">
      <c r="Q12387"/>
      <c r="R12387"/>
      <c r="S12387"/>
    </row>
    <row r="12388" spans="17:19" x14ac:dyDescent="0.25">
      <c r="Q12388"/>
      <c r="R12388"/>
      <c r="S12388"/>
    </row>
    <row r="12389" spans="17:19" x14ac:dyDescent="0.25">
      <c r="Q12389"/>
      <c r="R12389"/>
      <c r="S12389"/>
    </row>
    <row r="12390" spans="17:19" x14ac:dyDescent="0.25">
      <c r="Q12390"/>
      <c r="R12390"/>
      <c r="S12390"/>
    </row>
    <row r="12391" spans="17:19" x14ac:dyDescent="0.25">
      <c r="Q12391"/>
      <c r="R12391"/>
      <c r="S12391"/>
    </row>
    <row r="12392" spans="17:19" x14ac:dyDescent="0.25">
      <c r="Q12392"/>
      <c r="R12392"/>
      <c r="S12392"/>
    </row>
    <row r="12393" spans="17:19" x14ac:dyDescent="0.25">
      <c r="Q12393"/>
      <c r="R12393"/>
      <c r="S12393"/>
    </row>
    <row r="12394" spans="17:19" x14ac:dyDescent="0.25">
      <c r="Q12394"/>
      <c r="R12394"/>
      <c r="S12394"/>
    </row>
    <row r="12395" spans="17:19" x14ac:dyDescent="0.25">
      <c r="Q12395"/>
      <c r="R12395"/>
      <c r="S12395"/>
    </row>
    <row r="12396" spans="17:19" x14ac:dyDescent="0.25">
      <c r="Q12396"/>
      <c r="R12396"/>
      <c r="S12396"/>
    </row>
    <row r="12397" spans="17:19" x14ac:dyDescent="0.25">
      <c r="Q12397"/>
      <c r="R12397"/>
      <c r="S12397"/>
    </row>
    <row r="12398" spans="17:19" x14ac:dyDescent="0.25">
      <c r="Q12398"/>
      <c r="R12398"/>
      <c r="S12398"/>
    </row>
    <row r="12399" spans="17:19" x14ac:dyDescent="0.25">
      <c r="Q12399"/>
      <c r="R12399"/>
      <c r="S12399"/>
    </row>
    <row r="12400" spans="17:19" x14ac:dyDescent="0.25">
      <c r="Q12400"/>
      <c r="R12400"/>
      <c r="S12400"/>
    </row>
    <row r="12401" spans="17:19" x14ac:dyDescent="0.25">
      <c r="Q12401"/>
      <c r="R12401"/>
      <c r="S12401"/>
    </row>
    <row r="12402" spans="17:19" x14ac:dyDescent="0.25">
      <c r="Q12402"/>
      <c r="R12402"/>
      <c r="S12402"/>
    </row>
    <row r="12403" spans="17:19" x14ac:dyDescent="0.25">
      <c r="Q12403"/>
      <c r="R12403"/>
      <c r="S12403"/>
    </row>
    <row r="12404" spans="17:19" x14ac:dyDescent="0.25">
      <c r="Q12404"/>
      <c r="R12404"/>
      <c r="S12404"/>
    </row>
    <row r="12405" spans="17:19" x14ac:dyDescent="0.25">
      <c r="Q12405"/>
      <c r="R12405"/>
      <c r="S12405"/>
    </row>
    <row r="12406" spans="17:19" x14ac:dyDescent="0.25">
      <c r="Q12406"/>
      <c r="R12406"/>
      <c r="S12406"/>
    </row>
    <row r="12407" spans="17:19" x14ac:dyDescent="0.25">
      <c r="Q12407"/>
      <c r="R12407"/>
      <c r="S12407"/>
    </row>
    <row r="12408" spans="17:19" x14ac:dyDescent="0.25">
      <c r="Q12408"/>
      <c r="R12408"/>
      <c r="S12408"/>
    </row>
    <row r="12409" spans="17:19" x14ac:dyDescent="0.25">
      <c r="Q12409"/>
      <c r="R12409"/>
      <c r="S12409"/>
    </row>
    <row r="12410" spans="17:19" x14ac:dyDescent="0.25">
      <c r="Q12410"/>
      <c r="R12410"/>
      <c r="S12410"/>
    </row>
    <row r="12411" spans="17:19" x14ac:dyDescent="0.25">
      <c r="Q12411"/>
      <c r="R12411"/>
      <c r="S12411"/>
    </row>
    <row r="12412" spans="17:19" x14ac:dyDescent="0.25">
      <c r="Q12412"/>
      <c r="R12412"/>
      <c r="S12412"/>
    </row>
    <row r="12413" spans="17:19" x14ac:dyDescent="0.25">
      <c r="Q12413"/>
      <c r="R12413"/>
      <c r="S12413"/>
    </row>
    <row r="12414" spans="17:19" x14ac:dyDescent="0.25">
      <c r="Q12414"/>
      <c r="R12414"/>
      <c r="S12414"/>
    </row>
    <row r="12415" spans="17:19" x14ac:dyDescent="0.25">
      <c r="Q12415"/>
      <c r="R12415"/>
      <c r="S12415"/>
    </row>
    <row r="12416" spans="17:19" x14ac:dyDescent="0.25">
      <c r="Q12416"/>
      <c r="R12416"/>
      <c r="S12416"/>
    </row>
    <row r="12417" spans="17:19" x14ac:dyDescent="0.25">
      <c r="Q12417"/>
      <c r="R12417"/>
      <c r="S12417"/>
    </row>
    <row r="12418" spans="17:19" x14ac:dyDescent="0.25">
      <c r="Q12418"/>
      <c r="R12418"/>
      <c r="S12418"/>
    </row>
    <row r="12419" spans="17:19" x14ac:dyDescent="0.25">
      <c r="Q12419"/>
      <c r="R12419"/>
      <c r="S12419"/>
    </row>
    <row r="12420" spans="17:19" x14ac:dyDescent="0.25">
      <c r="Q12420"/>
      <c r="R12420"/>
      <c r="S12420"/>
    </row>
    <row r="12421" spans="17:19" x14ac:dyDescent="0.25">
      <c r="Q12421"/>
      <c r="R12421"/>
      <c r="S12421"/>
    </row>
    <row r="12422" spans="17:19" x14ac:dyDescent="0.25">
      <c r="Q12422"/>
      <c r="R12422"/>
      <c r="S12422"/>
    </row>
    <row r="12423" spans="17:19" x14ac:dyDescent="0.25">
      <c r="Q12423"/>
      <c r="R12423"/>
      <c r="S12423"/>
    </row>
    <row r="12424" spans="17:19" x14ac:dyDescent="0.25">
      <c r="Q12424"/>
      <c r="R12424"/>
      <c r="S12424"/>
    </row>
    <row r="12425" spans="17:19" x14ac:dyDescent="0.25">
      <c r="Q12425"/>
      <c r="R12425"/>
      <c r="S12425"/>
    </row>
    <row r="12426" spans="17:19" x14ac:dyDescent="0.25">
      <c r="Q12426"/>
      <c r="R12426"/>
      <c r="S12426"/>
    </row>
    <row r="12427" spans="17:19" x14ac:dyDescent="0.25">
      <c r="Q12427"/>
      <c r="R12427"/>
      <c r="S12427"/>
    </row>
    <row r="12428" spans="17:19" x14ac:dyDescent="0.25">
      <c r="Q12428"/>
      <c r="R12428"/>
      <c r="S12428"/>
    </row>
    <row r="12429" spans="17:19" x14ac:dyDescent="0.25">
      <c r="Q12429"/>
      <c r="R12429"/>
      <c r="S12429"/>
    </row>
    <row r="12430" spans="17:19" x14ac:dyDescent="0.25">
      <c r="Q12430"/>
      <c r="R12430"/>
      <c r="S12430"/>
    </row>
    <row r="12431" spans="17:19" x14ac:dyDescent="0.25">
      <c r="Q12431"/>
      <c r="R12431"/>
      <c r="S12431"/>
    </row>
    <row r="12432" spans="17:19" x14ac:dyDescent="0.25">
      <c r="Q12432"/>
      <c r="R12432"/>
      <c r="S12432"/>
    </row>
    <row r="12433" spans="17:19" x14ac:dyDescent="0.25">
      <c r="Q12433"/>
      <c r="R12433"/>
      <c r="S12433"/>
    </row>
    <row r="12434" spans="17:19" x14ac:dyDescent="0.25">
      <c r="Q12434"/>
      <c r="R12434"/>
      <c r="S12434"/>
    </row>
    <row r="12435" spans="17:19" x14ac:dyDescent="0.25">
      <c r="Q12435"/>
      <c r="R12435"/>
      <c r="S12435"/>
    </row>
    <row r="12436" spans="17:19" x14ac:dyDescent="0.25">
      <c r="Q12436"/>
      <c r="R12436"/>
      <c r="S12436"/>
    </row>
    <row r="12437" spans="17:19" x14ac:dyDescent="0.25">
      <c r="Q12437"/>
      <c r="R12437"/>
      <c r="S12437"/>
    </row>
    <row r="12438" spans="17:19" x14ac:dyDescent="0.25">
      <c r="Q12438"/>
      <c r="R12438"/>
      <c r="S12438"/>
    </row>
    <row r="12439" spans="17:19" x14ac:dyDescent="0.25">
      <c r="Q12439"/>
      <c r="R12439"/>
      <c r="S12439"/>
    </row>
    <row r="12440" spans="17:19" x14ac:dyDescent="0.25">
      <c r="Q12440"/>
      <c r="R12440"/>
      <c r="S12440"/>
    </row>
    <row r="12441" spans="17:19" x14ac:dyDescent="0.25">
      <c r="Q12441"/>
      <c r="R12441"/>
      <c r="S12441"/>
    </row>
    <row r="12442" spans="17:19" x14ac:dyDescent="0.25">
      <c r="Q12442"/>
      <c r="R12442"/>
      <c r="S12442"/>
    </row>
    <row r="12443" spans="17:19" x14ac:dyDescent="0.25">
      <c r="Q12443"/>
      <c r="R12443"/>
      <c r="S12443"/>
    </row>
    <row r="12444" spans="17:19" x14ac:dyDescent="0.25">
      <c r="Q12444"/>
      <c r="R12444"/>
      <c r="S12444"/>
    </row>
    <row r="12445" spans="17:19" x14ac:dyDescent="0.25">
      <c r="Q12445"/>
      <c r="R12445"/>
      <c r="S12445"/>
    </row>
    <row r="12446" spans="17:19" x14ac:dyDescent="0.25">
      <c r="Q12446"/>
      <c r="R12446"/>
      <c r="S12446"/>
    </row>
    <row r="12447" spans="17:19" x14ac:dyDescent="0.25">
      <c r="Q12447"/>
      <c r="R12447"/>
      <c r="S12447"/>
    </row>
    <row r="12448" spans="17:19" x14ac:dyDescent="0.25">
      <c r="Q12448"/>
      <c r="R12448"/>
      <c r="S12448"/>
    </row>
    <row r="12449" spans="17:19" x14ac:dyDescent="0.25">
      <c r="Q12449"/>
      <c r="R12449"/>
      <c r="S12449"/>
    </row>
    <row r="12450" spans="17:19" x14ac:dyDescent="0.25">
      <c r="Q12450"/>
      <c r="R12450"/>
      <c r="S12450"/>
    </row>
    <row r="12451" spans="17:19" x14ac:dyDescent="0.25">
      <c r="Q12451"/>
      <c r="R12451"/>
      <c r="S12451"/>
    </row>
    <row r="12452" spans="17:19" x14ac:dyDescent="0.25">
      <c r="Q12452"/>
      <c r="R12452"/>
      <c r="S12452"/>
    </row>
    <row r="12453" spans="17:19" x14ac:dyDescent="0.25">
      <c r="Q12453"/>
      <c r="R12453"/>
      <c r="S12453"/>
    </row>
    <row r="12454" spans="17:19" x14ac:dyDescent="0.25">
      <c r="Q12454"/>
      <c r="R12454"/>
      <c r="S12454"/>
    </row>
    <row r="12455" spans="17:19" x14ac:dyDescent="0.25">
      <c r="Q12455"/>
      <c r="R12455"/>
      <c r="S12455"/>
    </row>
    <row r="12456" spans="17:19" x14ac:dyDescent="0.25">
      <c r="Q12456"/>
      <c r="R12456"/>
      <c r="S12456"/>
    </row>
    <row r="12457" spans="17:19" x14ac:dyDescent="0.25">
      <c r="Q12457"/>
      <c r="R12457"/>
      <c r="S12457"/>
    </row>
    <row r="12458" spans="17:19" x14ac:dyDescent="0.25">
      <c r="Q12458"/>
      <c r="R12458"/>
      <c r="S12458"/>
    </row>
    <row r="12459" spans="17:19" x14ac:dyDescent="0.25">
      <c r="Q12459"/>
      <c r="R12459"/>
      <c r="S12459"/>
    </row>
    <row r="12460" spans="17:19" x14ac:dyDescent="0.25">
      <c r="Q12460"/>
      <c r="R12460"/>
      <c r="S12460"/>
    </row>
    <row r="12461" spans="17:19" x14ac:dyDescent="0.25">
      <c r="Q12461"/>
      <c r="R12461"/>
      <c r="S12461"/>
    </row>
    <row r="12462" spans="17:19" x14ac:dyDescent="0.25">
      <c r="Q12462"/>
      <c r="R12462"/>
      <c r="S12462"/>
    </row>
    <row r="12463" spans="17:19" x14ac:dyDescent="0.25">
      <c r="Q12463"/>
      <c r="R12463"/>
      <c r="S12463"/>
    </row>
    <row r="12464" spans="17:19" x14ac:dyDescent="0.25">
      <c r="Q12464"/>
      <c r="R12464"/>
      <c r="S12464"/>
    </row>
    <row r="12465" spans="17:19" x14ac:dyDescent="0.25">
      <c r="Q12465"/>
      <c r="R12465"/>
      <c r="S12465"/>
    </row>
    <row r="12466" spans="17:19" x14ac:dyDescent="0.25">
      <c r="Q12466"/>
      <c r="R12466"/>
      <c r="S12466"/>
    </row>
    <row r="12467" spans="17:19" x14ac:dyDescent="0.25">
      <c r="Q12467"/>
      <c r="R12467"/>
      <c r="S12467"/>
    </row>
    <row r="12468" spans="17:19" x14ac:dyDescent="0.25">
      <c r="Q12468"/>
      <c r="R12468"/>
      <c r="S12468"/>
    </row>
    <row r="12469" spans="17:19" x14ac:dyDescent="0.25">
      <c r="Q12469"/>
      <c r="R12469"/>
      <c r="S12469"/>
    </row>
    <row r="12470" spans="17:19" x14ac:dyDescent="0.25">
      <c r="Q12470"/>
      <c r="R12470"/>
      <c r="S12470"/>
    </row>
    <row r="12471" spans="17:19" x14ac:dyDescent="0.25">
      <c r="Q12471"/>
      <c r="R12471"/>
      <c r="S12471"/>
    </row>
    <row r="12472" spans="17:19" x14ac:dyDescent="0.25">
      <c r="Q12472"/>
      <c r="R12472"/>
      <c r="S12472"/>
    </row>
    <row r="12473" spans="17:19" x14ac:dyDescent="0.25">
      <c r="Q12473"/>
      <c r="R12473"/>
      <c r="S12473"/>
    </row>
    <row r="12474" spans="17:19" x14ac:dyDescent="0.25">
      <c r="Q12474"/>
      <c r="R12474"/>
      <c r="S12474"/>
    </row>
    <row r="12475" spans="17:19" x14ac:dyDescent="0.25">
      <c r="Q12475"/>
      <c r="R12475"/>
      <c r="S12475"/>
    </row>
    <row r="12476" spans="17:19" x14ac:dyDescent="0.25">
      <c r="Q12476"/>
      <c r="R12476"/>
      <c r="S12476"/>
    </row>
    <row r="12477" spans="17:19" x14ac:dyDescent="0.25">
      <c r="Q12477"/>
      <c r="R12477"/>
      <c r="S12477"/>
    </row>
    <row r="12478" spans="17:19" x14ac:dyDescent="0.25">
      <c r="Q12478"/>
      <c r="R12478"/>
      <c r="S12478"/>
    </row>
    <row r="12479" spans="17:19" x14ac:dyDescent="0.25">
      <c r="Q12479"/>
      <c r="R12479"/>
      <c r="S12479"/>
    </row>
    <row r="12480" spans="17:19" x14ac:dyDescent="0.25">
      <c r="Q12480"/>
      <c r="R12480"/>
      <c r="S12480"/>
    </row>
    <row r="12481" spans="17:19" x14ac:dyDescent="0.25">
      <c r="Q12481"/>
      <c r="R12481"/>
      <c r="S12481"/>
    </row>
    <row r="12482" spans="17:19" x14ac:dyDescent="0.25">
      <c r="Q12482"/>
      <c r="R12482"/>
      <c r="S12482"/>
    </row>
    <row r="12483" spans="17:19" x14ac:dyDescent="0.25">
      <c r="Q12483"/>
      <c r="R12483"/>
      <c r="S12483"/>
    </row>
    <row r="12484" spans="17:19" x14ac:dyDescent="0.25">
      <c r="Q12484"/>
      <c r="R12484"/>
      <c r="S12484"/>
    </row>
    <row r="12485" spans="17:19" x14ac:dyDescent="0.25">
      <c r="Q12485"/>
      <c r="R12485"/>
      <c r="S12485"/>
    </row>
    <row r="12486" spans="17:19" x14ac:dyDescent="0.25">
      <c r="Q12486"/>
      <c r="R12486"/>
      <c r="S12486"/>
    </row>
    <row r="12487" spans="17:19" x14ac:dyDescent="0.25">
      <c r="Q12487"/>
      <c r="R12487"/>
      <c r="S12487"/>
    </row>
    <row r="12488" spans="17:19" x14ac:dyDescent="0.25">
      <c r="Q12488"/>
      <c r="R12488"/>
      <c r="S12488"/>
    </row>
    <row r="12489" spans="17:19" x14ac:dyDescent="0.25">
      <c r="Q12489"/>
      <c r="R12489"/>
      <c r="S12489"/>
    </row>
    <row r="12490" spans="17:19" x14ac:dyDescent="0.25">
      <c r="Q12490"/>
      <c r="R12490"/>
      <c r="S12490"/>
    </row>
    <row r="12491" spans="17:19" x14ac:dyDescent="0.25">
      <c r="Q12491"/>
      <c r="R12491"/>
      <c r="S12491"/>
    </row>
    <row r="12492" spans="17:19" x14ac:dyDescent="0.25">
      <c r="Q12492"/>
      <c r="R12492"/>
      <c r="S12492"/>
    </row>
    <row r="12493" spans="17:19" x14ac:dyDescent="0.25">
      <c r="Q12493"/>
      <c r="R12493"/>
      <c r="S12493"/>
    </row>
    <row r="12494" spans="17:19" x14ac:dyDescent="0.25">
      <c r="Q12494"/>
      <c r="R12494"/>
      <c r="S12494"/>
    </row>
    <row r="12495" spans="17:19" x14ac:dyDescent="0.25">
      <c r="Q12495"/>
      <c r="R12495"/>
      <c r="S12495"/>
    </row>
    <row r="12496" spans="17:19" x14ac:dyDescent="0.25">
      <c r="Q12496"/>
      <c r="R12496"/>
      <c r="S12496"/>
    </row>
    <row r="12497" spans="17:19" x14ac:dyDescent="0.25">
      <c r="Q12497"/>
      <c r="R12497"/>
      <c r="S12497"/>
    </row>
    <row r="12498" spans="17:19" x14ac:dyDescent="0.25">
      <c r="Q12498"/>
      <c r="R12498"/>
      <c r="S12498"/>
    </row>
    <row r="12499" spans="17:19" x14ac:dyDescent="0.25">
      <c r="Q12499"/>
      <c r="R12499"/>
      <c r="S12499"/>
    </row>
    <row r="12500" spans="17:19" x14ac:dyDescent="0.25">
      <c r="Q12500"/>
      <c r="R12500"/>
      <c r="S12500"/>
    </row>
    <row r="12501" spans="17:19" x14ac:dyDescent="0.25">
      <c r="Q12501"/>
      <c r="R12501"/>
      <c r="S12501"/>
    </row>
    <row r="12502" spans="17:19" x14ac:dyDescent="0.25">
      <c r="Q12502"/>
      <c r="R12502"/>
      <c r="S12502"/>
    </row>
    <row r="12503" spans="17:19" x14ac:dyDescent="0.25">
      <c r="Q12503"/>
      <c r="R12503"/>
      <c r="S12503"/>
    </row>
    <row r="12504" spans="17:19" x14ac:dyDescent="0.25">
      <c r="Q12504"/>
      <c r="R12504"/>
      <c r="S12504"/>
    </row>
    <row r="12505" spans="17:19" x14ac:dyDescent="0.25">
      <c r="Q12505"/>
      <c r="R12505"/>
      <c r="S12505"/>
    </row>
    <row r="12506" spans="17:19" x14ac:dyDescent="0.25">
      <c r="Q12506"/>
      <c r="R12506"/>
      <c r="S12506"/>
    </row>
    <row r="12507" spans="17:19" x14ac:dyDescent="0.25">
      <c r="Q12507"/>
      <c r="R12507"/>
      <c r="S12507"/>
    </row>
    <row r="12508" spans="17:19" x14ac:dyDescent="0.25">
      <c r="Q12508"/>
      <c r="R12508"/>
      <c r="S12508"/>
    </row>
    <row r="12509" spans="17:19" x14ac:dyDescent="0.25">
      <c r="Q12509"/>
      <c r="R12509"/>
      <c r="S12509"/>
    </row>
    <row r="12510" spans="17:19" x14ac:dyDescent="0.25">
      <c r="Q12510"/>
      <c r="R12510"/>
      <c r="S12510"/>
    </row>
    <row r="12511" spans="17:19" x14ac:dyDescent="0.25">
      <c r="Q12511"/>
      <c r="R12511"/>
      <c r="S12511"/>
    </row>
    <row r="12512" spans="17:19" x14ac:dyDescent="0.25">
      <c r="Q12512"/>
      <c r="R12512"/>
      <c r="S12512"/>
    </row>
    <row r="12513" spans="17:19" x14ac:dyDescent="0.25">
      <c r="Q12513"/>
      <c r="R12513"/>
      <c r="S12513"/>
    </row>
    <row r="12514" spans="17:19" x14ac:dyDescent="0.25">
      <c r="Q12514"/>
      <c r="R12514"/>
      <c r="S12514"/>
    </row>
    <row r="12515" spans="17:19" x14ac:dyDescent="0.25">
      <c r="Q12515"/>
      <c r="R12515"/>
      <c r="S12515"/>
    </row>
    <row r="12516" spans="17:19" x14ac:dyDescent="0.25">
      <c r="Q12516"/>
      <c r="R12516"/>
      <c r="S12516"/>
    </row>
    <row r="12517" spans="17:19" x14ac:dyDescent="0.25">
      <c r="Q12517"/>
      <c r="R12517"/>
      <c r="S12517"/>
    </row>
    <row r="12518" spans="17:19" x14ac:dyDescent="0.25">
      <c r="Q12518"/>
      <c r="R12518"/>
      <c r="S12518"/>
    </row>
    <row r="12519" spans="17:19" x14ac:dyDescent="0.25">
      <c r="Q12519"/>
      <c r="R12519"/>
      <c r="S12519"/>
    </row>
    <row r="12520" spans="17:19" x14ac:dyDescent="0.25">
      <c r="Q12520"/>
      <c r="R12520"/>
      <c r="S12520"/>
    </row>
    <row r="12521" spans="17:19" x14ac:dyDescent="0.25">
      <c r="Q12521"/>
      <c r="R12521"/>
      <c r="S12521"/>
    </row>
    <row r="12522" spans="17:19" x14ac:dyDescent="0.25">
      <c r="Q12522"/>
      <c r="R12522"/>
      <c r="S12522"/>
    </row>
    <row r="12523" spans="17:19" x14ac:dyDescent="0.25">
      <c r="Q12523"/>
      <c r="R12523"/>
      <c r="S12523"/>
    </row>
    <row r="12524" spans="17:19" x14ac:dyDescent="0.25">
      <c r="Q12524"/>
      <c r="R12524"/>
      <c r="S12524"/>
    </row>
    <row r="12525" spans="17:19" x14ac:dyDescent="0.25">
      <c r="Q12525"/>
      <c r="R12525"/>
      <c r="S12525"/>
    </row>
    <row r="12526" spans="17:19" x14ac:dyDescent="0.25">
      <c r="Q12526"/>
      <c r="R12526"/>
      <c r="S12526"/>
    </row>
    <row r="12527" spans="17:19" x14ac:dyDescent="0.25">
      <c r="Q12527"/>
      <c r="R12527"/>
      <c r="S12527"/>
    </row>
    <row r="12528" spans="17:19" x14ac:dyDescent="0.25">
      <c r="Q12528"/>
      <c r="R12528"/>
      <c r="S12528"/>
    </row>
    <row r="12529" spans="17:19" x14ac:dyDescent="0.25">
      <c r="Q12529"/>
      <c r="R12529"/>
      <c r="S12529"/>
    </row>
    <row r="12530" spans="17:19" x14ac:dyDescent="0.25">
      <c r="Q12530"/>
      <c r="R12530"/>
      <c r="S12530"/>
    </row>
    <row r="12531" spans="17:19" x14ac:dyDescent="0.25">
      <c r="Q12531"/>
      <c r="R12531"/>
      <c r="S12531"/>
    </row>
    <row r="12532" spans="17:19" x14ac:dyDescent="0.25">
      <c r="Q12532"/>
      <c r="R12532"/>
      <c r="S12532"/>
    </row>
    <row r="12533" spans="17:19" x14ac:dyDescent="0.25">
      <c r="Q12533"/>
      <c r="R12533"/>
      <c r="S12533"/>
    </row>
    <row r="12534" spans="17:19" x14ac:dyDescent="0.25">
      <c r="Q12534"/>
      <c r="R12534"/>
      <c r="S12534"/>
    </row>
    <row r="12535" spans="17:19" x14ac:dyDescent="0.25">
      <c r="Q12535"/>
      <c r="R12535"/>
      <c r="S12535"/>
    </row>
    <row r="12536" spans="17:19" x14ac:dyDescent="0.25">
      <c r="Q12536"/>
      <c r="R12536"/>
      <c r="S12536"/>
    </row>
    <row r="12537" spans="17:19" x14ac:dyDescent="0.25">
      <c r="Q12537"/>
      <c r="R12537"/>
      <c r="S12537"/>
    </row>
    <row r="12538" spans="17:19" x14ac:dyDescent="0.25">
      <c r="Q12538"/>
      <c r="R12538"/>
      <c r="S12538"/>
    </row>
    <row r="12539" spans="17:19" x14ac:dyDescent="0.25">
      <c r="Q12539"/>
      <c r="R12539"/>
      <c r="S12539"/>
    </row>
    <row r="12540" spans="17:19" x14ac:dyDescent="0.25">
      <c r="Q12540"/>
      <c r="R12540"/>
      <c r="S12540"/>
    </row>
    <row r="12541" spans="17:19" x14ac:dyDescent="0.25">
      <c r="Q12541"/>
      <c r="R12541"/>
      <c r="S12541"/>
    </row>
    <row r="12542" spans="17:19" x14ac:dyDescent="0.25">
      <c r="Q12542"/>
      <c r="R12542"/>
      <c r="S12542"/>
    </row>
    <row r="12543" spans="17:19" x14ac:dyDescent="0.25">
      <c r="Q12543"/>
      <c r="R12543"/>
      <c r="S12543"/>
    </row>
    <row r="12544" spans="17:19" x14ac:dyDescent="0.25">
      <c r="Q12544"/>
      <c r="R12544"/>
      <c r="S12544"/>
    </row>
    <row r="12545" spans="17:19" x14ac:dyDescent="0.25">
      <c r="Q12545"/>
      <c r="R12545"/>
      <c r="S12545"/>
    </row>
    <row r="12546" spans="17:19" x14ac:dyDescent="0.25">
      <c r="Q12546"/>
      <c r="R12546"/>
      <c r="S12546"/>
    </row>
    <row r="12547" spans="17:19" x14ac:dyDescent="0.25">
      <c r="Q12547"/>
      <c r="R12547"/>
      <c r="S12547"/>
    </row>
    <row r="12548" spans="17:19" x14ac:dyDescent="0.25">
      <c r="Q12548"/>
      <c r="R12548"/>
      <c r="S12548"/>
    </row>
    <row r="12549" spans="17:19" x14ac:dyDescent="0.25">
      <c r="Q12549"/>
      <c r="R12549"/>
      <c r="S12549"/>
    </row>
    <row r="12550" spans="17:19" x14ac:dyDescent="0.25">
      <c r="Q12550"/>
      <c r="R12550"/>
      <c r="S12550"/>
    </row>
    <row r="12551" spans="17:19" x14ac:dyDescent="0.25">
      <c r="Q12551"/>
      <c r="R12551"/>
      <c r="S12551"/>
    </row>
    <row r="12552" spans="17:19" x14ac:dyDescent="0.25">
      <c r="Q12552"/>
      <c r="R12552"/>
      <c r="S12552"/>
    </row>
    <row r="12553" spans="17:19" x14ac:dyDescent="0.25">
      <c r="Q12553"/>
      <c r="R12553"/>
      <c r="S12553"/>
    </row>
    <row r="12554" spans="17:19" x14ac:dyDescent="0.25">
      <c r="Q12554"/>
      <c r="R12554"/>
      <c r="S12554"/>
    </row>
    <row r="12555" spans="17:19" x14ac:dyDescent="0.25">
      <c r="Q12555"/>
      <c r="R12555"/>
      <c r="S12555"/>
    </row>
    <row r="12556" spans="17:19" x14ac:dyDescent="0.25">
      <c r="Q12556"/>
      <c r="R12556"/>
      <c r="S12556"/>
    </row>
    <row r="12557" spans="17:19" x14ac:dyDescent="0.25">
      <c r="Q12557"/>
      <c r="R12557"/>
      <c r="S12557"/>
    </row>
    <row r="12558" spans="17:19" x14ac:dyDescent="0.25">
      <c r="Q12558"/>
      <c r="R12558"/>
      <c r="S12558"/>
    </row>
    <row r="12559" spans="17:19" x14ac:dyDescent="0.25">
      <c r="Q12559"/>
      <c r="R12559"/>
      <c r="S12559"/>
    </row>
    <row r="12560" spans="17:19" x14ac:dyDescent="0.25">
      <c r="Q12560"/>
      <c r="R12560"/>
      <c r="S12560"/>
    </row>
    <row r="12561" spans="17:19" x14ac:dyDescent="0.25">
      <c r="Q12561"/>
      <c r="R12561"/>
      <c r="S12561"/>
    </row>
    <row r="12562" spans="17:19" x14ac:dyDescent="0.25">
      <c r="Q12562"/>
      <c r="R12562"/>
      <c r="S12562"/>
    </row>
    <row r="12563" spans="17:19" x14ac:dyDescent="0.25">
      <c r="Q12563"/>
      <c r="R12563"/>
      <c r="S12563"/>
    </row>
    <row r="12564" spans="17:19" x14ac:dyDescent="0.25">
      <c r="Q12564"/>
      <c r="R12564"/>
      <c r="S12564"/>
    </row>
    <row r="12565" spans="17:19" x14ac:dyDescent="0.25">
      <c r="Q12565"/>
      <c r="R12565"/>
      <c r="S12565"/>
    </row>
    <row r="12566" spans="17:19" x14ac:dyDescent="0.25">
      <c r="Q12566"/>
      <c r="R12566"/>
      <c r="S12566"/>
    </row>
    <row r="12567" spans="17:19" x14ac:dyDescent="0.25">
      <c r="Q12567"/>
      <c r="R12567"/>
      <c r="S12567"/>
    </row>
    <row r="12568" spans="17:19" x14ac:dyDescent="0.25">
      <c r="Q12568"/>
      <c r="R12568"/>
      <c r="S12568"/>
    </row>
    <row r="12569" spans="17:19" x14ac:dyDescent="0.25">
      <c r="Q12569"/>
      <c r="R12569"/>
      <c r="S12569"/>
    </row>
    <row r="12570" spans="17:19" x14ac:dyDescent="0.25">
      <c r="Q12570"/>
      <c r="R12570"/>
      <c r="S12570"/>
    </row>
    <row r="12571" spans="17:19" x14ac:dyDescent="0.25">
      <c r="Q12571"/>
      <c r="R12571"/>
      <c r="S12571"/>
    </row>
    <row r="12572" spans="17:19" x14ac:dyDescent="0.25">
      <c r="Q12572"/>
      <c r="R12572"/>
      <c r="S12572"/>
    </row>
    <row r="12573" spans="17:19" x14ac:dyDescent="0.25">
      <c r="Q12573"/>
      <c r="R12573"/>
      <c r="S12573"/>
    </row>
    <row r="12574" spans="17:19" x14ac:dyDescent="0.25">
      <c r="Q12574"/>
      <c r="R12574"/>
      <c r="S12574"/>
    </row>
    <row r="12575" spans="17:19" x14ac:dyDescent="0.25">
      <c r="Q12575"/>
      <c r="R12575"/>
      <c r="S12575"/>
    </row>
    <row r="12576" spans="17:19" x14ac:dyDescent="0.25">
      <c r="Q12576"/>
      <c r="R12576"/>
      <c r="S12576"/>
    </row>
    <row r="12577" spans="17:19" x14ac:dyDescent="0.25">
      <c r="Q12577"/>
      <c r="R12577"/>
      <c r="S12577"/>
    </row>
    <row r="12578" spans="17:19" x14ac:dyDescent="0.25">
      <c r="Q12578"/>
      <c r="R12578"/>
      <c r="S12578"/>
    </row>
    <row r="12579" spans="17:19" x14ac:dyDescent="0.25">
      <c r="Q12579"/>
      <c r="R12579"/>
      <c r="S12579"/>
    </row>
    <row r="12580" spans="17:19" x14ac:dyDescent="0.25">
      <c r="Q12580"/>
      <c r="R12580"/>
      <c r="S12580"/>
    </row>
    <row r="12581" spans="17:19" x14ac:dyDescent="0.25">
      <c r="Q12581"/>
      <c r="R12581"/>
      <c r="S12581"/>
    </row>
    <row r="12582" spans="17:19" x14ac:dyDescent="0.25">
      <c r="Q12582"/>
      <c r="R12582"/>
      <c r="S12582"/>
    </row>
    <row r="12583" spans="17:19" x14ac:dyDescent="0.25">
      <c r="Q12583"/>
      <c r="R12583"/>
      <c r="S12583"/>
    </row>
    <row r="12584" spans="17:19" x14ac:dyDescent="0.25">
      <c r="Q12584"/>
      <c r="R12584"/>
      <c r="S12584"/>
    </row>
    <row r="12585" spans="17:19" x14ac:dyDescent="0.25">
      <c r="Q12585"/>
      <c r="R12585"/>
      <c r="S12585"/>
    </row>
    <row r="12586" spans="17:19" x14ac:dyDescent="0.25">
      <c r="Q12586"/>
      <c r="R12586"/>
      <c r="S12586"/>
    </row>
    <row r="12587" spans="17:19" x14ac:dyDescent="0.25">
      <c r="Q12587"/>
      <c r="R12587"/>
      <c r="S12587"/>
    </row>
    <row r="12588" spans="17:19" x14ac:dyDescent="0.25">
      <c r="Q12588"/>
      <c r="R12588"/>
      <c r="S12588"/>
    </row>
    <row r="12589" spans="17:19" x14ac:dyDescent="0.25">
      <c r="Q12589"/>
      <c r="R12589"/>
      <c r="S12589"/>
    </row>
    <row r="12590" spans="17:19" x14ac:dyDescent="0.25">
      <c r="Q12590"/>
      <c r="R12590"/>
      <c r="S12590"/>
    </row>
    <row r="12591" spans="17:19" x14ac:dyDescent="0.25">
      <c r="Q12591"/>
      <c r="R12591"/>
      <c r="S12591"/>
    </row>
    <row r="12592" spans="17:19" x14ac:dyDescent="0.25">
      <c r="Q12592"/>
      <c r="R12592"/>
      <c r="S12592"/>
    </row>
    <row r="12593" spans="17:19" x14ac:dyDescent="0.25">
      <c r="Q12593"/>
      <c r="R12593"/>
      <c r="S12593"/>
    </row>
    <row r="12594" spans="17:19" x14ac:dyDescent="0.25">
      <c r="Q12594"/>
      <c r="R12594"/>
      <c r="S12594"/>
    </row>
    <row r="12595" spans="17:19" x14ac:dyDescent="0.25">
      <c r="Q12595"/>
      <c r="R12595"/>
      <c r="S12595"/>
    </row>
    <row r="12596" spans="17:19" x14ac:dyDescent="0.25">
      <c r="Q12596"/>
      <c r="R12596"/>
      <c r="S12596"/>
    </row>
    <row r="12597" spans="17:19" x14ac:dyDescent="0.25">
      <c r="Q12597"/>
      <c r="R12597"/>
      <c r="S12597"/>
    </row>
    <row r="12598" spans="17:19" x14ac:dyDescent="0.25">
      <c r="Q12598"/>
      <c r="R12598"/>
      <c r="S12598"/>
    </row>
    <row r="12599" spans="17:19" x14ac:dyDescent="0.25">
      <c r="Q12599"/>
      <c r="R12599"/>
      <c r="S12599"/>
    </row>
    <row r="12600" spans="17:19" x14ac:dyDescent="0.25">
      <c r="Q12600"/>
      <c r="R12600"/>
      <c r="S12600"/>
    </row>
    <row r="12601" spans="17:19" x14ac:dyDescent="0.25">
      <c r="Q12601"/>
      <c r="R12601"/>
      <c r="S12601"/>
    </row>
    <row r="12602" spans="17:19" x14ac:dyDescent="0.25">
      <c r="Q12602"/>
      <c r="R12602"/>
      <c r="S12602"/>
    </row>
    <row r="12603" spans="17:19" x14ac:dyDescent="0.25">
      <c r="Q12603"/>
      <c r="R12603"/>
      <c r="S12603"/>
    </row>
    <row r="12604" spans="17:19" x14ac:dyDescent="0.25">
      <c r="Q12604"/>
      <c r="R12604"/>
      <c r="S12604"/>
    </row>
    <row r="12605" spans="17:19" x14ac:dyDescent="0.25">
      <c r="Q12605"/>
      <c r="R12605"/>
      <c r="S12605"/>
    </row>
    <row r="12606" spans="17:19" x14ac:dyDescent="0.25">
      <c r="Q12606"/>
      <c r="R12606"/>
      <c r="S12606"/>
    </row>
    <row r="12607" spans="17:19" x14ac:dyDescent="0.25">
      <c r="Q12607"/>
      <c r="R12607"/>
      <c r="S12607"/>
    </row>
    <row r="12608" spans="17:19" x14ac:dyDescent="0.25">
      <c r="Q12608"/>
      <c r="R12608"/>
      <c r="S12608"/>
    </row>
    <row r="12609" spans="17:19" x14ac:dyDescent="0.25">
      <c r="Q12609"/>
      <c r="R12609"/>
      <c r="S12609"/>
    </row>
    <row r="12610" spans="17:19" x14ac:dyDescent="0.25">
      <c r="Q12610"/>
      <c r="R12610"/>
      <c r="S12610"/>
    </row>
    <row r="12611" spans="17:19" x14ac:dyDescent="0.25">
      <c r="Q12611"/>
      <c r="R12611"/>
      <c r="S12611"/>
    </row>
    <row r="12612" spans="17:19" x14ac:dyDescent="0.25">
      <c r="Q12612"/>
      <c r="R12612"/>
      <c r="S12612"/>
    </row>
    <row r="12613" spans="17:19" x14ac:dyDescent="0.25">
      <c r="Q12613"/>
      <c r="R12613"/>
      <c r="S12613"/>
    </row>
    <row r="12614" spans="17:19" x14ac:dyDescent="0.25">
      <c r="Q12614"/>
      <c r="R12614"/>
      <c r="S12614"/>
    </row>
    <row r="12615" spans="17:19" x14ac:dyDescent="0.25">
      <c r="Q12615"/>
      <c r="R12615"/>
      <c r="S12615"/>
    </row>
    <row r="12616" spans="17:19" x14ac:dyDescent="0.25">
      <c r="Q12616"/>
      <c r="R12616"/>
      <c r="S12616"/>
    </row>
    <row r="12617" spans="17:19" x14ac:dyDescent="0.25">
      <c r="Q12617"/>
      <c r="R12617"/>
      <c r="S12617"/>
    </row>
    <row r="12618" spans="17:19" x14ac:dyDescent="0.25">
      <c r="Q12618"/>
      <c r="R12618"/>
      <c r="S12618"/>
    </row>
    <row r="12619" spans="17:19" x14ac:dyDescent="0.25">
      <c r="Q12619"/>
      <c r="R12619"/>
      <c r="S12619"/>
    </row>
    <row r="12620" spans="17:19" x14ac:dyDescent="0.25">
      <c r="Q12620"/>
      <c r="R12620"/>
      <c r="S12620"/>
    </row>
    <row r="12621" spans="17:19" x14ac:dyDescent="0.25">
      <c r="Q12621"/>
      <c r="R12621"/>
      <c r="S12621"/>
    </row>
    <row r="12622" spans="17:19" x14ac:dyDescent="0.25">
      <c r="Q12622"/>
      <c r="R12622"/>
      <c r="S12622"/>
    </row>
    <row r="12623" spans="17:19" x14ac:dyDescent="0.25">
      <c r="Q12623"/>
      <c r="R12623"/>
      <c r="S12623"/>
    </row>
    <row r="12624" spans="17:19" x14ac:dyDescent="0.25">
      <c r="Q12624"/>
      <c r="R12624"/>
      <c r="S12624"/>
    </row>
    <row r="12625" spans="17:19" x14ac:dyDescent="0.25">
      <c r="Q12625"/>
      <c r="R12625"/>
      <c r="S12625"/>
    </row>
    <row r="12626" spans="17:19" x14ac:dyDescent="0.25">
      <c r="Q12626"/>
      <c r="R12626"/>
      <c r="S12626"/>
    </row>
    <row r="12627" spans="17:19" x14ac:dyDescent="0.25">
      <c r="Q12627"/>
      <c r="R12627"/>
      <c r="S12627"/>
    </row>
    <row r="12628" spans="17:19" x14ac:dyDescent="0.25">
      <c r="Q12628"/>
      <c r="R12628"/>
      <c r="S12628"/>
    </row>
    <row r="12629" spans="17:19" x14ac:dyDescent="0.25">
      <c r="Q12629"/>
      <c r="R12629"/>
      <c r="S12629"/>
    </row>
    <row r="12630" spans="17:19" x14ac:dyDescent="0.25">
      <c r="Q12630"/>
      <c r="R12630"/>
      <c r="S12630"/>
    </row>
    <row r="12631" spans="17:19" x14ac:dyDescent="0.25">
      <c r="Q12631"/>
      <c r="R12631"/>
      <c r="S12631"/>
    </row>
    <row r="12632" spans="17:19" x14ac:dyDescent="0.25">
      <c r="Q12632"/>
      <c r="R12632"/>
      <c r="S12632"/>
    </row>
    <row r="12633" spans="17:19" x14ac:dyDescent="0.25">
      <c r="Q12633"/>
      <c r="R12633"/>
      <c r="S12633"/>
    </row>
    <row r="12634" spans="17:19" x14ac:dyDescent="0.25">
      <c r="Q12634"/>
      <c r="R12634"/>
      <c r="S12634"/>
    </row>
    <row r="12635" spans="17:19" x14ac:dyDescent="0.25">
      <c r="Q12635"/>
      <c r="R12635"/>
      <c r="S12635"/>
    </row>
    <row r="12636" spans="17:19" x14ac:dyDescent="0.25">
      <c r="Q12636"/>
      <c r="R12636"/>
      <c r="S12636"/>
    </row>
    <row r="12637" spans="17:19" x14ac:dyDescent="0.25">
      <c r="Q12637"/>
      <c r="R12637"/>
      <c r="S12637"/>
    </row>
    <row r="12638" spans="17:19" x14ac:dyDescent="0.25">
      <c r="Q12638"/>
      <c r="R12638"/>
      <c r="S12638"/>
    </row>
    <row r="12639" spans="17:19" x14ac:dyDescent="0.25">
      <c r="Q12639"/>
      <c r="R12639"/>
      <c r="S12639"/>
    </row>
    <row r="12640" spans="17:19" x14ac:dyDescent="0.25">
      <c r="Q12640"/>
      <c r="R12640"/>
      <c r="S12640"/>
    </row>
    <row r="12641" spans="17:19" x14ac:dyDescent="0.25">
      <c r="Q12641"/>
      <c r="R12641"/>
      <c r="S12641"/>
    </row>
    <row r="12642" spans="17:19" x14ac:dyDescent="0.25">
      <c r="Q12642"/>
      <c r="R12642"/>
      <c r="S12642"/>
    </row>
    <row r="12643" spans="17:19" x14ac:dyDescent="0.25">
      <c r="Q12643"/>
      <c r="R12643"/>
      <c r="S12643"/>
    </row>
    <row r="12644" spans="17:19" x14ac:dyDescent="0.25">
      <c r="Q12644"/>
      <c r="R12644"/>
      <c r="S12644"/>
    </row>
    <row r="12645" spans="17:19" x14ac:dyDescent="0.25">
      <c r="Q12645"/>
      <c r="R12645"/>
      <c r="S12645"/>
    </row>
    <row r="12646" spans="17:19" x14ac:dyDescent="0.25">
      <c r="Q12646"/>
      <c r="R12646"/>
      <c r="S12646"/>
    </row>
    <row r="12647" spans="17:19" x14ac:dyDescent="0.25">
      <c r="Q12647"/>
      <c r="R12647"/>
      <c r="S12647"/>
    </row>
    <row r="12648" spans="17:19" x14ac:dyDescent="0.25">
      <c r="Q12648"/>
      <c r="R12648"/>
      <c r="S12648"/>
    </row>
    <row r="12649" spans="17:19" x14ac:dyDescent="0.25">
      <c r="Q12649"/>
      <c r="R12649"/>
      <c r="S12649"/>
    </row>
    <row r="12650" spans="17:19" x14ac:dyDescent="0.25">
      <c r="Q12650"/>
      <c r="R12650"/>
      <c r="S12650"/>
    </row>
    <row r="12651" spans="17:19" x14ac:dyDescent="0.25">
      <c r="Q12651"/>
      <c r="R12651"/>
      <c r="S12651"/>
    </row>
    <row r="12652" spans="17:19" x14ac:dyDescent="0.25">
      <c r="Q12652"/>
      <c r="R12652"/>
      <c r="S12652"/>
    </row>
    <row r="12653" spans="17:19" x14ac:dyDescent="0.25">
      <c r="Q12653"/>
      <c r="R12653"/>
      <c r="S12653"/>
    </row>
    <row r="12654" spans="17:19" x14ac:dyDescent="0.25">
      <c r="Q12654"/>
      <c r="R12654"/>
      <c r="S12654"/>
    </row>
    <row r="12655" spans="17:19" x14ac:dyDescent="0.25">
      <c r="Q12655"/>
      <c r="R12655"/>
      <c r="S12655"/>
    </row>
    <row r="12656" spans="17:19" x14ac:dyDescent="0.25">
      <c r="Q12656"/>
      <c r="R12656"/>
      <c r="S12656"/>
    </row>
    <row r="12657" spans="17:19" x14ac:dyDescent="0.25">
      <c r="Q12657"/>
      <c r="R12657"/>
      <c r="S12657"/>
    </row>
    <row r="12658" spans="17:19" x14ac:dyDescent="0.25">
      <c r="Q12658"/>
      <c r="R12658"/>
      <c r="S12658"/>
    </row>
    <row r="12659" spans="17:19" x14ac:dyDescent="0.25">
      <c r="Q12659"/>
      <c r="R12659"/>
      <c r="S12659"/>
    </row>
    <row r="12660" spans="17:19" x14ac:dyDescent="0.25">
      <c r="Q12660"/>
      <c r="R12660"/>
      <c r="S12660"/>
    </row>
    <row r="12661" spans="17:19" x14ac:dyDescent="0.25">
      <c r="Q12661"/>
      <c r="R12661"/>
      <c r="S12661"/>
    </row>
    <row r="12662" spans="17:19" x14ac:dyDescent="0.25">
      <c r="Q12662"/>
      <c r="R12662"/>
      <c r="S12662"/>
    </row>
    <row r="12663" spans="17:19" x14ac:dyDescent="0.25">
      <c r="Q12663"/>
      <c r="R12663"/>
      <c r="S12663"/>
    </row>
    <row r="12664" spans="17:19" x14ac:dyDescent="0.25">
      <c r="Q12664"/>
      <c r="R12664"/>
      <c r="S12664"/>
    </row>
    <row r="12665" spans="17:19" x14ac:dyDescent="0.25">
      <c r="Q12665"/>
      <c r="R12665"/>
      <c r="S12665"/>
    </row>
    <row r="12666" spans="17:19" x14ac:dyDescent="0.25">
      <c r="Q12666"/>
      <c r="R12666"/>
      <c r="S12666"/>
    </row>
    <row r="12667" spans="17:19" x14ac:dyDescent="0.25">
      <c r="Q12667"/>
      <c r="R12667"/>
      <c r="S12667"/>
    </row>
    <row r="12668" spans="17:19" x14ac:dyDescent="0.25">
      <c r="Q12668"/>
      <c r="R12668"/>
      <c r="S12668"/>
    </row>
    <row r="12669" spans="17:19" x14ac:dyDescent="0.25">
      <c r="Q12669"/>
      <c r="R12669"/>
      <c r="S12669"/>
    </row>
    <row r="12670" spans="17:19" x14ac:dyDescent="0.25">
      <c r="Q12670"/>
      <c r="R12670"/>
      <c r="S12670"/>
    </row>
    <row r="12671" spans="17:19" x14ac:dyDescent="0.25">
      <c r="Q12671"/>
      <c r="R12671"/>
      <c r="S12671"/>
    </row>
    <row r="12672" spans="17:19" x14ac:dyDescent="0.25">
      <c r="Q12672"/>
      <c r="R12672"/>
      <c r="S12672"/>
    </row>
    <row r="12673" spans="17:19" x14ac:dyDescent="0.25">
      <c r="Q12673"/>
      <c r="R12673"/>
      <c r="S12673"/>
    </row>
    <row r="12674" spans="17:19" x14ac:dyDescent="0.25">
      <c r="Q12674"/>
      <c r="R12674"/>
      <c r="S12674"/>
    </row>
    <row r="12675" spans="17:19" x14ac:dyDescent="0.25">
      <c r="Q12675"/>
      <c r="R12675"/>
      <c r="S12675"/>
    </row>
    <row r="12676" spans="17:19" x14ac:dyDescent="0.25">
      <c r="Q12676"/>
      <c r="R12676"/>
      <c r="S12676"/>
    </row>
    <row r="12677" spans="17:19" x14ac:dyDescent="0.25">
      <c r="Q12677"/>
      <c r="R12677"/>
      <c r="S12677"/>
    </row>
    <row r="12678" spans="17:19" x14ac:dyDescent="0.25">
      <c r="Q12678"/>
      <c r="R12678"/>
      <c r="S12678"/>
    </row>
    <row r="12679" spans="17:19" x14ac:dyDescent="0.25">
      <c r="Q12679"/>
      <c r="R12679"/>
      <c r="S12679"/>
    </row>
    <row r="12680" spans="17:19" x14ac:dyDescent="0.25">
      <c r="Q12680"/>
      <c r="R12680"/>
      <c r="S12680"/>
    </row>
    <row r="12681" spans="17:19" x14ac:dyDescent="0.25">
      <c r="Q12681"/>
      <c r="R12681"/>
      <c r="S12681"/>
    </row>
    <row r="12682" spans="17:19" x14ac:dyDescent="0.25">
      <c r="Q12682"/>
      <c r="R12682"/>
      <c r="S12682"/>
    </row>
    <row r="12683" spans="17:19" x14ac:dyDescent="0.25">
      <c r="Q12683"/>
      <c r="R12683"/>
      <c r="S12683"/>
    </row>
    <row r="12684" spans="17:19" x14ac:dyDescent="0.25">
      <c r="Q12684"/>
      <c r="R12684"/>
      <c r="S12684"/>
    </row>
    <row r="12685" spans="17:19" x14ac:dyDescent="0.25">
      <c r="Q12685"/>
      <c r="R12685"/>
      <c r="S12685"/>
    </row>
    <row r="12686" spans="17:19" x14ac:dyDescent="0.25">
      <c r="Q12686"/>
      <c r="R12686"/>
      <c r="S12686"/>
    </row>
    <row r="12687" spans="17:19" x14ac:dyDescent="0.25">
      <c r="Q12687"/>
      <c r="R12687"/>
      <c r="S12687"/>
    </row>
    <row r="12688" spans="17:19" x14ac:dyDescent="0.25">
      <c r="Q12688"/>
      <c r="R12688"/>
      <c r="S12688"/>
    </row>
    <row r="12689" spans="17:19" x14ac:dyDescent="0.25">
      <c r="Q12689"/>
      <c r="R12689"/>
      <c r="S12689"/>
    </row>
    <row r="12690" spans="17:19" x14ac:dyDescent="0.25">
      <c r="Q12690"/>
      <c r="R12690"/>
      <c r="S12690"/>
    </row>
    <row r="12691" spans="17:19" x14ac:dyDescent="0.25">
      <c r="Q12691"/>
      <c r="R12691"/>
      <c r="S12691"/>
    </row>
    <row r="12692" spans="17:19" x14ac:dyDescent="0.25">
      <c r="Q12692"/>
      <c r="R12692"/>
      <c r="S12692"/>
    </row>
    <row r="12693" spans="17:19" x14ac:dyDescent="0.25">
      <c r="Q12693"/>
      <c r="R12693"/>
      <c r="S12693"/>
    </row>
    <row r="12694" spans="17:19" x14ac:dyDescent="0.25">
      <c r="Q12694"/>
      <c r="R12694"/>
      <c r="S12694"/>
    </row>
    <row r="12695" spans="17:19" x14ac:dyDescent="0.25">
      <c r="Q12695"/>
      <c r="R12695"/>
      <c r="S12695"/>
    </row>
    <row r="12696" spans="17:19" x14ac:dyDescent="0.25">
      <c r="Q12696"/>
      <c r="R12696"/>
      <c r="S12696"/>
    </row>
    <row r="12697" spans="17:19" x14ac:dyDescent="0.25">
      <c r="Q12697"/>
      <c r="R12697"/>
      <c r="S12697"/>
    </row>
    <row r="12698" spans="17:19" x14ac:dyDescent="0.25">
      <c r="Q12698"/>
      <c r="R12698"/>
      <c r="S12698"/>
    </row>
    <row r="12699" spans="17:19" x14ac:dyDescent="0.25">
      <c r="Q12699"/>
      <c r="R12699"/>
      <c r="S12699"/>
    </row>
    <row r="12700" spans="17:19" x14ac:dyDescent="0.25">
      <c r="Q12700"/>
      <c r="R12700"/>
      <c r="S12700"/>
    </row>
    <row r="12701" spans="17:19" x14ac:dyDescent="0.25">
      <c r="Q12701"/>
      <c r="R12701"/>
      <c r="S12701"/>
    </row>
    <row r="12702" spans="17:19" x14ac:dyDescent="0.25">
      <c r="Q12702"/>
      <c r="R12702"/>
      <c r="S12702"/>
    </row>
    <row r="12703" spans="17:19" x14ac:dyDescent="0.25">
      <c r="Q12703"/>
      <c r="R12703"/>
      <c r="S12703"/>
    </row>
    <row r="12704" spans="17:19" x14ac:dyDescent="0.25">
      <c r="Q12704"/>
      <c r="R12704"/>
      <c r="S12704"/>
    </row>
    <row r="12705" spans="17:19" x14ac:dyDescent="0.25">
      <c r="Q12705"/>
      <c r="R12705"/>
      <c r="S12705"/>
    </row>
    <row r="12706" spans="17:19" x14ac:dyDescent="0.25">
      <c r="Q12706"/>
      <c r="R12706"/>
      <c r="S12706"/>
    </row>
    <row r="12707" spans="17:19" x14ac:dyDescent="0.25">
      <c r="Q12707"/>
      <c r="R12707"/>
      <c r="S12707"/>
    </row>
    <row r="12708" spans="17:19" x14ac:dyDescent="0.25">
      <c r="Q12708"/>
      <c r="R12708"/>
      <c r="S12708"/>
    </row>
    <row r="12709" spans="17:19" x14ac:dyDescent="0.25">
      <c r="Q12709"/>
      <c r="R12709"/>
      <c r="S12709"/>
    </row>
    <row r="12710" spans="17:19" x14ac:dyDescent="0.25">
      <c r="Q12710"/>
      <c r="R12710"/>
      <c r="S12710"/>
    </row>
    <row r="12711" spans="17:19" x14ac:dyDescent="0.25">
      <c r="Q12711"/>
      <c r="R12711"/>
      <c r="S12711"/>
    </row>
    <row r="12712" spans="17:19" x14ac:dyDescent="0.25">
      <c r="Q12712"/>
      <c r="R12712"/>
      <c r="S12712"/>
    </row>
    <row r="12713" spans="17:19" x14ac:dyDescent="0.25">
      <c r="Q12713"/>
      <c r="R12713"/>
      <c r="S12713"/>
    </row>
    <row r="12714" spans="17:19" x14ac:dyDescent="0.25">
      <c r="Q12714"/>
      <c r="R12714"/>
      <c r="S12714"/>
    </row>
    <row r="12715" spans="17:19" x14ac:dyDescent="0.25">
      <c r="Q12715"/>
      <c r="R12715"/>
      <c r="S12715"/>
    </row>
    <row r="12716" spans="17:19" x14ac:dyDescent="0.25">
      <c r="Q12716"/>
      <c r="R12716"/>
      <c r="S12716"/>
    </row>
    <row r="12717" spans="17:19" x14ac:dyDescent="0.25">
      <c r="Q12717"/>
      <c r="R12717"/>
      <c r="S12717"/>
    </row>
    <row r="12718" spans="17:19" x14ac:dyDescent="0.25">
      <c r="Q12718"/>
      <c r="R12718"/>
      <c r="S12718"/>
    </row>
    <row r="12719" spans="17:19" x14ac:dyDescent="0.25">
      <c r="Q12719"/>
      <c r="R12719"/>
      <c r="S12719"/>
    </row>
    <row r="12720" spans="17:19" x14ac:dyDescent="0.25">
      <c r="Q12720"/>
      <c r="R12720"/>
      <c r="S12720"/>
    </row>
    <row r="12721" spans="17:19" x14ac:dyDescent="0.25">
      <c r="Q12721"/>
      <c r="R12721"/>
      <c r="S12721"/>
    </row>
    <row r="12722" spans="17:19" x14ac:dyDescent="0.25">
      <c r="Q12722"/>
      <c r="R12722"/>
      <c r="S12722"/>
    </row>
    <row r="12723" spans="17:19" x14ac:dyDescent="0.25">
      <c r="Q12723"/>
      <c r="R12723"/>
      <c r="S12723"/>
    </row>
    <row r="12724" spans="17:19" x14ac:dyDescent="0.25">
      <c r="Q12724"/>
      <c r="R12724"/>
      <c r="S12724"/>
    </row>
    <row r="12725" spans="17:19" x14ac:dyDescent="0.25">
      <c r="Q12725"/>
      <c r="R12725"/>
      <c r="S12725"/>
    </row>
    <row r="12726" spans="17:19" x14ac:dyDescent="0.25">
      <c r="Q12726"/>
      <c r="R12726"/>
      <c r="S12726"/>
    </row>
    <row r="12727" spans="17:19" x14ac:dyDescent="0.25">
      <c r="Q12727"/>
      <c r="R12727"/>
      <c r="S12727"/>
    </row>
    <row r="12728" spans="17:19" x14ac:dyDescent="0.25">
      <c r="Q12728"/>
      <c r="R12728"/>
      <c r="S12728"/>
    </row>
    <row r="12729" spans="17:19" x14ac:dyDescent="0.25">
      <c r="Q12729"/>
      <c r="R12729"/>
      <c r="S12729"/>
    </row>
    <row r="12730" spans="17:19" x14ac:dyDescent="0.25">
      <c r="Q12730"/>
      <c r="R12730"/>
      <c r="S12730"/>
    </row>
    <row r="12731" spans="17:19" x14ac:dyDescent="0.25">
      <c r="Q12731"/>
      <c r="R12731"/>
      <c r="S12731"/>
    </row>
    <row r="12732" spans="17:19" x14ac:dyDescent="0.25">
      <c r="Q12732"/>
      <c r="R12732"/>
      <c r="S12732"/>
    </row>
    <row r="12733" spans="17:19" x14ac:dyDescent="0.25">
      <c r="Q12733"/>
      <c r="R12733"/>
      <c r="S12733"/>
    </row>
    <row r="12734" spans="17:19" x14ac:dyDescent="0.25">
      <c r="Q12734"/>
      <c r="R12734"/>
      <c r="S12734"/>
    </row>
    <row r="12735" spans="17:19" x14ac:dyDescent="0.25">
      <c r="Q12735"/>
      <c r="R12735"/>
      <c r="S12735"/>
    </row>
    <row r="12736" spans="17:19" x14ac:dyDescent="0.25">
      <c r="Q12736"/>
      <c r="R12736"/>
      <c r="S12736"/>
    </row>
    <row r="12737" spans="17:19" x14ac:dyDescent="0.25">
      <c r="Q12737"/>
      <c r="R12737"/>
      <c r="S12737"/>
    </row>
    <row r="12738" spans="17:19" x14ac:dyDescent="0.25">
      <c r="Q12738"/>
      <c r="R12738"/>
      <c r="S12738"/>
    </row>
    <row r="12739" spans="17:19" x14ac:dyDescent="0.25">
      <c r="Q12739"/>
      <c r="R12739"/>
      <c r="S12739"/>
    </row>
    <row r="12740" spans="17:19" x14ac:dyDescent="0.25">
      <c r="Q12740"/>
      <c r="R12740"/>
      <c r="S12740"/>
    </row>
    <row r="12741" spans="17:19" x14ac:dyDescent="0.25">
      <c r="Q12741"/>
      <c r="R12741"/>
      <c r="S12741"/>
    </row>
    <row r="12742" spans="17:19" x14ac:dyDescent="0.25">
      <c r="Q12742"/>
      <c r="R12742"/>
      <c r="S12742"/>
    </row>
    <row r="12743" spans="17:19" x14ac:dyDescent="0.25">
      <c r="Q12743"/>
      <c r="R12743"/>
      <c r="S12743"/>
    </row>
    <row r="12744" spans="17:19" x14ac:dyDescent="0.25">
      <c r="Q12744"/>
      <c r="R12744"/>
      <c r="S12744"/>
    </row>
    <row r="12745" spans="17:19" x14ac:dyDescent="0.25">
      <c r="Q12745"/>
      <c r="R12745"/>
      <c r="S12745"/>
    </row>
    <row r="12746" spans="17:19" x14ac:dyDescent="0.25">
      <c r="Q12746"/>
      <c r="R12746"/>
      <c r="S12746"/>
    </row>
    <row r="12747" spans="17:19" x14ac:dyDescent="0.25">
      <c r="Q12747"/>
      <c r="R12747"/>
      <c r="S12747"/>
    </row>
    <row r="12748" spans="17:19" x14ac:dyDescent="0.25">
      <c r="Q12748"/>
      <c r="R12748"/>
      <c r="S12748"/>
    </row>
    <row r="12749" spans="17:19" x14ac:dyDescent="0.25">
      <c r="Q12749"/>
      <c r="R12749"/>
      <c r="S12749"/>
    </row>
    <row r="12750" spans="17:19" x14ac:dyDescent="0.25">
      <c r="Q12750"/>
      <c r="R12750"/>
      <c r="S12750"/>
    </row>
    <row r="12751" spans="17:19" x14ac:dyDescent="0.25">
      <c r="Q12751"/>
      <c r="R12751"/>
      <c r="S12751"/>
    </row>
    <row r="12752" spans="17:19" x14ac:dyDescent="0.25">
      <c r="Q12752"/>
      <c r="R12752"/>
      <c r="S12752"/>
    </row>
    <row r="12753" spans="17:19" x14ac:dyDescent="0.25">
      <c r="Q12753"/>
      <c r="R12753"/>
      <c r="S12753"/>
    </row>
    <row r="12754" spans="17:19" x14ac:dyDescent="0.25">
      <c r="Q12754"/>
      <c r="R12754"/>
      <c r="S12754"/>
    </row>
    <row r="12755" spans="17:19" x14ac:dyDescent="0.25">
      <c r="Q12755"/>
      <c r="R12755"/>
      <c r="S12755"/>
    </row>
    <row r="12756" spans="17:19" x14ac:dyDescent="0.25">
      <c r="Q12756"/>
      <c r="R12756"/>
      <c r="S12756"/>
    </row>
    <row r="12757" spans="17:19" x14ac:dyDescent="0.25">
      <c r="Q12757"/>
      <c r="R12757"/>
      <c r="S12757"/>
    </row>
    <row r="12758" spans="17:19" x14ac:dyDescent="0.25">
      <c r="Q12758"/>
      <c r="R12758"/>
      <c r="S12758"/>
    </row>
    <row r="12759" spans="17:19" x14ac:dyDescent="0.25">
      <c r="Q12759"/>
      <c r="R12759"/>
      <c r="S12759"/>
    </row>
    <row r="12760" spans="17:19" x14ac:dyDescent="0.25">
      <c r="Q12760"/>
      <c r="R12760"/>
      <c r="S12760"/>
    </row>
    <row r="12761" spans="17:19" x14ac:dyDescent="0.25">
      <c r="Q12761"/>
      <c r="R12761"/>
      <c r="S12761"/>
    </row>
    <row r="12762" spans="17:19" x14ac:dyDescent="0.25">
      <c r="Q12762"/>
      <c r="R12762"/>
      <c r="S12762"/>
    </row>
    <row r="12763" spans="17:19" x14ac:dyDescent="0.25">
      <c r="Q12763"/>
      <c r="R12763"/>
      <c r="S12763"/>
    </row>
    <row r="12764" spans="17:19" x14ac:dyDescent="0.25">
      <c r="Q12764"/>
      <c r="R12764"/>
      <c r="S12764"/>
    </row>
    <row r="12765" spans="17:19" x14ac:dyDescent="0.25">
      <c r="Q12765"/>
      <c r="R12765"/>
      <c r="S12765"/>
    </row>
    <row r="12766" spans="17:19" x14ac:dyDescent="0.25">
      <c r="Q12766"/>
      <c r="R12766"/>
      <c r="S12766"/>
    </row>
    <row r="12767" spans="17:19" x14ac:dyDescent="0.25">
      <c r="Q12767"/>
      <c r="R12767"/>
      <c r="S12767"/>
    </row>
    <row r="12768" spans="17:19" x14ac:dyDescent="0.25">
      <c r="Q12768"/>
      <c r="R12768"/>
      <c r="S12768"/>
    </row>
    <row r="12769" spans="17:19" x14ac:dyDescent="0.25">
      <c r="Q12769"/>
      <c r="R12769"/>
      <c r="S12769"/>
    </row>
    <row r="12770" spans="17:19" x14ac:dyDescent="0.25">
      <c r="Q12770"/>
      <c r="R12770"/>
      <c r="S12770"/>
    </row>
    <row r="12771" spans="17:19" x14ac:dyDescent="0.25">
      <c r="Q12771"/>
      <c r="R12771"/>
      <c r="S12771"/>
    </row>
    <row r="12772" spans="17:19" x14ac:dyDescent="0.25">
      <c r="Q12772"/>
      <c r="R12772"/>
      <c r="S12772"/>
    </row>
    <row r="12773" spans="17:19" x14ac:dyDescent="0.25">
      <c r="Q12773"/>
      <c r="R12773"/>
      <c r="S12773"/>
    </row>
    <row r="12774" spans="17:19" x14ac:dyDescent="0.25">
      <c r="Q12774"/>
      <c r="R12774"/>
      <c r="S12774"/>
    </row>
    <row r="12775" spans="17:19" x14ac:dyDescent="0.25">
      <c r="Q12775"/>
      <c r="R12775"/>
      <c r="S12775"/>
    </row>
    <row r="12776" spans="17:19" x14ac:dyDescent="0.25">
      <c r="Q12776"/>
      <c r="R12776"/>
      <c r="S12776"/>
    </row>
    <row r="12777" spans="17:19" x14ac:dyDescent="0.25">
      <c r="Q12777"/>
      <c r="R12777"/>
      <c r="S12777"/>
    </row>
    <row r="12778" spans="17:19" x14ac:dyDescent="0.25">
      <c r="Q12778"/>
      <c r="R12778"/>
      <c r="S12778"/>
    </row>
    <row r="12779" spans="17:19" x14ac:dyDescent="0.25">
      <c r="Q12779"/>
      <c r="R12779"/>
      <c r="S12779"/>
    </row>
    <row r="12780" spans="17:19" x14ac:dyDescent="0.25">
      <c r="Q12780"/>
      <c r="R12780"/>
      <c r="S12780"/>
    </row>
    <row r="12781" spans="17:19" x14ac:dyDescent="0.25">
      <c r="Q12781"/>
      <c r="R12781"/>
      <c r="S12781"/>
    </row>
    <row r="12782" spans="17:19" x14ac:dyDescent="0.25">
      <c r="Q12782"/>
      <c r="R12782"/>
      <c r="S12782"/>
    </row>
    <row r="12783" spans="17:19" x14ac:dyDescent="0.25">
      <c r="Q12783"/>
      <c r="R12783"/>
      <c r="S12783"/>
    </row>
    <row r="12784" spans="17:19" x14ac:dyDescent="0.25">
      <c r="Q12784"/>
      <c r="R12784"/>
      <c r="S12784"/>
    </row>
    <row r="12785" spans="17:19" x14ac:dyDescent="0.25">
      <c r="Q12785"/>
      <c r="R12785"/>
      <c r="S12785"/>
    </row>
    <row r="12786" spans="17:19" x14ac:dyDescent="0.25">
      <c r="Q12786"/>
      <c r="R12786"/>
      <c r="S12786"/>
    </row>
    <row r="12787" spans="17:19" x14ac:dyDescent="0.25">
      <c r="Q12787"/>
      <c r="R12787"/>
      <c r="S12787"/>
    </row>
    <row r="12788" spans="17:19" x14ac:dyDescent="0.25">
      <c r="Q12788"/>
      <c r="R12788"/>
      <c r="S12788"/>
    </row>
    <row r="12789" spans="17:19" x14ac:dyDescent="0.25">
      <c r="Q12789"/>
      <c r="R12789"/>
      <c r="S12789"/>
    </row>
    <row r="12790" spans="17:19" x14ac:dyDescent="0.25">
      <c r="Q12790"/>
      <c r="R12790"/>
      <c r="S12790"/>
    </row>
    <row r="12791" spans="17:19" x14ac:dyDescent="0.25">
      <c r="Q12791"/>
      <c r="R12791"/>
      <c r="S12791"/>
    </row>
    <row r="12792" spans="17:19" x14ac:dyDescent="0.25">
      <c r="Q12792"/>
      <c r="R12792"/>
      <c r="S12792"/>
    </row>
    <row r="12793" spans="17:19" x14ac:dyDescent="0.25">
      <c r="Q12793"/>
      <c r="R12793"/>
      <c r="S12793"/>
    </row>
    <row r="12794" spans="17:19" x14ac:dyDescent="0.25">
      <c r="Q12794"/>
      <c r="R12794"/>
      <c r="S12794"/>
    </row>
    <row r="12795" spans="17:19" x14ac:dyDescent="0.25">
      <c r="Q12795"/>
      <c r="R12795"/>
      <c r="S12795"/>
    </row>
    <row r="12796" spans="17:19" x14ac:dyDescent="0.25">
      <c r="Q12796"/>
      <c r="R12796"/>
      <c r="S12796"/>
    </row>
    <row r="12797" spans="17:19" x14ac:dyDescent="0.25">
      <c r="Q12797"/>
      <c r="R12797"/>
      <c r="S12797"/>
    </row>
    <row r="12798" spans="17:19" x14ac:dyDescent="0.25">
      <c r="Q12798"/>
      <c r="R12798"/>
      <c r="S12798"/>
    </row>
    <row r="12799" spans="17:19" x14ac:dyDescent="0.25">
      <c r="Q12799"/>
      <c r="R12799"/>
      <c r="S12799"/>
    </row>
    <row r="12800" spans="17:19" x14ac:dyDescent="0.25">
      <c r="Q12800"/>
      <c r="R12800"/>
      <c r="S12800"/>
    </row>
    <row r="12801" spans="17:19" x14ac:dyDescent="0.25">
      <c r="Q12801"/>
      <c r="R12801"/>
      <c r="S12801"/>
    </row>
    <row r="12802" spans="17:19" x14ac:dyDescent="0.25">
      <c r="Q12802"/>
      <c r="R12802"/>
      <c r="S12802"/>
    </row>
    <row r="12803" spans="17:19" x14ac:dyDescent="0.25">
      <c r="Q12803"/>
      <c r="R12803"/>
      <c r="S12803"/>
    </row>
    <row r="12804" spans="17:19" x14ac:dyDescent="0.25">
      <c r="Q12804"/>
      <c r="R12804"/>
      <c r="S12804"/>
    </row>
    <row r="12805" spans="17:19" x14ac:dyDescent="0.25">
      <c r="Q12805"/>
      <c r="R12805"/>
      <c r="S12805"/>
    </row>
    <row r="12806" spans="17:19" x14ac:dyDescent="0.25">
      <c r="Q12806"/>
      <c r="R12806"/>
      <c r="S12806"/>
    </row>
    <row r="12807" spans="17:19" x14ac:dyDescent="0.25">
      <c r="Q12807"/>
      <c r="R12807"/>
      <c r="S12807"/>
    </row>
    <row r="12808" spans="17:19" x14ac:dyDescent="0.25">
      <c r="Q12808"/>
      <c r="R12808"/>
      <c r="S12808"/>
    </row>
    <row r="12809" spans="17:19" x14ac:dyDescent="0.25">
      <c r="Q12809"/>
      <c r="R12809"/>
      <c r="S12809"/>
    </row>
    <row r="12810" spans="17:19" x14ac:dyDescent="0.25">
      <c r="Q12810"/>
      <c r="R12810"/>
      <c r="S12810"/>
    </row>
    <row r="12811" spans="17:19" x14ac:dyDescent="0.25">
      <c r="Q12811"/>
      <c r="R12811"/>
      <c r="S12811"/>
    </row>
    <row r="12812" spans="17:19" x14ac:dyDescent="0.25">
      <c r="Q12812"/>
      <c r="R12812"/>
      <c r="S12812"/>
    </row>
    <row r="12813" spans="17:19" x14ac:dyDescent="0.25">
      <c r="Q12813"/>
      <c r="R12813"/>
      <c r="S12813"/>
    </row>
    <row r="12814" spans="17:19" x14ac:dyDescent="0.25">
      <c r="Q12814"/>
      <c r="R12814"/>
      <c r="S12814"/>
    </row>
    <row r="12815" spans="17:19" x14ac:dyDescent="0.25">
      <c r="Q12815"/>
      <c r="R12815"/>
      <c r="S12815"/>
    </row>
    <row r="12816" spans="17:19" x14ac:dyDescent="0.25">
      <c r="Q12816"/>
      <c r="R12816"/>
      <c r="S12816"/>
    </row>
    <row r="12817" spans="17:19" x14ac:dyDescent="0.25">
      <c r="Q12817"/>
      <c r="R12817"/>
      <c r="S12817"/>
    </row>
    <row r="12818" spans="17:19" x14ac:dyDescent="0.25">
      <c r="Q12818"/>
      <c r="R12818"/>
      <c r="S12818"/>
    </row>
    <row r="12819" spans="17:19" x14ac:dyDescent="0.25">
      <c r="Q12819"/>
      <c r="R12819"/>
      <c r="S12819"/>
    </row>
    <row r="12820" spans="17:19" x14ac:dyDescent="0.25">
      <c r="Q12820"/>
      <c r="R12820"/>
      <c r="S12820"/>
    </row>
    <row r="12821" spans="17:19" x14ac:dyDescent="0.25">
      <c r="Q12821"/>
      <c r="R12821"/>
      <c r="S12821"/>
    </row>
    <row r="12822" spans="17:19" x14ac:dyDescent="0.25">
      <c r="Q12822"/>
      <c r="R12822"/>
      <c r="S12822"/>
    </row>
    <row r="12823" spans="17:19" x14ac:dyDescent="0.25">
      <c r="Q12823"/>
      <c r="R12823"/>
      <c r="S12823"/>
    </row>
    <row r="12824" spans="17:19" x14ac:dyDescent="0.25">
      <c r="Q12824"/>
      <c r="R12824"/>
      <c r="S12824"/>
    </row>
    <row r="12825" spans="17:19" x14ac:dyDescent="0.25">
      <c r="Q12825"/>
      <c r="R12825"/>
      <c r="S12825"/>
    </row>
    <row r="12826" spans="17:19" x14ac:dyDescent="0.25">
      <c r="Q12826"/>
      <c r="R12826"/>
      <c r="S12826"/>
    </row>
    <row r="12827" spans="17:19" x14ac:dyDescent="0.25">
      <c r="Q12827"/>
      <c r="R12827"/>
      <c r="S12827"/>
    </row>
    <row r="12828" spans="17:19" x14ac:dyDescent="0.25">
      <c r="Q12828"/>
      <c r="R12828"/>
      <c r="S12828"/>
    </row>
    <row r="12829" spans="17:19" x14ac:dyDescent="0.25">
      <c r="Q12829"/>
      <c r="R12829"/>
      <c r="S12829"/>
    </row>
    <row r="12830" spans="17:19" x14ac:dyDescent="0.25">
      <c r="Q12830"/>
      <c r="R12830"/>
      <c r="S12830"/>
    </row>
    <row r="12831" spans="17:19" x14ac:dyDescent="0.25">
      <c r="Q12831"/>
      <c r="R12831"/>
      <c r="S12831"/>
    </row>
    <row r="12832" spans="17:19" x14ac:dyDescent="0.25">
      <c r="Q12832"/>
      <c r="R12832"/>
      <c r="S12832"/>
    </row>
    <row r="12833" spans="17:19" x14ac:dyDescent="0.25">
      <c r="Q12833"/>
      <c r="R12833"/>
      <c r="S12833"/>
    </row>
    <row r="12834" spans="17:19" x14ac:dyDescent="0.25">
      <c r="Q12834"/>
      <c r="R12834"/>
      <c r="S12834"/>
    </row>
    <row r="12835" spans="17:19" x14ac:dyDescent="0.25">
      <c r="Q12835"/>
      <c r="R12835"/>
      <c r="S12835"/>
    </row>
    <row r="12836" spans="17:19" x14ac:dyDescent="0.25">
      <c r="Q12836"/>
      <c r="R12836"/>
      <c r="S12836"/>
    </row>
    <row r="12837" spans="17:19" x14ac:dyDescent="0.25">
      <c r="Q12837"/>
      <c r="R12837"/>
      <c r="S12837"/>
    </row>
    <row r="12838" spans="17:19" x14ac:dyDescent="0.25">
      <c r="Q12838"/>
      <c r="R12838"/>
      <c r="S12838"/>
    </row>
    <row r="12839" spans="17:19" x14ac:dyDescent="0.25">
      <c r="Q12839"/>
      <c r="R12839"/>
      <c r="S12839"/>
    </row>
    <row r="12840" spans="17:19" x14ac:dyDescent="0.25">
      <c r="Q12840"/>
      <c r="R12840"/>
      <c r="S12840"/>
    </row>
    <row r="12841" spans="17:19" x14ac:dyDescent="0.25">
      <c r="Q12841"/>
      <c r="R12841"/>
      <c r="S12841"/>
    </row>
    <row r="12842" spans="17:19" x14ac:dyDescent="0.25">
      <c r="Q12842"/>
      <c r="R12842"/>
      <c r="S12842"/>
    </row>
    <row r="12843" spans="17:19" x14ac:dyDescent="0.25">
      <c r="Q12843"/>
      <c r="R12843"/>
      <c r="S12843"/>
    </row>
    <row r="12844" spans="17:19" x14ac:dyDescent="0.25">
      <c r="Q12844"/>
      <c r="R12844"/>
      <c r="S12844"/>
    </row>
    <row r="12845" spans="17:19" x14ac:dyDescent="0.25">
      <c r="Q12845"/>
      <c r="R12845"/>
      <c r="S12845"/>
    </row>
    <row r="12846" spans="17:19" x14ac:dyDescent="0.25">
      <c r="Q12846"/>
      <c r="R12846"/>
      <c r="S12846"/>
    </row>
    <row r="12847" spans="17:19" x14ac:dyDescent="0.25">
      <c r="Q12847"/>
      <c r="R12847"/>
      <c r="S12847"/>
    </row>
    <row r="12848" spans="17:19" x14ac:dyDescent="0.25">
      <c r="Q12848"/>
      <c r="R12848"/>
      <c r="S12848"/>
    </row>
    <row r="12849" spans="17:19" x14ac:dyDescent="0.25">
      <c r="Q12849"/>
      <c r="R12849"/>
      <c r="S12849"/>
    </row>
    <row r="12850" spans="17:19" x14ac:dyDescent="0.25">
      <c r="Q12850"/>
      <c r="R12850"/>
      <c r="S12850"/>
    </row>
    <row r="12851" spans="17:19" x14ac:dyDescent="0.25">
      <c r="Q12851"/>
      <c r="R12851"/>
      <c r="S12851"/>
    </row>
    <row r="12852" spans="17:19" x14ac:dyDescent="0.25">
      <c r="Q12852"/>
      <c r="R12852"/>
      <c r="S12852"/>
    </row>
    <row r="12853" spans="17:19" x14ac:dyDescent="0.25">
      <c r="Q12853"/>
      <c r="R12853"/>
      <c r="S12853"/>
    </row>
    <row r="12854" spans="17:19" x14ac:dyDescent="0.25">
      <c r="Q12854"/>
      <c r="R12854"/>
      <c r="S12854"/>
    </row>
    <row r="12855" spans="17:19" x14ac:dyDescent="0.25">
      <c r="Q12855"/>
      <c r="R12855"/>
      <c r="S12855"/>
    </row>
    <row r="12856" spans="17:19" x14ac:dyDescent="0.25">
      <c r="Q12856"/>
      <c r="R12856"/>
      <c r="S12856"/>
    </row>
    <row r="12857" spans="17:19" x14ac:dyDescent="0.25">
      <c r="Q12857"/>
      <c r="R12857"/>
      <c r="S12857"/>
    </row>
    <row r="12858" spans="17:19" x14ac:dyDescent="0.25">
      <c r="Q12858"/>
      <c r="R12858"/>
      <c r="S12858"/>
    </row>
    <row r="12859" spans="17:19" x14ac:dyDescent="0.25">
      <c r="Q12859"/>
      <c r="R12859"/>
      <c r="S12859"/>
    </row>
    <row r="12860" spans="17:19" x14ac:dyDescent="0.25">
      <c r="Q12860"/>
      <c r="R12860"/>
      <c r="S12860"/>
    </row>
    <row r="12861" spans="17:19" x14ac:dyDescent="0.25">
      <c r="Q12861"/>
      <c r="R12861"/>
      <c r="S12861"/>
    </row>
    <row r="12862" spans="17:19" x14ac:dyDescent="0.25">
      <c r="Q12862"/>
      <c r="R12862"/>
      <c r="S12862"/>
    </row>
    <row r="12863" spans="17:19" x14ac:dyDescent="0.25">
      <c r="Q12863"/>
      <c r="R12863"/>
      <c r="S12863"/>
    </row>
    <row r="12864" spans="17:19" x14ac:dyDescent="0.25">
      <c r="Q12864"/>
      <c r="R12864"/>
      <c r="S12864"/>
    </row>
    <row r="12865" spans="17:19" x14ac:dyDescent="0.25">
      <c r="Q12865"/>
      <c r="R12865"/>
      <c r="S12865"/>
    </row>
    <row r="12866" spans="17:19" x14ac:dyDescent="0.25">
      <c r="Q12866"/>
      <c r="R12866"/>
      <c r="S12866"/>
    </row>
    <row r="12867" spans="17:19" x14ac:dyDescent="0.25">
      <c r="Q12867"/>
      <c r="R12867"/>
      <c r="S12867"/>
    </row>
    <row r="12868" spans="17:19" x14ac:dyDescent="0.25">
      <c r="Q12868"/>
      <c r="R12868"/>
      <c r="S12868"/>
    </row>
    <row r="12869" spans="17:19" x14ac:dyDescent="0.25">
      <c r="Q12869"/>
      <c r="R12869"/>
      <c r="S12869"/>
    </row>
    <row r="12870" spans="17:19" x14ac:dyDescent="0.25">
      <c r="Q12870"/>
      <c r="R12870"/>
      <c r="S12870"/>
    </row>
    <row r="12871" spans="17:19" x14ac:dyDescent="0.25">
      <c r="Q12871"/>
      <c r="R12871"/>
      <c r="S12871"/>
    </row>
    <row r="12872" spans="17:19" x14ac:dyDescent="0.25">
      <c r="Q12872"/>
      <c r="R12872"/>
      <c r="S12872"/>
    </row>
    <row r="12873" spans="17:19" x14ac:dyDescent="0.25">
      <c r="Q12873"/>
      <c r="R12873"/>
      <c r="S12873"/>
    </row>
    <row r="12874" spans="17:19" x14ac:dyDescent="0.25">
      <c r="Q12874"/>
      <c r="R12874"/>
      <c r="S12874"/>
    </row>
    <row r="12875" spans="17:19" x14ac:dyDescent="0.25">
      <c r="Q12875"/>
      <c r="R12875"/>
      <c r="S12875"/>
    </row>
    <row r="12876" spans="17:19" x14ac:dyDescent="0.25">
      <c r="Q12876"/>
      <c r="R12876"/>
      <c r="S12876"/>
    </row>
    <row r="12877" spans="17:19" x14ac:dyDescent="0.25">
      <c r="Q12877"/>
      <c r="R12877"/>
      <c r="S12877"/>
    </row>
    <row r="12878" spans="17:19" x14ac:dyDescent="0.25">
      <c r="Q12878"/>
      <c r="R12878"/>
      <c r="S12878"/>
    </row>
    <row r="12879" spans="17:19" x14ac:dyDescent="0.25">
      <c r="Q12879"/>
      <c r="R12879"/>
      <c r="S12879"/>
    </row>
    <row r="12880" spans="17:19" x14ac:dyDescent="0.25">
      <c r="Q12880"/>
      <c r="R12880"/>
      <c r="S12880"/>
    </row>
    <row r="12881" spans="17:19" x14ac:dyDescent="0.25">
      <c r="Q12881"/>
      <c r="R12881"/>
      <c r="S12881"/>
    </row>
    <row r="12882" spans="17:19" x14ac:dyDescent="0.25">
      <c r="Q12882"/>
      <c r="R12882"/>
      <c r="S12882"/>
    </row>
    <row r="12883" spans="17:19" x14ac:dyDescent="0.25">
      <c r="Q12883"/>
      <c r="R12883"/>
      <c r="S12883"/>
    </row>
    <row r="12884" spans="17:19" x14ac:dyDescent="0.25">
      <c r="Q12884"/>
      <c r="R12884"/>
      <c r="S12884"/>
    </row>
    <row r="12885" spans="17:19" x14ac:dyDescent="0.25">
      <c r="Q12885"/>
      <c r="R12885"/>
      <c r="S12885"/>
    </row>
    <row r="12886" spans="17:19" x14ac:dyDescent="0.25">
      <c r="Q12886"/>
      <c r="R12886"/>
      <c r="S12886"/>
    </row>
    <row r="12887" spans="17:19" x14ac:dyDescent="0.25">
      <c r="Q12887"/>
      <c r="R12887"/>
      <c r="S12887"/>
    </row>
    <row r="12888" spans="17:19" x14ac:dyDescent="0.25">
      <c r="Q12888"/>
      <c r="R12888"/>
      <c r="S12888"/>
    </row>
    <row r="12889" spans="17:19" x14ac:dyDescent="0.25">
      <c r="Q12889"/>
      <c r="R12889"/>
      <c r="S12889"/>
    </row>
    <row r="12890" spans="17:19" x14ac:dyDescent="0.25">
      <c r="Q12890"/>
      <c r="R12890"/>
      <c r="S12890"/>
    </row>
    <row r="12891" spans="17:19" x14ac:dyDescent="0.25">
      <c r="Q12891"/>
      <c r="R12891"/>
      <c r="S12891"/>
    </row>
    <row r="12892" spans="17:19" x14ac:dyDescent="0.25">
      <c r="Q12892"/>
      <c r="R12892"/>
      <c r="S12892"/>
    </row>
    <row r="12893" spans="17:19" x14ac:dyDescent="0.25">
      <c r="Q12893"/>
      <c r="R12893"/>
      <c r="S12893"/>
    </row>
    <row r="12894" spans="17:19" x14ac:dyDescent="0.25">
      <c r="Q12894"/>
      <c r="R12894"/>
      <c r="S12894"/>
    </row>
    <row r="12895" spans="17:19" x14ac:dyDescent="0.25">
      <c r="Q12895"/>
      <c r="R12895"/>
      <c r="S12895"/>
    </row>
    <row r="12896" spans="17:19" x14ac:dyDescent="0.25">
      <c r="Q12896"/>
      <c r="R12896"/>
      <c r="S12896"/>
    </row>
    <row r="12897" spans="17:19" x14ac:dyDescent="0.25">
      <c r="Q12897"/>
      <c r="R12897"/>
      <c r="S12897"/>
    </row>
    <row r="12898" spans="17:19" x14ac:dyDescent="0.25">
      <c r="Q12898"/>
      <c r="R12898"/>
      <c r="S12898"/>
    </row>
    <row r="12899" spans="17:19" x14ac:dyDescent="0.25">
      <c r="Q12899"/>
      <c r="R12899"/>
      <c r="S12899"/>
    </row>
    <row r="12900" spans="17:19" x14ac:dyDescent="0.25">
      <c r="Q12900"/>
      <c r="R12900"/>
      <c r="S12900"/>
    </row>
    <row r="12901" spans="17:19" x14ac:dyDescent="0.25">
      <c r="Q12901"/>
      <c r="R12901"/>
      <c r="S12901"/>
    </row>
    <row r="12902" spans="17:19" x14ac:dyDescent="0.25">
      <c r="Q12902"/>
      <c r="R12902"/>
      <c r="S12902"/>
    </row>
    <row r="12903" spans="17:19" x14ac:dyDescent="0.25">
      <c r="Q12903"/>
      <c r="R12903"/>
      <c r="S12903"/>
    </row>
    <row r="12904" spans="17:19" x14ac:dyDescent="0.25">
      <c r="Q12904"/>
      <c r="R12904"/>
      <c r="S12904"/>
    </row>
    <row r="12905" spans="17:19" x14ac:dyDescent="0.25">
      <c r="Q12905"/>
      <c r="R12905"/>
      <c r="S12905"/>
    </row>
    <row r="12906" spans="17:19" x14ac:dyDescent="0.25">
      <c r="Q12906"/>
      <c r="R12906"/>
      <c r="S12906"/>
    </row>
    <row r="12907" spans="17:19" x14ac:dyDescent="0.25">
      <c r="Q12907"/>
      <c r="R12907"/>
      <c r="S12907"/>
    </row>
    <row r="12908" spans="17:19" x14ac:dyDescent="0.25">
      <c r="Q12908"/>
      <c r="R12908"/>
      <c r="S12908"/>
    </row>
    <row r="12909" spans="17:19" x14ac:dyDescent="0.25">
      <c r="Q12909"/>
      <c r="R12909"/>
      <c r="S12909"/>
    </row>
    <row r="12910" spans="17:19" x14ac:dyDescent="0.25">
      <c r="Q12910"/>
      <c r="R12910"/>
      <c r="S12910"/>
    </row>
    <row r="12911" spans="17:19" x14ac:dyDescent="0.25">
      <c r="Q12911"/>
      <c r="R12911"/>
      <c r="S12911"/>
    </row>
    <row r="12912" spans="17:19" x14ac:dyDescent="0.25">
      <c r="Q12912"/>
      <c r="R12912"/>
      <c r="S12912"/>
    </row>
    <row r="12913" spans="17:19" x14ac:dyDescent="0.25">
      <c r="Q12913"/>
      <c r="R12913"/>
      <c r="S12913"/>
    </row>
    <row r="12914" spans="17:19" x14ac:dyDescent="0.25">
      <c r="Q12914"/>
      <c r="R12914"/>
      <c r="S12914"/>
    </row>
    <row r="12915" spans="17:19" x14ac:dyDescent="0.25">
      <c r="Q12915"/>
      <c r="R12915"/>
      <c r="S12915"/>
    </row>
    <row r="12916" spans="17:19" x14ac:dyDescent="0.25">
      <c r="Q12916"/>
      <c r="R12916"/>
      <c r="S12916"/>
    </row>
    <row r="12917" spans="17:19" x14ac:dyDescent="0.25">
      <c r="Q12917"/>
      <c r="R12917"/>
      <c r="S12917"/>
    </row>
    <row r="12918" spans="17:19" x14ac:dyDescent="0.25">
      <c r="Q12918"/>
      <c r="R12918"/>
      <c r="S12918"/>
    </row>
    <row r="12919" spans="17:19" x14ac:dyDescent="0.25">
      <c r="Q12919"/>
      <c r="R12919"/>
      <c r="S12919"/>
    </row>
    <row r="12920" spans="17:19" x14ac:dyDescent="0.25">
      <c r="Q12920"/>
      <c r="R12920"/>
      <c r="S12920"/>
    </row>
    <row r="12921" spans="17:19" x14ac:dyDescent="0.25">
      <c r="Q12921"/>
      <c r="R12921"/>
      <c r="S12921"/>
    </row>
    <row r="12922" spans="17:19" x14ac:dyDescent="0.25">
      <c r="Q12922"/>
      <c r="R12922"/>
      <c r="S12922"/>
    </row>
    <row r="12923" spans="17:19" x14ac:dyDescent="0.25">
      <c r="Q12923"/>
      <c r="R12923"/>
      <c r="S12923"/>
    </row>
    <row r="12924" spans="17:19" x14ac:dyDescent="0.25">
      <c r="Q12924"/>
      <c r="R12924"/>
      <c r="S12924"/>
    </row>
    <row r="12925" spans="17:19" x14ac:dyDescent="0.25">
      <c r="Q12925"/>
      <c r="R12925"/>
      <c r="S12925"/>
    </row>
    <row r="12926" spans="17:19" x14ac:dyDescent="0.25">
      <c r="Q12926"/>
      <c r="R12926"/>
      <c r="S12926"/>
    </row>
    <row r="12927" spans="17:19" x14ac:dyDescent="0.25">
      <c r="Q12927"/>
      <c r="R12927"/>
      <c r="S12927"/>
    </row>
    <row r="12928" spans="17:19" x14ac:dyDescent="0.25">
      <c r="Q12928"/>
      <c r="R12928"/>
      <c r="S12928"/>
    </row>
    <row r="12929" spans="17:19" x14ac:dyDescent="0.25">
      <c r="Q12929"/>
      <c r="R12929"/>
      <c r="S12929"/>
    </row>
    <row r="12930" spans="17:19" x14ac:dyDescent="0.25">
      <c r="Q12930"/>
      <c r="R12930"/>
      <c r="S12930"/>
    </row>
    <row r="12931" spans="17:19" x14ac:dyDescent="0.25">
      <c r="Q12931"/>
      <c r="R12931"/>
      <c r="S12931"/>
    </row>
    <row r="12932" spans="17:19" x14ac:dyDescent="0.25">
      <c r="Q12932"/>
      <c r="R12932"/>
      <c r="S12932"/>
    </row>
    <row r="12933" spans="17:19" x14ac:dyDescent="0.25">
      <c r="Q12933"/>
      <c r="R12933"/>
      <c r="S12933"/>
    </row>
    <row r="12934" spans="17:19" x14ac:dyDescent="0.25">
      <c r="Q12934"/>
      <c r="R12934"/>
      <c r="S12934"/>
    </row>
    <row r="12935" spans="17:19" x14ac:dyDescent="0.25">
      <c r="Q12935"/>
      <c r="R12935"/>
      <c r="S12935"/>
    </row>
    <row r="12936" spans="17:19" x14ac:dyDescent="0.25">
      <c r="Q12936"/>
      <c r="R12936"/>
      <c r="S12936"/>
    </row>
    <row r="12937" spans="17:19" x14ac:dyDescent="0.25">
      <c r="Q12937"/>
      <c r="R12937"/>
      <c r="S12937"/>
    </row>
    <row r="12938" spans="17:19" x14ac:dyDescent="0.25">
      <c r="Q12938"/>
      <c r="R12938"/>
      <c r="S12938"/>
    </row>
    <row r="12939" spans="17:19" x14ac:dyDescent="0.25">
      <c r="Q12939"/>
      <c r="R12939"/>
      <c r="S12939"/>
    </row>
    <row r="12940" spans="17:19" x14ac:dyDescent="0.25">
      <c r="Q12940"/>
      <c r="R12940"/>
      <c r="S12940"/>
    </row>
    <row r="12941" spans="17:19" x14ac:dyDescent="0.25">
      <c r="Q12941"/>
      <c r="R12941"/>
      <c r="S12941"/>
    </row>
    <row r="12942" spans="17:19" x14ac:dyDescent="0.25">
      <c r="Q12942"/>
      <c r="R12942"/>
      <c r="S12942"/>
    </row>
    <row r="12943" spans="17:19" x14ac:dyDescent="0.25">
      <c r="Q12943"/>
      <c r="R12943"/>
      <c r="S12943"/>
    </row>
    <row r="12944" spans="17:19" x14ac:dyDescent="0.25">
      <c r="Q12944"/>
      <c r="R12944"/>
      <c r="S12944"/>
    </row>
    <row r="12945" spans="17:19" x14ac:dyDescent="0.25">
      <c r="Q12945"/>
      <c r="R12945"/>
      <c r="S12945"/>
    </row>
    <row r="12946" spans="17:19" x14ac:dyDescent="0.25">
      <c r="Q12946"/>
      <c r="R12946"/>
      <c r="S12946"/>
    </row>
    <row r="12947" spans="17:19" x14ac:dyDescent="0.25">
      <c r="Q12947"/>
      <c r="R12947"/>
      <c r="S12947"/>
    </row>
    <row r="12948" spans="17:19" x14ac:dyDescent="0.25">
      <c r="Q12948"/>
      <c r="R12948"/>
      <c r="S12948"/>
    </row>
    <row r="12949" spans="17:19" x14ac:dyDescent="0.25">
      <c r="Q12949"/>
      <c r="R12949"/>
      <c r="S12949"/>
    </row>
    <row r="12950" spans="17:19" x14ac:dyDescent="0.25">
      <c r="Q12950"/>
      <c r="R12950"/>
      <c r="S12950"/>
    </row>
    <row r="12951" spans="17:19" x14ac:dyDescent="0.25">
      <c r="Q12951"/>
      <c r="R12951"/>
      <c r="S12951"/>
    </row>
    <row r="12952" spans="17:19" x14ac:dyDescent="0.25">
      <c r="Q12952"/>
      <c r="R12952"/>
      <c r="S12952"/>
    </row>
    <row r="12953" spans="17:19" x14ac:dyDescent="0.25">
      <c r="Q12953"/>
      <c r="R12953"/>
      <c r="S12953"/>
    </row>
    <row r="12954" spans="17:19" x14ac:dyDescent="0.25">
      <c r="Q12954"/>
      <c r="R12954"/>
      <c r="S12954"/>
    </row>
    <row r="12955" spans="17:19" x14ac:dyDescent="0.25">
      <c r="Q12955"/>
      <c r="R12955"/>
      <c r="S12955"/>
    </row>
    <row r="12956" spans="17:19" x14ac:dyDescent="0.25">
      <c r="Q12956"/>
      <c r="R12956"/>
      <c r="S12956"/>
    </row>
    <row r="12957" spans="17:19" x14ac:dyDescent="0.25">
      <c r="Q12957"/>
      <c r="R12957"/>
      <c r="S12957"/>
    </row>
    <row r="12958" spans="17:19" x14ac:dyDescent="0.25">
      <c r="Q12958"/>
      <c r="R12958"/>
      <c r="S12958"/>
    </row>
    <row r="12959" spans="17:19" x14ac:dyDescent="0.25">
      <c r="Q12959"/>
      <c r="R12959"/>
      <c r="S12959"/>
    </row>
    <row r="12960" spans="17:19" x14ac:dyDescent="0.25">
      <c r="Q12960"/>
      <c r="R12960"/>
      <c r="S12960"/>
    </row>
    <row r="12961" spans="17:19" x14ac:dyDescent="0.25">
      <c r="Q12961"/>
      <c r="R12961"/>
      <c r="S12961"/>
    </row>
    <row r="12962" spans="17:19" x14ac:dyDescent="0.25">
      <c r="Q12962"/>
      <c r="R12962"/>
      <c r="S12962"/>
    </row>
    <row r="12963" spans="17:19" x14ac:dyDescent="0.25">
      <c r="Q12963"/>
      <c r="R12963"/>
      <c r="S12963"/>
    </row>
    <row r="12964" spans="17:19" x14ac:dyDescent="0.25">
      <c r="Q12964"/>
      <c r="R12964"/>
      <c r="S12964"/>
    </row>
    <row r="12965" spans="17:19" x14ac:dyDescent="0.25">
      <c r="Q12965"/>
      <c r="R12965"/>
      <c r="S12965"/>
    </row>
    <row r="12966" spans="17:19" x14ac:dyDescent="0.25">
      <c r="Q12966"/>
      <c r="R12966"/>
      <c r="S12966"/>
    </row>
    <row r="12967" spans="17:19" x14ac:dyDescent="0.25">
      <c r="Q12967"/>
      <c r="R12967"/>
      <c r="S12967"/>
    </row>
    <row r="12968" spans="17:19" x14ac:dyDescent="0.25">
      <c r="Q12968"/>
      <c r="R12968"/>
      <c r="S12968"/>
    </row>
    <row r="12969" spans="17:19" x14ac:dyDescent="0.25">
      <c r="Q12969"/>
      <c r="R12969"/>
      <c r="S12969"/>
    </row>
    <row r="12970" spans="17:19" x14ac:dyDescent="0.25">
      <c r="Q12970"/>
      <c r="R12970"/>
      <c r="S12970"/>
    </row>
    <row r="12971" spans="17:19" x14ac:dyDescent="0.25">
      <c r="Q12971"/>
      <c r="R12971"/>
      <c r="S12971"/>
    </row>
    <row r="12972" spans="17:19" x14ac:dyDescent="0.25">
      <c r="Q12972"/>
      <c r="R12972"/>
      <c r="S12972"/>
    </row>
    <row r="12973" spans="17:19" x14ac:dyDescent="0.25">
      <c r="Q12973"/>
      <c r="R12973"/>
      <c r="S12973"/>
    </row>
    <row r="12974" spans="17:19" x14ac:dyDescent="0.25">
      <c r="Q12974"/>
      <c r="R12974"/>
      <c r="S12974"/>
    </row>
    <row r="12975" spans="17:19" x14ac:dyDescent="0.25">
      <c r="Q12975"/>
      <c r="R12975"/>
      <c r="S12975"/>
    </row>
    <row r="12976" spans="17:19" x14ac:dyDescent="0.25">
      <c r="Q12976"/>
      <c r="R12976"/>
      <c r="S12976"/>
    </row>
    <row r="12977" spans="17:19" x14ac:dyDescent="0.25">
      <c r="Q12977"/>
      <c r="R12977"/>
      <c r="S12977"/>
    </row>
    <row r="12978" spans="17:19" x14ac:dyDescent="0.25">
      <c r="Q12978"/>
      <c r="R12978"/>
      <c r="S12978"/>
    </row>
    <row r="12979" spans="17:19" x14ac:dyDescent="0.25">
      <c r="Q12979"/>
      <c r="R12979"/>
      <c r="S12979"/>
    </row>
    <row r="12980" spans="17:19" x14ac:dyDescent="0.25">
      <c r="Q12980"/>
      <c r="R12980"/>
      <c r="S12980"/>
    </row>
    <row r="12981" spans="17:19" x14ac:dyDescent="0.25">
      <c r="Q12981"/>
      <c r="R12981"/>
      <c r="S12981"/>
    </row>
    <row r="12982" spans="17:19" x14ac:dyDescent="0.25">
      <c r="Q12982"/>
      <c r="R12982"/>
      <c r="S12982"/>
    </row>
    <row r="12983" spans="17:19" x14ac:dyDescent="0.25">
      <c r="Q12983"/>
      <c r="R12983"/>
      <c r="S12983"/>
    </row>
    <row r="12984" spans="17:19" x14ac:dyDescent="0.25">
      <c r="Q12984"/>
      <c r="R12984"/>
      <c r="S12984"/>
    </row>
    <row r="12985" spans="17:19" x14ac:dyDescent="0.25">
      <c r="Q12985"/>
      <c r="R12985"/>
      <c r="S12985"/>
    </row>
    <row r="12986" spans="17:19" x14ac:dyDescent="0.25">
      <c r="Q12986"/>
      <c r="R12986"/>
      <c r="S12986"/>
    </row>
    <row r="12987" spans="17:19" x14ac:dyDescent="0.25">
      <c r="Q12987"/>
      <c r="R12987"/>
      <c r="S12987"/>
    </row>
    <row r="12988" spans="17:19" x14ac:dyDescent="0.25">
      <c r="Q12988"/>
      <c r="R12988"/>
      <c r="S12988"/>
    </row>
    <row r="12989" spans="17:19" x14ac:dyDescent="0.25">
      <c r="Q12989"/>
      <c r="R12989"/>
      <c r="S12989"/>
    </row>
    <row r="12990" spans="17:19" x14ac:dyDescent="0.25">
      <c r="Q12990"/>
      <c r="R12990"/>
      <c r="S12990"/>
    </row>
    <row r="12991" spans="17:19" x14ac:dyDescent="0.25">
      <c r="Q12991"/>
      <c r="R12991"/>
      <c r="S12991"/>
    </row>
    <row r="12992" spans="17:19" x14ac:dyDescent="0.25">
      <c r="Q12992"/>
      <c r="R12992"/>
      <c r="S12992"/>
    </row>
    <row r="12993" spans="17:19" x14ac:dyDescent="0.25">
      <c r="Q12993"/>
      <c r="R12993"/>
      <c r="S12993"/>
    </row>
    <row r="12994" spans="17:19" x14ac:dyDescent="0.25">
      <c r="Q12994"/>
      <c r="R12994"/>
      <c r="S12994"/>
    </row>
    <row r="12995" spans="17:19" x14ac:dyDescent="0.25">
      <c r="Q12995"/>
      <c r="R12995"/>
      <c r="S12995"/>
    </row>
    <row r="12996" spans="17:19" x14ac:dyDescent="0.25">
      <c r="Q12996"/>
      <c r="R12996"/>
      <c r="S12996"/>
    </row>
    <row r="12997" spans="17:19" x14ac:dyDescent="0.25">
      <c r="Q12997"/>
      <c r="R12997"/>
      <c r="S12997"/>
    </row>
    <row r="12998" spans="17:19" x14ac:dyDescent="0.25">
      <c r="Q12998"/>
      <c r="R12998"/>
      <c r="S12998"/>
    </row>
    <row r="12999" spans="17:19" x14ac:dyDescent="0.25">
      <c r="Q12999"/>
      <c r="R12999"/>
      <c r="S12999"/>
    </row>
    <row r="13000" spans="17:19" x14ac:dyDescent="0.25">
      <c r="Q13000"/>
      <c r="R13000"/>
      <c r="S13000"/>
    </row>
    <row r="13001" spans="17:19" x14ac:dyDescent="0.25">
      <c r="Q13001"/>
      <c r="R13001"/>
      <c r="S13001"/>
    </row>
    <row r="13002" spans="17:19" x14ac:dyDescent="0.25">
      <c r="Q13002"/>
      <c r="R13002"/>
      <c r="S13002"/>
    </row>
    <row r="13003" spans="17:19" x14ac:dyDescent="0.25">
      <c r="Q13003"/>
      <c r="R13003"/>
      <c r="S13003"/>
    </row>
    <row r="13004" spans="17:19" x14ac:dyDescent="0.25">
      <c r="Q13004"/>
      <c r="R13004"/>
      <c r="S13004"/>
    </row>
    <row r="13005" spans="17:19" x14ac:dyDescent="0.25">
      <c r="Q13005"/>
      <c r="R13005"/>
      <c r="S13005"/>
    </row>
    <row r="13006" spans="17:19" x14ac:dyDescent="0.25">
      <c r="Q13006"/>
      <c r="R13006"/>
      <c r="S13006"/>
    </row>
    <row r="13007" spans="17:19" x14ac:dyDescent="0.25">
      <c r="Q13007"/>
      <c r="R13007"/>
      <c r="S13007"/>
    </row>
    <row r="13008" spans="17:19" x14ac:dyDescent="0.25">
      <c r="Q13008"/>
      <c r="R13008"/>
      <c r="S13008"/>
    </row>
    <row r="13009" spans="17:19" x14ac:dyDescent="0.25">
      <c r="Q13009"/>
      <c r="R13009"/>
      <c r="S13009"/>
    </row>
    <row r="13010" spans="17:19" x14ac:dyDescent="0.25">
      <c r="Q13010"/>
      <c r="R13010"/>
      <c r="S13010"/>
    </row>
    <row r="13011" spans="17:19" x14ac:dyDescent="0.25">
      <c r="Q13011"/>
      <c r="R13011"/>
      <c r="S13011"/>
    </row>
    <row r="13012" spans="17:19" x14ac:dyDescent="0.25">
      <c r="Q13012"/>
      <c r="R13012"/>
      <c r="S13012"/>
    </row>
    <row r="13013" spans="17:19" x14ac:dyDescent="0.25">
      <c r="Q13013"/>
      <c r="R13013"/>
      <c r="S13013"/>
    </row>
    <row r="13014" spans="17:19" x14ac:dyDescent="0.25">
      <c r="Q13014"/>
      <c r="R13014"/>
      <c r="S13014"/>
    </row>
    <row r="13015" spans="17:19" x14ac:dyDescent="0.25">
      <c r="Q13015"/>
      <c r="R13015"/>
      <c r="S13015"/>
    </row>
    <row r="13016" spans="17:19" x14ac:dyDescent="0.25">
      <c r="Q13016"/>
      <c r="R13016"/>
      <c r="S13016"/>
    </row>
    <row r="13017" spans="17:19" x14ac:dyDescent="0.25">
      <c r="Q13017"/>
      <c r="R13017"/>
      <c r="S13017"/>
    </row>
    <row r="13018" spans="17:19" x14ac:dyDescent="0.25">
      <c r="Q13018"/>
      <c r="R13018"/>
      <c r="S13018"/>
    </row>
    <row r="13019" spans="17:19" x14ac:dyDescent="0.25">
      <c r="Q13019"/>
      <c r="R13019"/>
      <c r="S13019"/>
    </row>
    <row r="13020" spans="17:19" x14ac:dyDescent="0.25">
      <c r="Q13020"/>
      <c r="R13020"/>
      <c r="S13020"/>
    </row>
    <row r="13021" spans="17:19" x14ac:dyDescent="0.25">
      <c r="Q13021"/>
      <c r="R13021"/>
      <c r="S13021"/>
    </row>
    <row r="13022" spans="17:19" x14ac:dyDescent="0.25">
      <c r="Q13022"/>
      <c r="R13022"/>
      <c r="S13022"/>
    </row>
    <row r="13023" spans="17:19" x14ac:dyDescent="0.25">
      <c r="Q13023"/>
      <c r="R13023"/>
      <c r="S13023"/>
    </row>
    <row r="13024" spans="17:19" x14ac:dyDescent="0.25">
      <c r="Q13024"/>
      <c r="R13024"/>
      <c r="S13024"/>
    </row>
    <row r="13025" spans="17:19" x14ac:dyDescent="0.25">
      <c r="Q13025"/>
      <c r="R13025"/>
      <c r="S13025"/>
    </row>
    <row r="13026" spans="17:19" x14ac:dyDescent="0.25">
      <c r="Q13026"/>
      <c r="R13026"/>
      <c r="S13026"/>
    </row>
    <row r="13027" spans="17:19" x14ac:dyDescent="0.25">
      <c r="Q13027"/>
      <c r="R13027"/>
      <c r="S13027"/>
    </row>
    <row r="13028" spans="17:19" x14ac:dyDescent="0.25">
      <c r="Q13028"/>
      <c r="R13028"/>
      <c r="S13028"/>
    </row>
    <row r="13029" spans="17:19" x14ac:dyDescent="0.25">
      <c r="Q13029"/>
      <c r="R13029"/>
      <c r="S13029"/>
    </row>
    <row r="13030" spans="17:19" x14ac:dyDescent="0.25">
      <c r="Q13030"/>
      <c r="R13030"/>
      <c r="S13030"/>
    </row>
    <row r="13031" spans="17:19" x14ac:dyDescent="0.25">
      <c r="Q13031"/>
      <c r="R13031"/>
      <c r="S13031"/>
    </row>
    <row r="13032" spans="17:19" x14ac:dyDescent="0.25">
      <c r="Q13032"/>
      <c r="R13032"/>
      <c r="S13032"/>
    </row>
    <row r="13033" spans="17:19" x14ac:dyDescent="0.25">
      <c r="Q13033"/>
      <c r="R13033"/>
      <c r="S13033"/>
    </row>
    <row r="13034" spans="17:19" x14ac:dyDescent="0.25">
      <c r="Q13034"/>
      <c r="R13034"/>
      <c r="S13034"/>
    </row>
    <row r="13035" spans="17:19" x14ac:dyDescent="0.25">
      <c r="Q13035"/>
      <c r="R13035"/>
      <c r="S13035"/>
    </row>
    <row r="13036" spans="17:19" x14ac:dyDescent="0.25">
      <c r="Q13036"/>
      <c r="R13036"/>
      <c r="S13036"/>
    </row>
    <row r="13037" spans="17:19" x14ac:dyDescent="0.25">
      <c r="Q13037"/>
      <c r="R13037"/>
      <c r="S13037"/>
    </row>
    <row r="13038" spans="17:19" x14ac:dyDescent="0.25">
      <c r="Q13038"/>
      <c r="R13038"/>
      <c r="S13038"/>
    </row>
    <row r="13039" spans="17:19" x14ac:dyDescent="0.25">
      <c r="Q13039"/>
      <c r="R13039"/>
      <c r="S13039"/>
    </row>
    <row r="13040" spans="17:19" x14ac:dyDescent="0.25">
      <c r="Q13040"/>
      <c r="R13040"/>
      <c r="S13040"/>
    </row>
    <row r="13041" spans="17:19" x14ac:dyDescent="0.25">
      <c r="Q13041"/>
      <c r="R13041"/>
      <c r="S13041"/>
    </row>
    <row r="13042" spans="17:19" x14ac:dyDescent="0.25">
      <c r="Q13042"/>
      <c r="R13042"/>
      <c r="S13042"/>
    </row>
    <row r="13043" spans="17:19" x14ac:dyDescent="0.25">
      <c r="Q13043"/>
      <c r="R13043"/>
      <c r="S13043"/>
    </row>
    <row r="13044" spans="17:19" x14ac:dyDescent="0.25">
      <c r="Q13044"/>
      <c r="R13044"/>
      <c r="S13044"/>
    </row>
    <row r="13045" spans="17:19" x14ac:dyDescent="0.25">
      <c r="Q13045"/>
      <c r="R13045"/>
      <c r="S13045"/>
    </row>
    <row r="13046" spans="17:19" x14ac:dyDescent="0.25">
      <c r="Q13046"/>
      <c r="R13046"/>
      <c r="S13046"/>
    </row>
    <row r="13047" spans="17:19" x14ac:dyDescent="0.25">
      <c r="Q13047"/>
      <c r="R13047"/>
      <c r="S13047"/>
    </row>
    <row r="13048" spans="17:19" x14ac:dyDescent="0.25">
      <c r="Q13048"/>
      <c r="R13048"/>
      <c r="S13048"/>
    </row>
    <row r="13049" spans="17:19" x14ac:dyDescent="0.25">
      <c r="Q13049"/>
      <c r="R13049"/>
      <c r="S13049"/>
    </row>
    <row r="13050" spans="17:19" x14ac:dyDescent="0.25">
      <c r="Q13050"/>
      <c r="R13050"/>
      <c r="S13050"/>
    </row>
    <row r="13051" spans="17:19" x14ac:dyDescent="0.25">
      <c r="Q13051"/>
      <c r="R13051"/>
      <c r="S13051"/>
    </row>
    <row r="13052" spans="17:19" x14ac:dyDescent="0.25">
      <c r="Q13052"/>
      <c r="R13052"/>
      <c r="S13052"/>
    </row>
    <row r="13053" spans="17:19" x14ac:dyDescent="0.25">
      <c r="Q13053"/>
      <c r="R13053"/>
      <c r="S13053"/>
    </row>
    <row r="13054" spans="17:19" x14ac:dyDescent="0.25">
      <c r="Q13054"/>
      <c r="R13054"/>
      <c r="S13054"/>
    </row>
    <row r="13055" spans="17:19" x14ac:dyDescent="0.25">
      <c r="Q13055"/>
      <c r="R13055"/>
      <c r="S13055"/>
    </row>
    <row r="13056" spans="17:19" x14ac:dyDescent="0.25">
      <c r="Q13056"/>
      <c r="R13056"/>
      <c r="S13056"/>
    </row>
    <row r="13057" spans="17:19" x14ac:dyDescent="0.25">
      <c r="Q13057"/>
      <c r="R13057"/>
      <c r="S13057"/>
    </row>
    <row r="13058" spans="17:19" x14ac:dyDescent="0.25">
      <c r="Q13058"/>
      <c r="R13058"/>
      <c r="S13058"/>
    </row>
    <row r="13059" spans="17:19" x14ac:dyDescent="0.25">
      <c r="Q13059"/>
      <c r="R13059"/>
      <c r="S13059"/>
    </row>
    <row r="13060" spans="17:19" x14ac:dyDescent="0.25">
      <c r="Q13060"/>
      <c r="R13060"/>
      <c r="S13060"/>
    </row>
    <row r="13061" spans="17:19" x14ac:dyDescent="0.25">
      <c r="Q13061"/>
      <c r="R13061"/>
      <c r="S13061"/>
    </row>
    <row r="13062" spans="17:19" x14ac:dyDescent="0.25">
      <c r="Q13062"/>
      <c r="R13062"/>
      <c r="S13062"/>
    </row>
    <row r="13063" spans="17:19" x14ac:dyDescent="0.25">
      <c r="Q13063"/>
      <c r="R13063"/>
      <c r="S13063"/>
    </row>
    <row r="13064" spans="17:19" x14ac:dyDescent="0.25">
      <c r="Q13064"/>
      <c r="R13064"/>
      <c r="S13064"/>
    </row>
    <row r="13065" spans="17:19" x14ac:dyDescent="0.25">
      <c r="Q13065"/>
      <c r="R13065"/>
      <c r="S13065"/>
    </row>
    <row r="13066" spans="17:19" x14ac:dyDescent="0.25">
      <c r="Q13066"/>
      <c r="R13066"/>
      <c r="S13066"/>
    </row>
    <row r="13067" spans="17:19" x14ac:dyDescent="0.25">
      <c r="Q13067"/>
      <c r="R13067"/>
      <c r="S13067"/>
    </row>
    <row r="13068" spans="17:19" x14ac:dyDescent="0.25">
      <c r="Q13068"/>
      <c r="R13068"/>
      <c r="S13068"/>
    </row>
    <row r="13069" spans="17:19" x14ac:dyDescent="0.25">
      <c r="Q13069"/>
      <c r="R13069"/>
      <c r="S13069"/>
    </row>
    <row r="13070" spans="17:19" x14ac:dyDescent="0.25">
      <c r="Q13070"/>
      <c r="R13070"/>
      <c r="S13070"/>
    </row>
    <row r="13071" spans="17:19" x14ac:dyDescent="0.25">
      <c r="Q13071"/>
      <c r="R13071"/>
      <c r="S13071"/>
    </row>
    <row r="13072" spans="17:19" x14ac:dyDescent="0.25">
      <c r="Q13072"/>
      <c r="R13072"/>
      <c r="S13072"/>
    </row>
    <row r="13073" spans="17:19" x14ac:dyDescent="0.25">
      <c r="Q13073"/>
      <c r="R13073"/>
      <c r="S13073"/>
    </row>
    <row r="13074" spans="17:19" x14ac:dyDescent="0.25">
      <c r="Q13074"/>
      <c r="R13074"/>
      <c r="S13074"/>
    </row>
    <row r="13075" spans="17:19" x14ac:dyDescent="0.25">
      <c r="Q13075"/>
      <c r="R13075"/>
      <c r="S13075"/>
    </row>
    <row r="13076" spans="17:19" x14ac:dyDescent="0.25">
      <c r="Q13076"/>
      <c r="R13076"/>
      <c r="S13076"/>
    </row>
    <row r="13077" spans="17:19" x14ac:dyDescent="0.25">
      <c r="Q13077"/>
      <c r="R13077"/>
      <c r="S13077"/>
    </row>
    <row r="13078" spans="17:19" x14ac:dyDescent="0.25">
      <c r="Q13078"/>
      <c r="R13078"/>
      <c r="S13078"/>
    </row>
    <row r="13079" spans="17:19" x14ac:dyDescent="0.25">
      <c r="Q13079"/>
      <c r="R13079"/>
      <c r="S13079"/>
    </row>
    <row r="13080" spans="17:19" x14ac:dyDescent="0.25">
      <c r="Q13080"/>
      <c r="R13080"/>
      <c r="S13080"/>
    </row>
    <row r="13081" spans="17:19" x14ac:dyDescent="0.25">
      <c r="Q13081"/>
      <c r="R13081"/>
      <c r="S13081"/>
    </row>
    <row r="13082" spans="17:19" x14ac:dyDescent="0.25">
      <c r="Q13082"/>
      <c r="R13082"/>
      <c r="S13082"/>
    </row>
    <row r="13083" spans="17:19" x14ac:dyDescent="0.25">
      <c r="Q13083"/>
      <c r="R13083"/>
      <c r="S13083"/>
    </row>
    <row r="13084" spans="17:19" x14ac:dyDescent="0.25">
      <c r="Q13084"/>
      <c r="R13084"/>
      <c r="S13084"/>
    </row>
    <row r="13085" spans="17:19" x14ac:dyDescent="0.25">
      <c r="Q13085"/>
      <c r="R13085"/>
      <c r="S13085"/>
    </row>
    <row r="13086" spans="17:19" x14ac:dyDescent="0.25">
      <c r="Q13086"/>
      <c r="R13086"/>
      <c r="S13086"/>
    </row>
    <row r="13087" spans="17:19" x14ac:dyDescent="0.25">
      <c r="Q13087"/>
      <c r="R13087"/>
      <c r="S13087"/>
    </row>
    <row r="13088" spans="17:19" x14ac:dyDescent="0.25">
      <c r="Q13088"/>
      <c r="R13088"/>
      <c r="S13088"/>
    </row>
    <row r="13089" spans="17:19" x14ac:dyDescent="0.25">
      <c r="Q13089"/>
      <c r="R13089"/>
      <c r="S13089"/>
    </row>
    <row r="13090" spans="17:19" x14ac:dyDescent="0.25">
      <c r="Q13090"/>
      <c r="R13090"/>
      <c r="S13090"/>
    </row>
    <row r="13091" spans="17:19" x14ac:dyDescent="0.25">
      <c r="Q13091"/>
      <c r="R13091"/>
      <c r="S13091"/>
    </row>
    <row r="13092" spans="17:19" x14ac:dyDescent="0.25">
      <c r="Q13092"/>
      <c r="R13092"/>
      <c r="S13092"/>
    </row>
    <row r="13093" spans="17:19" x14ac:dyDescent="0.25">
      <c r="Q13093"/>
      <c r="R13093"/>
      <c r="S13093"/>
    </row>
    <row r="13094" spans="17:19" x14ac:dyDescent="0.25">
      <c r="Q13094"/>
      <c r="R13094"/>
      <c r="S13094"/>
    </row>
    <row r="13095" spans="17:19" x14ac:dyDescent="0.25">
      <c r="Q13095"/>
      <c r="R13095"/>
      <c r="S13095"/>
    </row>
    <row r="13096" spans="17:19" x14ac:dyDescent="0.25">
      <c r="Q13096"/>
      <c r="R13096"/>
      <c r="S13096"/>
    </row>
    <row r="13097" spans="17:19" x14ac:dyDescent="0.25">
      <c r="Q13097"/>
      <c r="R13097"/>
      <c r="S13097"/>
    </row>
    <row r="13098" spans="17:19" x14ac:dyDescent="0.25">
      <c r="Q13098"/>
      <c r="R13098"/>
      <c r="S13098"/>
    </row>
    <row r="13099" spans="17:19" x14ac:dyDescent="0.25">
      <c r="Q13099"/>
      <c r="R13099"/>
      <c r="S13099"/>
    </row>
    <row r="13100" spans="17:19" x14ac:dyDescent="0.25">
      <c r="Q13100"/>
      <c r="R13100"/>
      <c r="S13100"/>
    </row>
    <row r="13101" spans="17:19" x14ac:dyDescent="0.25">
      <c r="Q13101"/>
      <c r="R13101"/>
      <c r="S13101"/>
    </row>
    <row r="13102" spans="17:19" x14ac:dyDescent="0.25">
      <c r="Q13102"/>
      <c r="R13102"/>
      <c r="S13102"/>
    </row>
    <row r="13103" spans="17:19" x14ac:dyDescent="0.25">
      <c r="Q13103"/>
      <c r="R13103"/>
      <c r="S13103"/>
    </row>
    <row r="13104" spans="17:19" x14ac:dyDescent="0.25">
      <c r="Q13104"/>
      <c r="R13104"/>
      <c r="S13104"/>
    </row>
    <row r="13105" spans="17:19" x14ac:dyDescent="0.25">
      <c r="Q13105"/>
      <c r="R13105"/>
      <c r="S13105"/>
    </row>
    <row r="13106" spans="17:19" x14ac:dyDescent="0.25">
      <c r="Q13106"/>
      <c r="R13106"/>
      <c r="S13106"/>
    </row>
    <row r="13107" spans="17:19" x14ac:dyDescent="0.25">
      <c r="Q13107"/>
      <c r="R13107"/>
      <c r="S13107"/>
    </row>
    <row r="13108" spans="17:19" x14ac:dyDescent="0.25">
      <c r="Q13108"/>
      <c r="R13108"/>
      <c r="S13108"/>
    </row>
    <row r="13109" spans="17:19" x14ac:dyDescent="0.25">
      <c r="Q13109"/>
      <c r="R13109"/>
      <c r="S13109"/>
    </row>
    <row r="13110" spans="17:19" x14ac:dyDescent="0.25">
      <c r="Q13110"/>
      <c r="R13110"/>
      <c r="S13110"/>
    </row>
    <row r="13111" spans="17:19" x14ac:dyDescent="0.25">
      <c r="Q13111"/>
      <c r="R13111"/>
      <c r="S13111"/>
    </row>
    <row r="13112" spans="17:19" x14ac:dyDescent="0.25">
      <c r="Q13112"/>
      <c r="R13112"/>
      <c r="S13112"/>
    </row>
    <row r="13113" spans="17:19" x14ac:dyDescent="0.25">
      <c r="Q13113"/>
      <c r="R13113"/>
      <c r="S13113"/>
    </row>
    <row r="13114" spans="17:19" x14ac:dyDescent="0.25">
      <c r="Q13114"/>
      <c r="R13114"/>
      <c r="S13114"/>
    </row>
    <row r="13115" spans="17:19" x14ac:dyDescent="0.25">
      <c r="Q13115"/>
      <c r="R13115"/>
      <c r="S13115"/>
    </row>
    <row r="13116" spans="17:19" x14ac:dyDescent="0.25">
      <c r="Q13116"/>
      <c r="R13116"/>
      <c r="S13116"/>
    </row>
    <row r="13117" spans="17:19" x14ac:dyDescent="0.25">
      <c r="Q13117"/>
      <c r="R13117"/>
      <c r="S13117"/>
    </row>
    <row r="13118" spans="17:19" x14ac:dyDescent="0.25">
      <c r="Q13118"/>
      <c r="R13118"/>
      <c r="S13118"/>
    </row>
    <row r="13119" spans="17:19" x14ac:dyDescent="0.25">
      <c r="Q13119"/>
      <c r="R13119"/>
      <c r="S13119"/>
    </row>
    <row r="13120" spans="17:19" x14ac:dyDescent="0.25">
      <c r="Q13120"/>
      <c r="R13120"/>
      <c r="S13120"/>
    </row>
    <row r="13121" spans="17:19" x14ac:dyDescent="0.25">
      <c r="Q13121"/>
      <c r="R13121"/>
      <c r="S13121"/>
    </row>
    <row r="13122" spans="17:19" x14ac:dyDescent="0.25">
      <c r="Q13122"/>
      <c r="R13122"/>
      <c r="S13122"/>
    </row>
    <row r="13123" spans="17:19" x14ac:dyDescent="0.25">
      <c r="Q13123"/>
      <c r="R13123"/>
      <c r="S13123"/>
    </row>
    <row r="13124" spans="17:19" x14ac:dyDescent="0.25">
      <c r="Q13124"/>
      <c r="R13124"/>
      <c r="S13124"/>
    </row>
    <row r="13125" spans="17:19" x14ac:dyDescent="0.25">
      <c r="Q13125"/>
      <c r="R13125"/>
      <c r="S13125"/>
    </row>
    <row r="13126" spans="17:19" x14ac:dyDescent="0.25">
      <c r="Q13126"/>
      <c r="R13126"/>
      <c r="S13126"/>
    </row>
    <row r="13127" spans="17:19" x14ac:dyDescent="0.25">
      <c r="Q13127"/>
      <c r="R13127"/>
      <c r="S13127"/>
    </row>
    <row r="13128" spans="17:19" x14ac:dyDescent="0.25">
      <c r="Q13128"/>
      <c r="R13128"/>
      <c r="S13128"/>
    </row>
    <row r="13129" spans="17:19" x14ac:dyDescent="0.25">
      <c r="Q13129"/>
      <c r="R13129"/>
      <c r="S13129"/>
    </row>
    <row r="13130" spans="17:19" x14ac:dyDescent="0.25">
      <c r="Q13130"/>
      <c r="R13130"/>
      <c r="S13130"/>
    </row>
    <row r="13131" spans="17:19" x14ac:dyDescent="0.25">
      <c r="Q13131"/>
      <c r="R13131"/>
      <c r="S13131"/>
    </row>
    <row r="13132" spans="17:19" x14ac:dyDescent="0.25">
      <c r="Q13132"/>
      <c r="R13132"/>
      <c r="S13132"/>
    </row>
    <row r="13133" spans="17:19" x14ac:dyDescent="0.25">
      <c r="Q13133"/>
      <c r="R13133"/>
      <c r="S13133"/>
    </row>
    <row r="13134" spans="17:19" x14ac:dyDescent="0.25">
      <c r="Q13134"/>
      <c r="R13134"/>
      <c r="S13134"/>
    </row>
    <row r="13135" spans="17:19" x14ac:dyDescent="0.25">
      <c r="Q13135"/>
      <c r="R13135"/>
      <c r="S13135"/>
    </row>
    <row r="13136" spans="17:19" x14ac:dyDescent="0.25">
      <c r="Q13136"/>
      <c r="R13136"/>
      <c r="S13136"/>
    </row>
    <row r="13137" spans="17:19" x14ac:dyDescent="0.25">
      <c r="Q13137"/>
      <c r="R13137"/>
      <c r="S13137"/>
    </row>
    <row r="13138" spans="17:19" x14ac:dyDescent="0.25">
      <c r="Q13138"/>
      <c r="R13138"/>
      <c r="S13138"/>
    </row>
    <row r="13139" spans="17:19" x14ac:dyDescent="0.25">
      <c r="Q13139"/>
      <c r="R13139"/>
      <c r="S13139"/>
    </row>
    <row r="13140" spans="17:19" x14ac:dyDescent="0.25">
      <c r="Q13140"/>
      <c r="R13140"/>
      <c r="S13140"/>
    </row>
    <row r="13141" spans="17:19" x14ac:dyDescent="0.25">
      <c r="Q13141"/>
      <c r="R13141"/>
      <c r="S13141"/>
    </row>
    <row r="13142" spans="17:19" x14ac:dyDescent="0.25">
      <c r="Q13142"/>
      <c r="R13142"/>
      <c r="S13142"/>
    </row>
    <row r="13143" spans="17:19" x14ac:dyDescent="0.25">
      <c r="Q13143"/>
      <c r="R13143"/>
      <c r="S13143"/>
    </row>
    <row r="13144" spans="17:19" x14ac:dyDescent="0.25">
      <c r="Q13144"/>
      <c r="R13144"/>
      <c r="S13144"/>
    </row>
    <row r="13145" spans="17:19" x14ac:dyDescent="0.25">
      <c r="Q13145"/>
      <c r="R13145"/>
      <c r="S13145"/>
    </row>
    <row r="13146" spans="17:19" x14ac:dyDescent="0.25">
      <c r="Q13146"/>
      <c r="R13146"/>
      <c r="S13146"/>
    </row>
    <row r="13147" spans="17:19" x14ac:dyDescent="0.25">
      <c r="Q13147"/>
      <c r="R13147"/>
      <c r="S13147"/>
    </row>
    <row r="13148" spans="17:19" x14ac:dyDescent="0.25">
      <c r="Q13148"/>
      <c r="R13148"/>
      <c r="S13148"/>
    </row>
    <row r="13149" spans="17:19" x14ac:dyDescent="0.25">
      <c r="Q13149"/>
      <c r="R13149"/>
      <c r="S13149"/>
    </row>
    <row r="13150" spans="17:19" x14ac:dyDescent="0.25">
      <c r="Q13150"/>
      <c r="R13150"/>
      <c r="S13150"/>
    </row>
    <row r="13151" spans="17:19" x14ac:dyDescent="0.25">
      <c r="Q13151"/>
      <c r="R13151"/>
      <c r="S13151"/>
    </row>
    <row r="13152" spans="17:19" x14ac:dyDescent="0.25">
      <c r="Q13152"/>
      <c r="R13152"/>
      <c r="S13152"/>
    </row>
    <row r="13153" spans="17:19" x14ac:dyDescent="0.25">
      <c r="Q13153"/>
      <c r="R13153"/>
      <c r="S13153"/>
    </row>
    <row r="13154" spans="17:19" x14ac:dyDescent="0.25">
      <c r="Q13154"/>
      <c r="R13154"/>
      <c r="S13154"/>
    </row>
    <row r="13155" spans="17:19" x14ac:dyDescent="0.25">
      <c r="Q13155"/>
      <c r="R13155"/>
      <c r="S13155"/>
    </row>
    <row r="13156" spans="17:19" x14ac:dyDescent="0.25">
      <c r="Q13156"/>
      <c r="R13156"/>
      <c r="S13156"/>
    </row>
    <row r="13157" spans="17:19" x14ac:dyDescent="0.25">
      <c r="Q13157"/>
      <c r="R13157"/>
      <c r="S13157"/>
    </row>
    <row r="13158" spans="17:19" x14ac:dyDescent="0.25">
      <c r="Q13158"/>
      <c r="R13158"/>
      <c r="S13158"/>
    </row>
    <row r="13159" spans="17:19" x14ac:dyDescent="0.25">
      <c r="Q13159"/>
      <c r="R13159"/>
      <c r="S13159"/>
    </row>
    <row r="13160" spans="17:19" x14ac:dyDescent="0.25">
      <c r="Q13160"/>
      <c r="R13160"/>
      <c r="S13160"/>
    </row>
    <row r="13161" spans="17:19" x14ac:dyDescent="0.25">
      <c r="Q13161"/>
      <c r="R13161"/>
      <c r="S13161"/>
    </row>
    <row r="13162" spans="17:19" x14ac:dyDescent="0.25">
      <c r="Q13162"/>
      <c r="R13162"/>
      <c r="S13162"/>
    </row>
    <row r="13163" spans="17:19" x14ac:dyDescent="0.25">
      <c r="Q13163"/>
      <c r="R13163"/>
      <c r="S13163"/>
    </row>
    <row r="13164" spans="17:19" x14ac:dyDescent="0.25">
      <c r="Q13164"/>
      <c r="R13164"/>
      <c r="S13164"/>
    </row>
    <row r="13165" spans="17:19" x14ac:dyDescent="0.25">
      <c r="Q13165"/>
      <c r="R13165"/>
      <c r="S13165"/>
    </row>
    <row r="13166" spans="17:19" x14ac:dyDescent="0.25">
      <c r="Q13166"/>
      <c r="R13166"/>
      <c r="S13166"/>
    </row>
    <row r="13167" spans="17:19" x14ac:dyDescent="0.25">
      <c r="Q13167"/>
      <c r="R13167"/>
      <c r="S13167"/>
    </row>
    <row r="13168" spans="17:19" x14ac:dyDescent="0.25">
      <c r="Q13168"/>
      <c r="R13168"/>
      <c r="S13168"/>
    </row>
    <row r="13169" spans="17:19" x14ac:dyDescent="0.25">
      <c r="Q13169"/>
      <c r="R13169"/>
      <c r="S13169"/>
    </row>
    <row r="13170" spans="17:19" x14ac:dyDescent="0.25">
      <c r="Q13170"/>
      <c r="R13170"/>
      <c r="S13170"/>
    </row>
    <row r="13171" spans="17:19" x14ac:dyDescent="0.25">
      <c r="Q13171"/>
      <c r="R13171"/>
      <c r="S13171"/>
    </row>
    <row r="13172" spans="17:19" x14ac:dyDescent="0.25">
      <c r="Q13172"/>
      <c r="R13172"/>
      <c r="S13172"/>
    </row>
    <row r="13173" spans="17:19" x14ac:dyDescent="0.25">
      <c r="Q13173"/>
      <c r="R13173"/>
      <c r="S13173"/>
    </row>
    <row r="13174" spans="17:19" x14ac:dyDescent="0.25">
      <c r="Q13174"/>
      <c r="R13174"/>
      <c r="S13174"/>
    </row>
    <row r="13175" spans="17:19" x14ac:dyDescent="0.25">
      <c r="Q13175"/>
      <c r="R13175"/>
      <c r="S13175"/>
    </row>
    <row r="13176" spans="17:19" x14ac:dyDescent="0.25">
      <c r="Q13176"/>
      <c r="R13176"/>
      <c r="S13176"/>
    </row>
    <row r="13177" spans="17:19" x14ac:dyDescent="0.25">
      <c r="Q13177"/>
      <c r="R13177"/>
      <c r="S13177"/>
    </row>
    <row r="13178" spans="17:19" x14ac:dyDescent="0.25">
      <c r="Q13178"/>
      <c r="R13178"/>
      <c r="S13178"/>
    </row>
    <row r="13179" spans="17:19" x14ac:dyDescent="0.25">
      <c r="Q13179"/>
      <c r="R13179"/>
      <c r="S13179"/>
    </row>
    <row r="13180" spans="17:19" x14ac:dyDescent="0.25">
      <c r="Q13180"/>
      <c r="R13180"/>
      <c r="S13180"/>
    </row>
    <row r="13181" spans="17:19" x14ac:dyDescent="0.25">
      <c r="Q13181"/>
      <c r="R13181"/>
      <c r="S13181"/>
    </row>
    <row r="13182" spans="17:19" x14ac:dyDescent="0.25">
      <c r="Q13182"/>
      <c r="R13182"/>
      <c r="S13182"/>
    </row>
    <row r="13183" spans="17:19" x14ac:dyDescent="0.25">
      <c r="Q13183"/>
      <c r="R13183"/>
      <c r="S13183"/>
    </row>
    <row r="13184" spans="17:19" x14ac:dyDescent="0.25">
      <c r="Q13184"/>
      <c r="R13184"/>
      <c r="S13184"/>
    </row>
    <row r="13185" spans="17:19" x14ac:dyDescent="0.25">
      <c r="Q13185"/>
      <c r="R13185"/>
      <c r="S13185"/>
    </row>
    <row r="13186" spans="17:19" x14ac:dyDescent="0.25">
      <c r="Q13186"/>
      <c r="R13186"/>
      <c r="S13186"/>
    </row>
    <row r="13187" spans="17:19" x14ac:dyDescent="0.25">
      <c r="Q13187"/>
      <c r="R13187"/>
      <c r="S13187"/>
    </row>
    <row r="13188" spans="17:19" x14ac:dyDescent="0.25">
      <c r="Q13188"/>
      <c r="R13188"/>
      <c r="S13188"/>
    </row>
    <row r="13189" spans="17:19" x14ac:dyDescent="0.25">
      <c r="Q13189"/>
      <c r="R13189"/>
      <c r="S13189"/>
    </row>
    <row r="13190" spans="17:19" x14ac:dyDescent="0.25">
      <c r="Q13190"/>
      <c r="R13190"/>
      <c r="S13190"/>
    </row>
    <row r="13191" spans="17:19" x14ac:dyDescent="0.25">
      <c r="Q13191"/>
      <c r="R13191"/>
      <c r="S13191"/>
    </row>
    <row r="13192" spans="17:19" x14ac:dyDescent="0.25">
      <c r="Q13192"/>
      <c r="R13192"/>
      <c r="S13192"/>
    </row>
    <row r="13193" spans="17:19" x14ac:dyDescent="0.25">
      <c r="Q13193"/>
      <c r="R13193"/>
      <c r="S13193"/>
    </row>
    <row r="13194" spans="17:19" x14ac:dyDescent="0.25">
      <c r="Q13194"/>
      <c r="R13194"/>
      <c r="S13194"/>
    </row>
    <row r="13195" spans="17:19" x14ac:dyDescent="0.25">
      <c r="Q13195"/>
      <c r="R13195"/>
      <c r="S13195"/>
    </row>
    <row r="13196" spans="17:19" x14ac:dyDescent="0.25">
      <c r="Q13196"/>
      <c r="R13196"/>
      <c r="S13196"/>
    </row>
    <row r="13197" spans="17:19" x14ac:dyDescent="0.25">
      <c r="Q13197"/>
      <c r="R13197"/>
      <c r="S13197"/>
    </row>
    <row r="13198" spans="17:19" x14ac:dyDescent="0.25">
      <c r="Q13198"/>
      <c r="R13198"/>
      <c r="S13198"/>
    </row>
    <row r="13199" spans="17:19" x14ac:dyDescent="0.25">
      <c r="Q13199"/>
      <c r="R13199"/>
      <c r="S13199"/>
    </row>
    <row r="13200" spans="17:19" x14ac:dyDescent="0.25">
      <c r="Q13200"/>
      <c r="R13200"/>
      <c r="S13200"/>
    </row>
    <row r="13201" spans="17:19" x14ac:dyDescent="0.25">
      <c r="Q13201"/>
      <c r="R13201"/>
      <c r="S13201"/>
    </row>
    <row r="13202" spans="17:19" x14ac:dyDescent="0.25">
      <c r="Q13202"/>
      <c r="R13202"/>
      <c r="S13202"/>
    </row>
    <row r="13203" spans="17:19" x14ac:dyDescent="0.25">
      <c r="Q13203"/>
      <c r="R13203"/>
      <c r="S13203"/>
    </row>
    <row r="13204" spans="17:19" x14ac:dyDescent="0.25">
      <c r="Q13204"/>
      <c r="R13204"/>
      <c r="S13204"/>
    </row>
    <row r="13205" spans="17:19" x14ac:dyDescent="0.25">
      <c r="Q13205"/>
      <c r="R13205"/>
      <c r="S13205"/>
    </row>
    <row r="13206" spans="17:19" x14ac:dyDescent="0.25">
      <c r="Q13206"/>
      <c r="R13206"/>
      <c r="S13206"/>
    </row>
    <row r="13207" spans="17:19" x14ac:dyDescent="0.25">
      <c r="Q13207"/>
      <c r="R13207"/>
      <c r="S13207"/>
    </row>
    <row r="13208" spans="17:19" x14ac:dyDescent="0.25">
      <c r="Q13208"/>
      <c r="R13208"/>
      <c r="S13208"/>
    </row>
    <row r="13209" spans="17:19" x14ac:dyDescent="0.25">
      <c r="Q13209"/>
      <c r="R13209"/>
      <c r="S13209"/>
    </row>
    <row r="13210" spans="17:19" x14ac:dyDescent="0.25">
      <c r="Q13210"/>
      <c r="R13210"/>
      <c r="S13210"/>
    </row>
    <row r="13211" spans="17:19" x14ac:dyDescent="0.25">
      <c r="Q13211"/>
      <c r="R13211"/>
      <c r="S13211"/>
    </row>
    <row r="13212" spans="17:19" x14ac:dyDescent="0.25">
      <c r="Q13212"/>
      <c r="R13212"/>
      <c r="S13212"/>
    </row>
    <row r="13213" spans="17:19" x14ac:dyDescent="0.25">
      <c r="Q13213"/>
      <c r="R13213"/>
      <c r="S13213"/>
    </row>
    <row r="13214" spans="17:19" x14ac:dyDescent="0.25">
      <c r="Q13214"/>
      <c r="R13214"/>
      <c r="S13214"/>
    </row>
    <row r="13215" spans="17:19" x14ac:dyDescent="0.25">
      <c r="Q13215"/>
      <c r="R13215"/>
      <c r="S13215"/>
    </row>
    <row r="13216" spans="17:19" x14ac:dyDescent="0.25">
      <c r="Q13216"/>
      <c r="R13216"/>
      <c r="S13216"/>
    </row>
    <row r="13217" spans="17:19" x14ac:dyDescent="0.25">
      <c r="Q13217"/>
      <c r="R13217"/>
      <c r="S13217"/>
    </row>
    <row r="13218" spans="17:19" x14ac:dyDescent="0.25">
      <c r="Q13218"/>
      <c r="R13218"/>
      <c r="S13218"/>
    </row>
    <row r="13219" spans="17:19" x14ac:dyDescent="0.25">
      <c r="Q13219"/>
      <c r="R13219"/>
      <c r="S13219"/>
    </row>
    <row r="13220" spans="17:19" x14ac:dyDescent="0.25">
      <c r="Q13220"/>
      <c r="R13220"/>
      <c r="S13220"/>
    </row>
    <row r="13221" spans="17:19" x14ac:dyDescent="0.25">
      <c r="Q13221"/>
      <c r="R13221"/>
      <c r="S13221"/>
    </row>
    <row r="13222" spans="17:19" x14ac:dyDescent="0.25">
      <c r="Q13222"/>
      <c r="R13222"/>
      <c r="S13222"/>
    </row>
    <row r="13223" spans="17:19" x14ac:dyDescent="0.25">
      <c r="Q13223"/>
      <c r="R13223"/>
      <c r="S13223"/>
    </row>
    <row r="13224" spans="17:19" x14ac:dyDescent="0.25">
      <c r="Q13224"/>
      <c r="R13224"/>
      <c r="S13224"/>
    </row>
    <row r="13225" spans="17:19" x14ac:dyDescent="0.25">
      <c r="Q13225"/>
      <c r="R13225"/>
      <c r="S13225"/>
    </row>
    <row r="13226" spans="17:19" x14ac:dyDescent="0.25">
      <c r="Q13226"/>
      <c r="R13226"/>
      <c r="S13226"/>
    </row>
    <row r="13227" spans="17:19" x14ac:dyDescent="0.25">
      <c r="Q13227"/>
      <c r="R13227"/>
      <c r="S13227"/>
    </row>
    <row r="13228" spans="17:19" x14ac:dyDescent="0.25">
      <c r="Q13228"/>
      <c r="R13228"/>
      <c r="S13228"/>
    </row>
    <row r="13229" spans="17:19" x14ac:dyDescent="0.25">
      <c r="Q13229"/>
      <c r="R13229"/>
      <c r="S13229"/>
    </row>
    <row r="13230" spans="17:19" x14ac:dyDescent="0.25">
      <c r="Q13230"/>
      <c r="R13230"/>
      <c r="S13230"/>
    </row>
    <row r="13231" spans="17:19" x14ac:dyDescent="0.25">
      <c r="Q13231"/>
      <c r="R13231"/>
      <c r="S13231"/>
    </row>
    <row r="13232" spans="17:19" x14ac:dyDescent="0.25">
      <c r="Q13232"/>
      <c r="R13232"/>
      <c r="S13232"/>
    </row>
    <row r="13233" spans="17:19" x14ac:dyDescent="0.25">
      <c r="Q13233"/>
      <c r="R13233"/>
      <c r="S13233"/>
    </row>
    <row r="13234" spans="17:19" x14ac:dyDescent="0.25">
      <c r="Q13234"/>
      <c r="R13234"/>
      <c r="S13234"/>
    </row>
    <row r="13235" spans="17:19" x14ac:dyDescent="0.25">
      <c r="Q13235"/>
      <c r="R13235"/>
      <c r="S13235"/>
    </row>
    <row r="13236" spans="17:19" x14ac:dyDescent="0.25">
      <c r="Q13236"/>
      <c r="R13236"/>
      <c r="S13236"/>
    </row>
    <row r="13237" spans="17:19" x14ac:dyDescent="0.25">
      <c r="Q13237"/>
      <c r="R13237"/>
      <c r="S13237"/>
    </row>
    <row r="13238" spans="17:19" x14ac:dyDescent="0.25">
      <c r="Q13238"/>
      <c r="R13238"/>
      <c r="S13238"/>
    </row>
    <row r="13239" spans="17:19" x14ac:dyDescent="0.25">
      <c r="Q13239"/>
      <c r="R13239"/>
      <c r="S13239"/>
    </row>
    <row r="13240" spans="17:19" x14ac:dyDescent="0.25">
      <c r="Q13240"/>
      <c r="R13240"/>
      <c r="S13240"/>
    </row>
    <row r="13241" spans="17:19" x14ac:dyDescent="0.25">
      <c r="Q13241"/>
      <c r="R13241"/>
      <c r="S13241"/>
    </row>
    <row r="13242" spans="17:19" x14ac:dyDescent="0.25">
      <c r="Q13242"/>
      <c r="R13242"/>
      <c r="S13242"/>
    </row>
    <row r="13243" spans="17:19" x14ac:dyDescent="0.25">
      <c r="Q13243"/>
      <c r="R13243"/>
      <c r="S13243"/>
    </row>
    <row r="13244" spans="17:19" x14ac:dyDescent="0.25">
      <c r="Q13244"/>
      <c r="R13244"/>
      <c r="S13244"/>
    </row>
    <row r="13245" spans="17:19" x14ac:dyDescent="0.25">
      <c r="Q13245"/>
      <c r="R13245"/>
      <c r="S13245"/>
    </row>
    <row r="13246" spans="17:19" x14ac:dyDescent="0.25">
      <c r="Q13246"/>
      <c r="R13246"/>
      <c r="S13246"/>
    </row>
    <row r="13247" spans="17:19" x14ac:dyDescent="0.25">
      <c r="Q13247"/>
      <c r="R13247"/>
      <c r="S13247"/>
    </row>
    <row r="13248" spans="17:19" x14ac:dyDescent="0.25">
      <c r="Q13248"/>
      <c r="R13248"/>
      <c r="S13248"/>
    </row>
    <row r="13249" spans="17:19" x14ac:dyDescent="0.25">
      <c r="Q13249"/>
      <c r="R13249"/>
      <c r="S13249"/>
    </row>
    <row r="13250" spans="17:19" x14ac:dyDescent="0.25">
      <c r="Q13250"/>
      <c r="R13250"/>
      <c r="S13250"/>
    </row>
    <row r="13251" spans="17:19" x14ac:dyDescent="0.25">
      <c r="Q13251"/>
      <c r="R13251"/>
      <c r="S13251"/>
    </row>
    <row r="13252" spans="17:19" x14ac:dyDescent="0.25">
      <c r="Q13252"/>
      <c r="R13252"/>
      <c r="S13252"/>
    </row>
    <row r="13253" spans="17:19" x14ac:dyDescent="0.25">
      <c r="Q13253"/>
      <c r="R13253"/>
      <c r="S13253"/>
    </row>
    <row r="13254" spans="17:19" x14ac:dyDescent="0.25">
      <c r="Q13254"/>
      <c r="R13254"/>
      <c r="S13254"/>
    </row>
    <row r="13255" spans="17:19" x14ac:dyDescent="0.25">
      <c r="Q13255"/>
      <c r="R13255"/>
      <c r="S13255"/>
    </row>
    <row r="13256" spans="17:19" x14ac:dyDescent="0.25">
      <c r="Q13256"/>
      <c r="R13256"/>
      <c r="S13256"/>
    </row>
    <row r="13257" spans="17:19" x14ac:dyDescent="0.25">
      <c r="Q13257"/>
      <c r="R13257"/>
      <c r="S13257"/>
    </row>
    <row r="13258" spans="17:19" x14ac:dyDescent="0.25">
      <c r="Q13258"/>
      <c r="R13258"/>
      <c r="S13258"/>
    </row>
    <row r="13259" spans="17:19" x14ac:dyDescent="0.25">
      <c r="Q13259"/>
      <c r="R13259"/>
      <c r="S13259"/>
    </row>
    <row r="13260" spans="17:19" x14ac:dyDescent="0.25">
      <c r="Q13260"/>
      <c r="R13260"/>
      <c r="S13260"/>
    </row>
    <row r="13261" spans="17:19" x14ac:dyDescent="0.25">
      <c r="Q13261"/>
      <c r="R13261"/>
      <c r="S13261"/>
    </row>
    <row r="13262" spans="17:19" x14ac:dyDescent="0.25">
      <c r="Q13262"/>
      <c r="R13262"/>
      <c r="S13262"/>
    </row>
    <row r="13263" spans="17:19" x14ac:dyDescent="0.25">
      <c r="Q13263"/>
      <c r="R13263"/>
      <c r="S13263"/>
    </row>
    <row r="13264" spans="17:19" x14ac:dyDescent="0.25">
      <c r="Q13264"/>
      <c r="R13264"/>
      <c r="S13264"/>
    </row>
    <row r="13265" spans="17:19" x14ac:dyDescent="0.25">
      <c r="Q13265"/>
      <c r="R13265"/>
      <c r="S13265"/>
    </row>
    <row r="13266" spans="17:19" x14ac:dyDescent="0.25">
      <c r="Q13266"/>
      <c r="R13266"/>
      <c r="S13266"/>
    </row>
    <row r="13267" spans="17:19" x14ac:dyDescent="0.25">
      <c r="Q13267"/>
      <c r="R13267"/>
      <c r="S13267"/>
    </row>
    <row r="13268" spans="17:19" x14ac:dyDescent="0.25">
      <c r="Q13268"/>
      <c r="R13268"/>
      <c r="S13268"/>
    </row>
    <row r="13269" spans="17:19" x14ac:dyDescent="0.25">
      <c r="Q13269"/>
      <c r="R13269"/>
      <c r="S13269"/>
    </row>
    <row r="13270" spans="17:19" x14ac:dyDescent="0.25">
      <c r="Q13270"/>
      <c r="R13270"/>
      <c r="S13270"/>
    </row>
    <row r="13271" spans="17:19" x14ac:dyDescent="0.25">
      <c r="Q13271"/>
      <c r="R13271"/>
      <c r="S13271"/>
    </row>
    <row r="13272" spans="17:19" x14ac:dyDescent="0.25">
      <c r="Q13272"/>
      <c r="R13272"/>
      <c r="S13272"/>
    </row>
    <row r="13273" spans="17:19" x14ac:dyDescent="0.25">
      <c r="Q13273"/>
      <c r="R13273"/>
      <c r="S13273"/>
    </row>
    <row r="13274" spans="17:19" x14ac:dyDescent="0.25">
      <c r="Q13274"/>
      <c r="R13274"/>
      <c r="S13274"/>
    </row>
    <row r="13275" spans="17:19" x14ac:dyDescent="0.25">
      <c r="Q13275"/>
      <c r="R13275"/>
      <c r="S13275"/>
    </row>
    <row r="13276" spans="17:19" x14ac:dyDescent="0.25">
      <c r="Q13276"/>
      <c r="R13276"/>
      <c r="S13276"/>
    </row>
    <row r="13277" spans="17:19" x14ac:dyDescent="0.25">
      <c r="Q13277"/>
      <c r="R13277"/>
      <c r="S13277"/>
    </row>
    <row r="13278" spans="17:19" x14ac:dyDescent="0.25">
      <c r="Q13278"/>
      <c r="R13278"/>
      <c r="S13278"/>
    </row>
    <row r="13279" spans="17:19" x14ac:dyDescent="0.25">
      <c r="Q13279"/>
      <c r="R13279"/>
      <c r="S13279"/>
    </row>
    <row r="13280" spans="17:19" x14ac:dyDescent="0.25">
      <c r="Q13280"/>
      <c r="R13280"/>
      <c r="S13280"/>
    </row>
    <row r="13281" spans="17:19" x14ac:dyDescent="0.25">
      <c r="Q13281"/>
      <c r="R13281"/>
      <c r="S13281"/>
    </row>
    <row r="13282" spans="17:19" x14ac:dyDescent="0.25">
      <c r="Q13282"/>
      <c r="R13282"/>
      <c r="S13282"/>
    </row>
    <row r="13283" spans="17:19" x14ac:dyDescent="0.25">
      <c r="Q13283"/>
      <c r="R13283"/>
      <c r="S13283"/>
    </row>
    <row r="13284" spans="17:19" x14ac:dyDescent="0.25">
      <c r="Q13284"/>
      <c r="R13284"/>
      <c r="S13284"/>
    </row>
    <row r="13285" spans="17:19" x14ac:dyDescent="0.25">
      <c r="Q13285"/>
      <c r="R13285"/>
      <c r="S13285"/>
    </row>
    <row r="13286" spans="17:19" x14ac:dyDescent="0.25">
      <c r="Q13286"/>
      <c r="R13286"/>
      <c r="S13286"/>
    </row>
    <row r="13287" spans="17:19" x14ac:dyDescent="0.25">
      <c r="Q13287"/>
      <c r="R13287"/>
      <c r="S13287"/>
    </row>
    <row r="13288" spans="17:19" x14ac:dyDescent="0.25">
      <c r="Q13288"/>
      <c r="R13288"/>
      <c r="S13288"/>
    </row>
    <row r="13289" spans="17:19" x14ac:dyDescent="0.25">
      <c r="Q13289"/>
      <c r="R13289"/>
      <c r="S13289"/>
    </row>
    <row r="13290" spans="17:19" x14ac:dyDescent="0.25">
      <c r="Q13290"/>
      <c r="R13290"/>
      <c r="S13290"/>
    </row>
    <row r="13291" spans="17:19" x14ac:dyDescent="0.25">
      <c r="Q13291"/>
      <c r="R13291"/>
      <c r="S13291"/>
    </row>
    <row r="13292" spans="17:19" x14ac:dyDescent="0.25">
      <c r="Q13292"/>
      <c r="R13292"/>
      <c r="S13292"/>
    </row>
    <row r="13293" spans="17:19" x14ac:dyDescent="0.25">
      <c r="Q13293"/>
      <c r="R13293"/>
      <c r="S13293"/>
    </row>
    <row r="13294" spans="17:19" x14ac:dyDescent="0.25">
      <c r="Q13294"/>
      <c r="R13294"/>
      <c r="S13294"/>
    </row>
    <row r="13295" spans="17:19" x14ac:dyDescent="0.25">
      <c r="Q13295"/>
      <c r="R13295"/>
      <c r="S13295"/>
    </row>
    <row r="13296" spans="17:19" x14ac:dyDescent="0.25">
      <c r="Q13296"/>
      <c r="R13296"/>
      <c r="S13296"/>
    </row>
    <row r="13297" spans="17:19" x14ac:dyDescent="0.25">
      <c r="Q13297"/>
      <c r="R13297"/>
      <c r="S13297"/>
    </row>
    <row r="13298" spans="17:19" x14ac:dyDescent="0.25">
      <c r="Q13298"/>
      <c r="R13298"/>
      <c r="S13298"/>
    </row>
    <row r="13299" spans="17:19" x14ac:dyDescent="0.25">
      <c r="Q13299"/>
      <c r="R13299"/>
      <c r="S13299"/>
    </row>
    <row r="13300" spans="17:19" x14ac:dyDescent="0.25">
      <c r="Q13300"/>
      <c r="R13300"/>
      <c r="S13300"/>
    </row>
    <row r="13301" spans="17:19" x14ac:dyDescent="0.25">
      <c r="Q13301"/>
      <c r="R13301"/>
      <c r="S13301"/>
    </row>
    <row r="13302" spans="17:19" x14ac:dyDescent="0.25">
      <c r="Q13302"/>
      <c r="R13302"/>
      <c r="S13302"/>
    </row>
    <row r="13303" spans="17:19" x14ac:dyDescent="0.25">
      <c r="Q13303"/>
      <c r="R13303"/>
      <c r="S13303"/>
    </row>
    <row r="13304" spans="17:19" x14ac:dyDescent="0.25">
      <c r="Q13304"/>
      <c r="R13304"/>
      <c r="S13304"/>
    </row>
    <row r="13305" spans="17:19" x14ac:dyDescent="0.25">
      <c r="Q13305"/>
      <c r="R13305"/>
      <c r="S13305"/>
    </row>
    <row r="13306" spans="17:19" x14ac:dyDescent="0.25">
      <c r="Q13306"/>
      <c r="R13306"/>
      <c r="S13306"/>
    </row>
    <row r="13307" spans="17:19" x14ac:dyDescent="0.25">
      <c r="Q13307"/>
      <c r="R13307"/>
      <c r="S13307"/>
    </row>
    <row r="13308" spans="17:19" x14ac:dyDescent="0.25">
      <c r="Q13308"/>
      <c r="R13308"/>
      <c r="S13308"/>
    </row>
    <row r="13309" spans="17:19" x14ac:dyDescent="0.25">
      <c r="Q13309"/>
      <c r="R13309"/>
      <c r="S13309"/>
    </row>
    <row r="13310" spans="17:19" x14ac:dyDescent="0.25">
      <c r="Q13310"/>
      <c r="R13310"/>
      <c r="S13310"/>
    </row>
    <row r="13311" spans="17:19" x14ac:dyDescent="0.25">
      <c r="Q13311"/>
      <c r="R13311"/>
      <c r="S13311"/>
    </row>
    <row r="13312" spans="17:19" x14ac:dyDescent="0.25">
      <c r="Q13312"/>
      <c r="R13312"/>
      <c r="S13312"/>
    </row>
    <row r="13313" spans="17:19" x14ac:dyDescent="0.25">
      <c r="Q13313"/>
      <c r="R13313"/>
      <c r="S13313"/>
    </row>
    <row r="13314" spans="17:19" x14ac:dyDescent="0.25">
      <c r="Q13314"/>
      <c r="R13314"/>
      <c r="S13314"/>
    </row>
    <row r="13315" spans="17:19" x14ac:dyDescent="0.25">
      <c r="Q13315"/>
      <c r="R13315"/>
      <c r="S13315"/>
    </row>
    <row r="13316" spans="17:19" x14ac:dyDescent="0.25">
      <c r="Q13316"/>
      <c r="R13316"/>
      <c r="S13316"/>
    </row>
    <row r="13317" spans="17:19" x14ac:dyDescent="0.25">
      <c r="Q13317"/>
      <c r="R13317"/>
      <c r="S13317"/>
    </row>
    <row r="13318" spans="17:19" x14ac:dyDescent="0.25">
      <c r="Q13318"/>
      <c r="R13318"/>
      <c r="S13318"/>
    </row>
    <row r="13319" spans="17:19" x14ac:dyDescent="0.25">
      <c r="Q13319"/>
      <c r="R13319"/>
      <c r="S13319"/>
    </row>
    <row r="13320" spans="17:19" x14ac:dyDescent="0.25">
      <c r="Q13320"/>
      <c r="R13320"/>
      <c r="S13320"/>
    </row>
    <row r="13321" spans="17:19" x14ac:dyDescent="0.25">
      <c r="Q13321"/>
      <c r="R13321"/>
      <c r="S13321"/>
    </row>
    <row r="13322" spans="17:19" x14ac:dyDescent="0.25">
      <c r="Q13322"/>
      <c r="R13322"/>
      <c r="S13322"/>
    </row>
    <row r="13323" spans="17:19" x14ac:dyDescent="0.25">
      <c r="Q13323"/>
      <c r="R13323"/>
      <c r="S13323"/>
    </row>
    <row r="13324" spans="17:19" x14ac:dyDescent="0.25">
      <c r="Q13324"/>
      <c r="R13324"/>
      <c r="S13324"/>
    </row>
    <row r="13325" spans="17:19" x14ac:dyDescent="0.25">
      <c r="Q13325"/>
      <c r="R13325"/>
      <c r="S13325"/>
    </row>
    <row r="13326" spans="17:19" x14ac:dyDescent="0.25">
      <c r="Q13326"/>
      <c r="R13326"/>
      <c r="S13326"/>
    </row>
    <row r="13327" spans="17:19" x14ac:dyDescent="0.25">
      <c r="Q13327"/>
      <c r="R13327"/>
      <c r="S13327"/>
    </row>
    <row r="13328" spans="17:19" x14ac:dyDescent="0.25">
      <c r="Q13328"/>
      <c r="R13328"/>
      <c r="S13328"/>
    </row>
    <row r="13329" spans="17:19" x14ac:dyDescent="0.25">
      <c r="Q13329"/>
      <c r="R13329"/>
      <c r="S13329"/>
    </row>
    <row r="13330" spans="17:19" x14ac:dyDescent="0.25">
      <c r="Q13330"/>
      <c r="R13330"/>
      <c r="S13330"/>
    </row>
    <row r="13331" spans="17:19" x14ac:dyDescent="0.25">
      <c r="Q13331"/>
      <c r="R13331"/>
      <c r="S13331"/>
    </row>
    <row r="13332" spans="17:19" x14ac:dyDescent="0.25">
      <c r="Q13332"/>
      <c r="R13332"/>
      <c r="S13332"/>
    </row>
    <row r="13333" spans="17:19" x14ac:dyDescent="0.25">
      <c r="Q13333"/>
      <c r="R13333"/>
      <c r="S13333"/>
    </row>
    <row r="13334" spans="17:19" x14ac:dyDescent="0.25">
      <c r="Q13334"/>
      <c r="R13334"/>
      <c r="S13334"/>
    </row>
    <row r="13335" spans="17:19" x14ac:dyDescent="0.25">
      <c r="Q13335"/>
      <c r="R13335"/>
      <c r="S13335"/>
    </row>
    <row r="13336" spans="17:19" x14ac:dyDescent="0.25">
      <c r="Q13336"/>
      <c r="R13336"/>
      <c r="S13336"/>
    </row>
    <row r="13337" spans="17:19" x14ac:dyDescent="0.25">
      <c r="Q13337"/>
      <c r="R13337"/>
      <c r="S13337"/>
    </row>
    <row r="13338" spans="17:19" x14ac:dyDescent="0.25">
      <c r="Q13338"/>
      <c r="R13338"/>
      <c r="S13338"/>
    </row>
    <row r="13339" spans="17:19" x14ac:dyDescent="0.25">
      <c r="Q13339"/>
      <c r="R13339"/>
      <c r="S13339"/>
    </row>
    <row r="13340" spans="17:19" x14ac:dyDescent="0.25">
      <c r="Q13340"/>
      <c r="R13340"/>
      <c r="S13340"/>
    </row>
    <row r="13341" spans="17:19" x14ac:dyDescent="0.25">
      <c r="Q13341"/>
      <c r="R13341"/>
      <c r="S13341"/>
    </row>
    <row r="13342" spans="17:19" x14ac:dyDescent="0.25">
      <c r="Q13342"/>
      <c r="R13342"/>
      <c r="S13342"/>
    </row>
    <row r="13343" spans="17:19" x14ac:dyDescent="0.25">
      <c r="Q13343"/>
      <c r="R13343"/>
      <c r="S13343"/>
    </row>
    <row r="13344" spans="17:19" x14ac:dyDescent="0.25">
      <c r="Q13344"/>
      <c r="R13344"/>
      <c r="S13344"/>
    </row>
    <row r="13345" spans="17:19" x14ac:dyDescent="0.25">
      <c r="Q13345"/>
      <c r="R13345"/>
      <c r="S13345"/>
    </row>
    <row r="13346" spans="17:19" x14ac:dyDescent="0.25">
      <c r="Q13346"/>
      <c r="R13346"/>
      <c r="S13346"/>
    </row>
    <row r="13347" spans="17:19" x14ac:dyDescent="0.25">
      <c r="Q13347"/>
      <c r="R13347"/>
      <c r="S13347"/>
    </row>
    <row r="13348" spans="17:19" x14ac:dyDescent="0.25">
      <c r="Q13348"/>
      <c r="R13348"/>
      <c r="S13348"/>
    </row>
    <row r="13349" spans="17:19" x14ac:dyDescent="0.25">
      <c r="Q13349"/>
      <c r="R13349"/>
      <c r="S13349"/>
    </row>
    <row r="13350" spans="17:19" x14ac:dyDescent="0.25">
      <c r="Q13350"/>
      <c r="R13350"/>
      <c r="S13350"/>
    </row>
    <row r="13351" spans="17:19" x14ac:dyDescent="0.25">
      <c r="Q13351"/>
      <c r="R13351"/>
      <c r="S13351"/>
    </row>
    <row r="13352" spans="17:19" x14ac:dyDescent="0.25">
      <c r="Q13352"/>
      <c r="R13352"/>
      <c r="S13352"/>
    </row>
    <row r="13353" spans="17:19" x14ac:dyDescent="0.25">
      <c r="Q13353"/>
      <c r="R13353"/>
      <c r="S13353"/>
    </row>
    <row r="13354" spans="17:19" x14ac:dyDescent="0.25">
      <c r="Q13354"/>
      <c r="R13354"/>
      <c r="S13354"/>
    </row>
    <row r="13355" spans="17:19" x14ac:dyDescent="0.25">
      <c r="Q13355"/>
      <c r="R13355"/>
      <c r="S13355"/>
    </row>
    <row r="13356" spans="17:19" x14ac:dyDescent="0.25">
      <c r="Q13356"/>
      <c r="R13356"/>
      <c r="S13356"/>
    </row>
    <row r="13357" spans="17:19" x14ac:dyDescent="0.25">
      <c r="Q13357"/>
      <c r="R13357"/>
      <c r="S13357"/>
    </row>
    <row r="13358" spans="17:19" x14ac:dyDescent="0.25">
      <c r="Q13358"/>
      <c r="R13358"/>
      <c r="S13358"/>
    </row>
    <row r="13359" spans="17:19" x14ac:dyDescent="0.25">
      <c r="Q13359"/>
      <c r="R13359"/>
      <c r="S13359"/>
    </row>
    <row r="13360" spans="17:19" x14ac:dyDescent="0.25">
      <c r="Q13360"/>
      <c r="R13360"/>
      <c r="S13360"/>
    </row>
    <row r="13361" spans="17:19" x14ac:dyDescent="0.25">
      <c r="Q13361"/>
      <c r="R13361"/>
      <c r="S13361"/>
    </row>
    <row r="13362" spans="17:19" x14ac:dyDescent="0.25">
      <c r="Q13362"/>
      <c r="R13362"/>
      <c r="S13362"/>
    </row>
    <row r="13363" spans="17:19" x14ac:dyDescent="0.25">
      <c r="Q13363"/>
      <c r="R13363"/>
      <c r="S13363"/>
    </row>
    <row r="13364" spans="17:19" x14ac:dyDescent="0.25">
      <c r="Q13364"/>
      <c r="R13364"/>
      <c r="S13364"/>
    </row>
    <row r="13365" spans="17:19" x14ac:dyDescent="0.25">
      <c r="Q13365"/>
      <c r="R13365"/>
      <c r="S13365"/>
    </row>
    <row r="13366" spans="17:19" x14ac:dyDescent="0.25">
      <c r="Q13366"/>
      <c r="R13366"/>
      <c r="S13366"/>
    </row>
    <row r="13367" spans="17:19" x14ac:dyDescent="0.25">
      <c r="Q13367"/>
      <c r="R13367"/>
      <c r="S13367"/>
    </row>
    <row r="13368" spans="17:19" x14ac:dyDescent="0.25">
      <c r="Q13368"/>
      <c r="R13368"/>
      <c r="S13368"/>
    </row>
    <row r="13369" spans="17:19" x14ac:dyDescent="0.25">
      <c r="Q13369"/>
      <c r="R13369"/>
      <c r="S13369"/>
    </row>
    <row r="13370" spans="17:19" x14ac:dyDescent="0.25">
      <c r="Q13370"/>
      <c r="R13370"/>
      <c r="S13370"/>
    </row>
    <row r="13371" spans="17:19" x14ac:dyDescent="0.25">
      <c r="Q13371"/>
      <c r="R13371"/>
      <c r="S13371"/>
    </row>
    <row r="13372" spans="17:19" x14ac:dyDescent="0.25">
      <c r="Q13372"/>
      <c r="R13372"/>
      <c r="S13372"/>
    </row>
    <row r="13373" spans="17:19" x14ac:dyDescent="0.25">
      <c r="Q13373"/>
      <c r="R13373"/>
      <c r="S13373"/>
    </row>
    <row r="13374" spans="17:19" x14ac:dyDescent="0.25">
      <c r="Q13374"/>
      <c r="R13374"/>
      <c r="S13374"/>
    </row>
    <row r="13375" spans="17:19" x14ac:dyDescent="0.25">
      <c r="Q13375"/>
      <c r="R13375"/>
      <c r="S13375"/>
    </row>
    <row r="13376" spans="17:19" x14ac:dyDescent="0.25">
      <c r="Q13376"/>
      <c r="R13376"/>
      <c r="S13376"/>
    </row>
    <row r="13377" spans="17:19" x14ac:dyDescent="0.25">
      <c r="Q13377"/>
      <c r="R13377"/>
      <c r="S13377"/>
    </row>
    <row r="13378" spans="17:19" x14ac:dyDescent="0.25">
      <c r="Q13378"/>
      <c r="R13378"/>
      <c r="S13378"/>
    </row>
    <row r="13379" spans="17:19" x14ac:dyDescent="0.25">
      <c r="Q13379"/>
      <c r="R13379"/>
      <c r="S13379"/>
    </row>
    <row r="13380" spans="17:19" x14ac:dyDescent="0.25">
      <c r="Q13380"/>
      <c r="R13380"/>
      <c r="S13380"/>
    </row>
    <row r="13381" spans="17:19" x14ac:dyDescent="0.25">
      <c r="Q13381"/>
      <c r="R13381"/>
      <c r="S13381"/>
    </row>
    <row r="13382" spans="17:19" x14ac:dyDescent="0.25">
      <c r="Q13382"/>
      <c r="R13382"/>
      <c r="S13382"/>
    </row>
    <row r="13383" spans="17:19" x14ac:dyDescent="0.25">
      <c r="Q13383"/>
      <c r="R13383"/>
      <c r="S13383"/>
    </row>
    <row r="13384" spans="17:19" x14ac:dyDescent="0.25">
      <c r="Q13384"/>
      <c r="R13384"/>
      <c r="S13384"/>
    </row>
    <row r="13385" spans="17:19" x14ac:dyDescent="0.25">
      <c r="Q13385"/>
      <c r="R13385"/>
      <c r="S13385"/>
    </row>
    <row r="13386" spans="17:19" x14ac:dyDescent="0.25">
      <c r="Q13386"/>
      <c r="R13386"/>
      <c r="S13386"/>
    </row>
    <row r="13387" spans="17:19" x14ac:dyDescent="0.25">
      <c r="Q13387"/>
      <c r="R13387"/>
      <c r="S13387"/>
    </row>
    <row r="13388" spans="17:19" x14ac:dyDescent="0.25">
      <c r="Q13388"/>
      <c r="R13388"/>
      <c r="S13388"/>
    </row>
    <row r="13389" spans="17:19" x14ac:dyDescent="0.25">
      <c r="Q13389"/>
      <c r="R13389"/>
      <c r="S13389"/>
    </row>
    <row r="13390" spans="17:19" x14ac:dyDescent="0.25">
      <c r="Q13390"/>
      <c r="R13390"/>
      <c r="S13390"/>
    </row>
    <row r="13391" spans="17:19" x14ac:dyDescent="0.25">
      <c r="Q13391"/>
      <c r="R13391"/>
      <c r="S13391"/>
    </row>
    <row r="13392" spans="17:19" x14ac:dyDescent="0.25">
      <c r="Q13392"/>
      <c r="R13392"/>
      <c r="S13392"/>
    </row>
    <row r="13393" spans="17:19" x14ac:dyDescent="0.25">
      <c r="Q13393"/>
      <c r="R13393"/>
      <c r="S13393"/>
    </row>
    <row r="13394" spans="17:19" x14ac:dyDescent="0.25">
      <c r="Q13394"/>
      <c r="R13394"/>
      <c r="S13394"/>
    </row>
    <row r="13395" spans="17:19" x14ac:dyDescent="0.25">
      <c r="Q13395"/>
      <c r="R13395"/>
      <c r="S13395"/>
    </row>
    <row r="13396" spans="17:19" x14ac:dyDescent="0.25">
      <c r="Q13396"/>
      <c r="R13396"/>
      <c r="S13396"/>
    </row>
    <row r="13397" spans="17:19" x14ac:dyDescent="0.25">
      <c r="Q13397"/>
      <c r="R13397"/>
      <c r="S13397"/>
    </row>
    <row r="13398" spans="17:19" x14ac:dyDescent="0.25">
      <c r="Q13398"/>
      <c r="R13398"/>
      <c r="S13398"/>
    </row>
    <row r="13399" spans="17:19" x14ac:dyDescent="0.25">
      <c r="Q13399"/>
      <c r="R13399"/>
      <c r="S13399"/>
    </row>
    <row r="13400" spans="17:19" x14ac:dyDescent="0.25">
      <c r="Q13400"/>
      <c r="R13400"/>
      <c r="S13400"/>
    </row>
    <row r="13401" spans="17:19" x14ac:dyDescent="0.25">
      <c r="Q13401"/>
      <c r="R13401"/>
      <c r="S13401"/>
    </row>
    <row r="13402" spans="17:19" x14ac:dyDescent="0.25">
      <c r="Q13402"/>
      <c r="R13402"/>
      <c r="S13402"/>
    </row>
    <row r="13403" spans="17:19" x14ac:dyDescent="0.25">
      <c r="Q13403"/>
      <c r="R13403"/>
      <c r="S13403"/>
    </row>
    <row r="13404" spans="17:19" x14ac:dyDescent="0.25">
      <c r="Q13404"/>
      <c r="R13404"/>
      <c r="S13404"/>
    </row>
    <row r="13405" spans="17:19" x14ac:dyDescent="0.25">
      <c r="Q13405"/>
      <c r="R13405"/>
      <c r="S13405"/>
    </row>
    <row r="13406" spans="17:19" x14ac:dyDescent="0.25">
      <c r="Q13406"/>
      <c r="R13406"/>
      <c r="S13406"/>
    </row>
    <row r="13407" spans="17:19" x14ac:dyDescent="0.25">
      <c r="Q13407"/>
      <c r="R13407"/>
      <c r="S13407"/>
    </row>
    <row r="13408" spans="17:19" x14ac:dyDescent="0.25">
      <c r="Q13408"/>
      <c r="R13408"/>
      <c r="S13408"/>
    </row>
    <row r="13409" spans="17:19" x14ac:dyDescent="0.25">
      <c r="Q13409"/>
      <c r="R13409"/>
      <c r="S13409"/>
    </row>
    <row r="13410" spans="17:19" x14ac:dyDescent="0.25">
      <c r="Q13410"/>
      <c r="R13410"/>
      <c r="S13410"/>
    </row>
    <row r="13411" spans="17:19" x14ac:dyDescent="0.25">
      <c r="Q13411"/>
      <c r="R13411"/>
      <c r="S13411"/>
    </row>
    <row r="13412" spans="17:19" x14ac:dyDescent="0.25">
      <c r="Q13412"/>
      <c r="R13412"/>
      <c r="S13412"/>
    </row>
    <row r="13413" spans="17:19" x14ac:dyDescent="0.25">
      <c r="Q13413"/>
      <c r="R13413"/>
      <c r="S13413"/>
    </row>
    <row r="13414" spans="17:19" x14ac:dyDescent="0.25">
      <c r="Q13414"/>
      <c r="R13414"/>
      <c r="S13414"/>
    </row>
    <row r="13415" spans="17:19" x14ac:dyDescent="0.25">
      <c r="Q13415"/>
      <c r="R13415"/>
      <c r="S13415"/>
    </row>
    <row r="13416" spans="17:19" x14ac:dyDescent="0.25">
      <c r="Q13416"/>
      <c r="R13416"/>
      <c r="S13416"/>
    </row>
    <row r="13417" spans="17:19" x14ac:dyDescent="0.25">
      <c r="Q13417"/>
      <c r="R13417"/>
      <c r="S13417"/>
    </row>
    <row r="13418" spans="17:19" x14ac:dyDescent="0.25">
      <c r="Q13418"/>
      <c r="R13418"/>
      <c r="S13418"/>
    </row>
    <row r="13419" spans="17:19" x14ac:dyDescent="0.25">
      <c r="Q13419"/>
      <c r="R13419"/>
      <c r="S13419"/>
    </row>
    <row r="13420" spans="17:19" x14ac:dyDescent="0.25">
      <c r="Q13420"/>
      <c r="R13420"/>
      <c r="S13420"/>
    </row>
    <row r="13421" spans="17:19" x14ac:dyDescent="0.25">
      <c r="Q13421"/>
      <c r="R13421"/>
      <c r="S13421"/>
    </row>
    <row r="13422" spans="17:19" x14ac:dyDescent="0.25">
      <c r="Q13422"/>
      <c r="R13422"/>
      <c r="S13422"/>
    </row>
    <row r="13423" spans="17:19" x14ac:dyDescent="0.25">
      <c r="Q13423"/>
      <c r="R13423"/>
      <c r="S13423"/>
    </row>
    <row r="13424" spans="17:19" x14ac:dyDescent="0.25">
      <c r="Q13424"/>
      <c r="R13424"/>
      <c r="S13424"/>
    </row>
    <row r="13425" spans="17:19" x14ac:dyDescent="0.25">
      <c r="Q13425"/>
      <c r="R13425"/>
      <c r="S13425"/>
    </row>
    <row r="13426" spans="17:19" x14ac:dyDescent="0.25">
      <c r="Q13426"/>
      <c r="R13426"/>
      <c r="S13426"/>
    </row>
    <row r="13427" spans="17:19" x14ac:dyDescent="0.25">
      <c r="Q13427"/>
      <c r="R13427"/>
      <c r="S13427"/>
    </row>
    <row r="13428" spans="17:19" x14ac:dyDescent="0.25">
      <c r="Q13428"/>
      <c r="R13428"/>
      <c r="S13428"/>
    </row>
    <row r="13429" spans="17:19" x14ac:dyDescent="0.25">
      <c r="Q13429"/>
      <c r="R13429"/>
      <c r="S13429"/>
    </row>
    <row r="13430" spans="17:19" x14ac:dyDescent="0.25">
      <c r="Q13430"/>
      <c r="R13430"/>
      <c r="S13430"/>
    </row>
    <row r="13431" spans="17:19" x14ac:dyDescent="0.25">
      <c r="Q13431"/>
      <c r="R13431"/>
      <c r="S13431"/>
    </row>
    <row r="13432" spans="17:19" x14ac:dyDescent="0.25">
      <c r="Q13432"/>
      <c r="R13432"/>
      <c r="S13432"/>
    </row>
    <row r="13433" spans="17:19" x14ac:dyDescent="0.25">
      <c r="Q13433"/>
      <c r="R13433"/>
      <c r="S13433"/>
    </row>
    <row r="13434" spans="17:19" x14ac:dyDescent="0.25">
      <c r="Q13434"/>
      <c r="R13434"/>
      <c r="S13434"/>
    </row>
    <row r="13435" spans="17:19" x14ac:dyDescent="0.25">
      <c r="Q13435"/>
      <c r="R13435"/>
      <c r="S13435"/>
    </row>
    <row r="13436" spans="17:19" x14ac:dyDescent="0.25">
      <c r="Q13436"/>
      <c r="R13436"/>
      <c r="S13436"/>
    </row>
    <row r="13437" spans="17:19" x14ac:dyDescent="0.25">
      <c r="Q13437"/>
      <c r="R13437"/>
      <c r="S13437"/>
    </row>
    <row r="13438" spans="17:19" x14ac:dyDescent="0.25">
      <c r="Q13438"/>
      <c r="R13438"/>
      <c r="S13438"/>
    </row>
    <row r="13439" spans="17:19" x14ac:dyDescent="0.25">
      <c r="Q13439"/>
      <c r="R13439"/>
      <c r="S13439"/>
    </row>
    <row r="13440" spans="17:19" x14ac:dyDescent="0.25">
      <c r="Q13440"/>
      <c r="R13440"/>
      <c r="S13440"/>
    </row>
    <row r="13441" spans="17:19" x14ac:dyDescent="0.25">
      <c r="Q13441"/>
      <c r="R13441"/>
      <c r="S13441"/>
    </row>
    <row r="13442" spans="17:19" x14ac:dyDescent="0.25">
      <c r="Q13442"/>
      <c r="R13442"/>
      <c r="S13442"/>
    </row>
    <row r="13443" spans="17:19" x14ac:dyDescent="0.25">
      <c r="Q13443"/>
      <c r="R13443"/>
      <c r="S13443"/>
    </row>
    <row r="13444" spans="17:19" x14ac:dyDescent="0.25">
      <c r="Q13444"/>
      <c r="R13444"/>
      <c r="S13444"/>
    </row>
    <row r="13445" spans="17:19" x14ac:dyDescent="0.25">
      <c r="Q13445"/>
      <c r="R13445"/>
      <c r="S13445"/>
    </row>
    <row r="13446" spans="17:19" x14ac:dyDescent="0.25">
      <c r="Q13446"/>
      <c r="R13446"/>
      <c r="S13446"/>
    </row>
    <row r="13447" spans="17:19" x14ac:dyDescent="0.25">
      <c r="Q13447"/>
      <c r="R13447"/>
      <c r="S13447"/>
    </row>
    <row r="13448" spans="17:19" x14ac:dyDescent="0.25">
      <c r="Q13448"/>
      <c r="R13448"/>
      <c r="S13448"/>
    </row>
    <row r="13449" spans="17:19" x14ac:dyDescent="0.25">
      <c r="Q13449"/>
      <c r="R13449"/>
      <c r="S13449"/>
    </row>
    <row r="13450" spans="17:19" x14ac:dyDescent="0.25">
      <c r="Q13450"/>
      <c r="R13450"/>
      <c r="S13450"/>
    </row>
    <row r="13451" spans="17:19" x14ac:dyDescent="0.25">
      <c r="Q13451"/>
      <c r="R13451"/>
      <c r="S13451"/>
    </row>
    <row r="13452" spans="17:19" x14ac:dyDescent="0.25">
      <c r="Q13452"/>
      <c r="R13452"/>
      <c r="S13452"/>
    </row>
    <row r="13453" spans="17:19" x14ac:dyDescent="0.25">
      <c r="Q13453"/>
      <c r="R13453"/>
      <c r="S13453"/>
    </row>
    <row r="13454" spans="17:19" x14ac:dyDescent="0.25">
      <c r="Q13454"/>
      <c r="R13454"/>
      <c r="S13454"/>
    </row>
    <row r="13455" spans="17:19" x14ac:dyDescent="0.25">
      <c r="Q13455"/>
      <c r="R13455"/>
      <c r="S13455"/>
    </row>
    <row r="13456" spans="17:19" x14ac:dyDescent="0.25">
      <c r="Q13456"/>
      <c r="R13456"/>
      <c r="S13456"/>
    </row>
    <row r="13457" spans="17:19" x14ac:dyDescent="0.25">
      <c r="Q13457"/>
      <c r="R13457"/>
      <c r="S13457"/>
    </row>
    <row r="13458" spans="17:19" x14ac:dyDescent="0.25">
      <c r="Q13458"/>
      <c r="R13458"/>
      <c r="S13458"/>
    </row>
    <row r="13459" spans="17:19" x14ac:dyDescent="0.25">
      <c r="Q13459"/>
      <c r="R13459"/>
      <c r="S13459"/>
    </row>
    <row r="13460" spans="17:19" x14ac:dyDescent="0.25">
      <c r="Q13460"/>
      <c r="R13460"/>
      <c r="S13460"/>
    </row>
    <row r="13461" spans="17:19" x14ac:dyDescent="0.25">
      <c r="Q13461"/>
      <c r="R13461"/>
      <c r="S13461"/>
    </row>
    <row r="13462" spans="17:19" x14ac:dyDescent="0.25">
      <c r="Q13462"/>
      <c r="R13462"/>
      <c r="S13462"/>
    </row>
    <row r="13463" spans="17:19" x14ac:dyDescent="0.25">
      <c r="Q13463"/>
      <c r="R13463"/>
      <c r="S13463"/>
    </row>
    <row r="13464" spans="17:19" x14ac:dyDescent="0.25">
      <c r="Q13464"/>
      <c r="R13464"/>
      <c r="S13464"/>
    </row>
    <row r="13465" spans="17:19" x14ac:dyDescent="0.25">
      <c r="Q13465"/>
      <c r="R13465"/>
      <c r="S13465"/>
    </row>
    <row r="13466" spans="17:19" x14ac:dyDescent="0.25">
      <c r="Q13466"/>
      <c r="R13466"/>
      <c r="S13466"/>
    </row>
    <row r="13467" spans="17:19" x14ac:dyDescent="0.25">
      <c r="Q13467"/>
      <c r="R13467"/>
      <c r="S13467"/>
    </row>
    <row r="13468" spans="17:19" x14ac:dyDescent="0.25">
      <c r="Q13468"/>
      <c r="R13468"/>
      <c r="S13468"/>
    </row>
    <row r="13469" spans="17:19" x14ac:dyDescent="0.25">
      <c r="Q13469"/>
      <c r="R13469"/>
      <c r="S13469"/>
    </row>
    <row r="13470" spans="17:19" x14ac:dyDescent="0.25">
      <c r="Q13470"/>
      <c r="R13470"/>
      <c r="S13470"/>
    </row>
    <row r="13471" spans="17:19" x14ac:dyDescent="0.25">
      <c r="Q13471"/>
      <c r="R13471"/>
      <c r="S13471"/>
    </row>
    <row r="13472" spans="17:19" x14ac:dyDescent="0.25">
      <c r="Q13472"/>
      <c r="R13472"/>
      <c r="S13472"/>
    </row>
    <row r="13473" spans="17:19" x14ac:dyDescent="0.25">
      <c r="Q13473"/>
      <c r="R13473"/>
      <c r="S13473"/>
    </row>
    <row r="13474" spans="17:19" x14ac:dyDescent="0.25">
      <c r="Q13474"/>
      <c r="R13474"/>
      <c r="S13474"/>
    </row>
    <row r="13475" spans="17:19" x14ac:dyDescent="0.25">
      <c r="Q13475"/>
      <c r="R13475"/>
      <c r="S13475"/>
    </row>
    <row r="13476" spans="17:19" x14ac:dyDescent="0.25">
      <c r="Q13476"/>
      <c r="R13476"/>
      <c r="S13476"/>
    </row>
    <row r="13477" spans="17:19" x14ac:dyDescent="0.25">
      <c r="Q13477"/>
      <c r="R13477"/>
      <c r="S13477"/>
    </row>
    <row r="13478" spans="17:19" x14ac:dyDescent="0.25">
      <c r="Q13478"/>
      <c r="R13478"/>
      <c r="S13478"/>
    </row>
    <row r="13479" spans="17:19" x14ac:dyDescent="0.25">
      <c r="Q13479"/>
      <c r="R13479"/>
      <c r="S13479"/>
    </row>
    <row r="13480" spans="17:19" x14ac:dyDescent="0.25">
      <c r="Q13480"/>
      <c r="R13480"/>
      <c r="S13480"/>
    </row>
    <row r="13481" spans="17:19" x14ac:dyDescent="0.25">
      <c r="Q13481"/>
      <c r="R13481"/>
      <c r="S13481"/>
    </row>
    <row r="13482" spans="17:19" x14ac:dyDescent="0.25">
      <c r="Q13482"/>
      <c r="R13482"/>
      <c r="S13482"/>
    </row>
    <row r="13483" spans="17:19" x14ac:dyDescent="0.25">
      <c r="Q13483"/>
      <c r="R13483"/>
      <c r="S13483"/>
    </row>
    <row r="13484" spans="17:19" x14ac:dyDescent="0.25">
      <c r="Q13484"/>
      <c r="R13484"/>
      <c r="S13484"/>
    </row>
    <row r="13485" spans="17:19" x14ac:dyDescent="0.25">
      <c r="Q13485"/>
      <c r="R13485"/>
      <c r="S13485"/>
    </row>
    <row r="13486" spans="17:19" x14ac:dyDescent="0.25">
      <c r="Q13486"/>
      <c r="R13486"/>
      <c r="S13486"/>
    </row>
    <row r="13487" spans="17:19" x14ac:dyDescent="0.25">
      <c r="Q13487"/>
      <c r="R13487"/>
      <c r="S13487"/>
    </row>
    <row r="13488" spans="17:19" x14ac:dyDescent="0.25">
      <c r="Q13488"/>
      <c r="R13488"/>
      <c r="S13488"/>
    </row>
    <row r="13489" spans="17:19" x14ac:dyDescent="0.25">
      <c r="Q13489"/>
      <c r="R13489"/>
      <c r="S13489"/>
    </row>
    <row r="13490" spans="17:19" x14ac:dyDescent="0.25">
      <c r="Q13490"/>
      <c r="R13490"/>
      <c r="S13490"/>
    </row>
    <row r="13491" spans="17:19" x14ac:dyDescent="0.25">
      <c r="Q13491"/>
      <c r="R13491"/>
      <c r="S13491"/>
    </row>
    <row r="13492" spans="17:19" x14ac:dyDescent="0.25">
      <c r="Q13492"/>
      <c r="R13492"/>
      <c r="S13492"/>
    </row>
    <row r="13493" spans="17:19" x14ac:dyDescent="0.25">
      <c r="Q13493"/>
      <c r="R13493"/>
      <c r="S13493"/>
    </row>
    <row r="13494" spans="17:19" x14ac:dyDescent="0.25">
      <c r="Q13494"/>
      <c r="R13494"/>
      <c r="S13494"/>
    </row>
    <row r="13495" spans="17:19" x14ac:dyDescent="0.25">
      <c r="Q13495"/>
      <c r="R13495"/>
      <c r="S13495"/>
    </row>
    <row r="13496" spans="17:19" x14ac:dyDescent="0.25">
      <c r="Q13496"/>
      <c r="R13496"/>
      <c r="S13496"/>
    </row>
    <row r="13497" spans="17:19" x14ac:dyDescent="0.25">
      <c r="Q13497"/>
      <c r="R13497"/>
      <c r="S13497"/>
    </row>
    <row r="13498" spans="17:19" x14ac:dyDescent="0.25">
      <c r="Q13498"/>
      <c r="R13498"/>
      <c r="S13498"/>
    </row>
    <row r="13499" spans="17:19" x14ac:dyDescent="0.25">
      <c r="Q13499"/>
      <c r="R13499"/>
      <c r="S13499"/>
    </row>
    <row r="13500" spans="17:19" x14ac:dyDescent="0.25">
      <c r="Q13500"/>
      <c r="R13500"/>
      <c r="S13500"/>
    </row>
    <row r="13501" spans="17:19" x14ac:dyDescent="0.25">
      <c r="Q13501"/>
      <c r="R13501"/>
      <c r="S13501"/>
    </row>
    <row r="13502" spans="17:19" x14ac:dyDescent="0.25">
      <c r="Q13502"/>
      <c r="R13502"/>
      <c r="S13502"/>
    </row>
    <row r="13503" spans="17:19" x14ac:dyDescent="0.25">
      <c r="Q13503"/>
      <c r="R13503"/>
      <c r="S13503"/>
    </row>
    <row r="13504" spans="17:19" x14ac:dyDescent="0.25">
      <c r="Q13504"/>
      <c r="R13504"/>
      <c r="S13504"/>
    </row>
    <row r="13505" spans="17:19" x14ac:dyDescent="0.25">
      <c r="Q13505"/>
      <c r="R13505"/>
      <c r="S13505"/>
    </row>
    <row r="13506" spans="17:19" x14ac:dyDescent="0.25">
      <c r="Q13506"/>
      <c r="R13506"/>
      <c r="S13506"/>
    </row>
    <row r="13507" spans="17:19" x14ac:dyDescent="0.25">
      <c r="Q13507"/>
      <c r="R13507"/>
      <c r="S13507"/>
    </row>
    <row r="13508" spans="17:19" x14ac:dyDescent="0.25">
      <c r="Q13508"/>
      <c r="R13508"/>
      <c r="S13508"/>
    </row>
    <row r="13509" spans="17:19" x14ac:dyDescent="0.25">
      <c r="Q13509"/>
      <c r="R13509"/>
      <c r="S13509"/>
    </row>
    <row r="13510" spans="17:19" x14ac:dyDescent="0.25">
      <c r="Q13510"/>
      <c r="R13510"/>
      <c r="S13510"/>
    </row>
    <row r="13511" spans="17:19" x14ac:dyDescent="0.25">
      <c r="Q13511"/>
      <c r="R13511"/>
      <c r="S13511"/>
    </row>
    <row r="13512" spans="17:19" x14ac:dyDescent="0.25">
      <c r="Q13512"/>
      <c r="R13512"/>
      <c r="S13512"/>
    </row>
    <row r="13513" spans="17:19" x14ac:dyDescent="0.25">
      <c r="Q13513"/>
      <c r="R13513"/>
      <c r="S13513"/>
    </row>
    <row r="13514" spans="17:19" x14ac:dyDescent="0.25">
      <c r="Q13514"/>
      <c r="R13514"/>
      <c r="S13514"/>
    </row>
    <row r="13515" spans="17:19" x14ac:dyDescent="0.25">
      <c r="Q13515"/>
      <c r="R13515"/>
      <c r="S13515"/>
    </row>
    <row r="13516" spans="17:19" x14ac:dyDescent="0.25">
      <c r="Q13516"/>
      <c r="R13516"/>
      <c r="S13516"/>
    </row>
    <row r="13517" spans="17:19" x14ac:dyDescent="0.25">
      <c r="Q13517"/>
      <c r="R13517"/>
      <c r="S13517"/>
    </row>
    <row r="13518" spans="17:19" x14ac:dyDescent="0.25">
      <c r="Q13518"/>
      <c r="R13518"/>
      <c r="S13518"/>
    </row>
    <row r="13519" spans="17:19" x14ac:dyDescent="0.25">
      <c r="Q13519"/>
      <c r="R13519"/>
      <c r="S13519"/>
    </row>
    <row r="13520" spans="17:19" x14ac:dyDescent="0.25">
      <c r="Q13520"/>
      <c r="R13520"/>
      <c r="S13520"/>
    </row>
    <row r="13521" spans="17:19" x14ac:dyDescent="0.25">
      <c r="Q13521"/>
      <c r="R13521"/>
      <c r="S13521"/>
    </row>
    <row r="13522" spans="17:19" x14ac:dyDescent="0.25">
      <c r="Q13522"/>
      <c r="R13522"/>
      <c r="S13522"/>
    </row>
    <row r="13523" spans="17:19" x14ac:dyDescent="0.25">
      <c r="Q13523"/>
      <c r="R13523"/>
      <c r="S13523"/>
    </row>
    <row r="13524" spans="17:19" x14ac:dyDescent="0.25">
      <c r="Q13524"/>
      <c r="R13524"/>
      <c r="S13524"/>
    </row>
    <row r="13525" spans="17:19" x14ac:dyDescent="0.25">
      <c r="Q13525"/>
      <c r="R13525"/>
      <c r="S13525"/>
    </row>
    <row r="13526" spans="17:19" x14ac:dyDescent="0.25">
      <c r="Q13526"/>
      <c r="R13526"/>
      <c r="S13526"/>
    </row>
    <row r="13527" spans="17:19" x14ac:dyDescent="0.25">
      <c r="Q13527"/>
      <c r="R13527"/>
      <c r="S13527"/>
    </row>
    <row r="13528" spans="17:19" x14ac:dyDescent="0.25">
      <c r="Q13528"/>
      <c r="R13528"/>
      <c r="S13528"/>
    </row>
    <row r="13529" spans="17:19" x14ac:dyDescent="0.25">
      <c r="Q13529"/>
      <c r="R13529"/>
      <c r="S13529"/>
    </row>
    <row r="13530" spans="17:19" x14ac:dyDescent="0.25">
      <c r="Q13530"/>
      <c r="R13530"/>
      <c r="S13530"/>
    </row>
    <row r="13531" spans="17:19" x14ac:dyDescent="0.25">
      <c r="Q13531"/>
      <c r="R13531"/>
      <c r="S13531"/>
    </row>
    <row r="13532" spans="17:19" x14ac:dyDescent="0.25">
      <c r="Q13532"/>
      <c r="R13532"/>
      <c r="S13532"/>
    </row>
    <row r="13533" spans="17:19" x14ac:dyDescent="0.25">
      <c r="Q13533"/>
      <c r="R13533"/>
      <c r="S13533"/>
    </row>
    <row r="13534" spans="17:19" x14ac:dyDescent="0.25">
      <c r="Q13534"/>
      <c r="R13534"/>
      <c r="S13534"/>
    </row>
    <row r="13535" spans="17:19" x14ac:dyDescent="0.25">
      <c r="Q13535"/>
      <c r="R13535"/>
      <c r="S13535"/>
    </row>
    <row r="13536" spans="17:19" x14ac:dyDescent="0.25">
      <c r="Q13536"/>
      <c r="R13536"/>
      <c r="S13536"/>
    </row>
    <row r="13537" spans="17:19" x14ac:dyDescent="0.25">
      <c r="Q13537"/>
      <c r="R13537"/>
      <c r="S13537"/>
    </row>
    <row r="13538" spans="17:19" x14ac:dyDescent="0.25">
      <c r="Q13538"/>
      <c r="R13538"/>
      <c r="S13538"/>
    </row>
    <row r="13539" spans="17:19" x14ac:dyDescent="0.25">
      <c r="Q13539"/>
      <c r="R13539"/>
      <c r="S13539"/>
    </row>
    <row r="13540" spans="17:19" x14ac:dyDescent="0.25">
      <c r="Q13540"/>
      <c r="R13540"/>
      <c r="S13540"/>
    </row>
    <row r="13541" spans="17:19" x14ac:dyDescent="0.25">
      <c r="Q13541"/>
      <c r="R13541"/>
      <c r="S13541"/>
    </row>
    <row r="13542" spans="17:19" x14ac:dyDescent="0.25">
      <c r="Q13542"/>
      <c r="R13542"/>
      <c r="S13542"/>
    </row>
    <row r="13543" spans="17:19" x14ac:dyDescent="0.25">
      <c r="Q13543"/>
      <c r="R13543"/>
      <c r="S13543"/>
    </row>
    <row r="13544" spans="17:19" x14ac:dyDescent="0.25">
      <c r="Q13544"/>
      <c r="R13544"/>
      <c r="S13544"/>
    </row>
    <row r="13545" spans="17:19" x14ac:dyDescent="0.25">
      <c r="Q13545"/>
      <c r="R13545"/>
      <c r="S13545"/>
    </row>
    <row r="13546" spans="17:19" x14ac:dyDescent="0.25">
      <c r="Q13546"/>
      <c r="R13546"/>
      <c r="S13546"/>
    </row>
    <row r="13547" spans="17:19" x14ac:dyDescent="0.25">
      <c r="Q13547"/>
      <c r="R13547"/>
      <c r="S13547"/>
    </row>
    <row r="13548" spans="17:19" x14ac:dyDescent="0.25">
      <c r="Q13548"/>
      <c r="R13548"/>
      <c r="S13548"/>
    </row>
    <row r="13549" spans="17:19" x14ac:dyDescent="0.25">
      <c r="Q13549"/>
      <c r="R13549"/>
      <c r="S13549"/>
    </row>
    <row r="13550" spans="17:19" x14ac:dyDescent="0.25">
      <c r="Q13550"/>
      <c r="R13550"/>
      <c r="S13550"/>
    </row>
    <row r="13551" spans="17:19" x14ac:dyDescent="0.25">
      <c r="Q13551"/>
      <c r="R13551"/>
      <c r="S13551"/>
    </row>
    <row r="13552" spans="17:19" x14ac:dyDescent="0.25">
      <c r="Q13552"/>
      <c r="R13552"/>
      <c r="S13552"/>
    </row>
    <row r="13553" spans="17:19" x14ac:dyDescent="0.25">
      <c r="Q13553"/>
      <c r="R13553"/>
      <c r="S13553"/>
    </row>
    <row r="13554" spans="17:19" x14ac:dyDescent="0.25">
      <c r="Q13554"/>
      <c r="R13554"/>
      <c r="S13554"/>
    </row>
    <row r="13555" spans="17:19" x14ac:dyDescent="0.25">
      <c r="Q13555"/>
      <c r="R13555"/>
      <c r="S13555"/>
    </row>
    <row r="13556" spans="17:19" x14ac:dyDescent="0.25">
      <c r="Q13556"/>
      <c r="R13556"/>
      <c r="S13556"/>
    </row>
    <row r="13557" spans="17:19" x14ac:dyDescent="0.25">
      <c r="Q13557"/>
      <c r="R13557"/>
      <c r="S13557"/>
    </row>
    <row r="13558" spans="17:19" x14ac:dyDescent="0.25">
      <c r="Q13558"/>
      <c r="R13558"/>
      <c r="S13558"/>
    </row>
    <row r="13559" spans="17:19" x14ac:dyDescent="0.25">
      <c r="Q13559"/>
      <c r="R13559"/>
      <c r="S13559"/>
    </row>
    <row r="13560" spans="17:19" x14ac:dyDescent="0.25">
      <c r="Q13560"/>
      <c r="R13560"/>
      <c r="S13560"/>
    </row>
    <row r="13561" spans="17:19" x14ac:dyDescent="0.25">
      <c r="Q13561"/>
      <c r="R13561"/>
      <c r="S13561"/>
    </row>
    <row r="13562" spans="17:19" x14ac:dyDescent="0.25">
      <c r="Q13562"/>
      <c r="R13562"/>
      <c r="S13562"/>
    </row>
    <row r="13563" spans="17:19" x14ac:dyDescent="0.25">
      <c r="Q13563"/>
      <c r="R13563"/>
      <c r="S13563"/>
    </row>
    <row r="13564" spans="17:19" x14ac:dyDescent="0.25">
      <c r="Q13564"/>
      <c r="R13564"/>
      <c r="S13564"/>
    </row>
    <row r="13565" spans="17:19" x14ac:dyDescent="0.25">
      <c r="Q13565"/>
      <c r="R13565"/>
      <c r="S13565"/>
    </row>
    <row r="13566" spans="17:19" x14ac:dyDescent="0.25">
      <c r="Q13566"/>
      <c r="R13566"/>
      <c r="S13566"/>
    </row>
    <row r="13567" spans="17:19" x14ac:dyDescent="0.25">
      <c r="Q13567"/>
      <c r="R13567"/>
      <c r="S13567"/>
    </row>
    <row r="13568" spans="17:19" x14ac:dyDescent="0.25">
      <c r="Q13568"/>
      <c r="R13568"/>
      <c r="S13568"/>
    </row>
    <row r="13569" spans="17:19" x14ac:dyDescent="0.25">
      <c r="Q13569"/>
      <c r="R13569"/>
      <c r="S13569"/>
    </row>
    <row r="13570" spans="17:19" x14ac:dyDescent="0.25">
      <c r="Q13570"/>
      <c r="R13570"/>
      <c r="S13570"/>
    </row>
    <row r="13571" spans="17:19" x14ac:dyDescent="0.25">
      <c r="Q13571"/>
      <c r="R13571"/>
      <c r="S13571"/>
    </row>
    <row r="13572" spans="17:19" x14ac:dyDescent="0.25">
      <c r="Q13572"/>
      <c r="R13572"/>
      <c r="S13572"/>
    </row>
    <row r="13573" spans="17:19" x14ac:dyDescent="0.25">
      <c r="Q13573"/>
      <c r="R13573"/>
      <c r="S13573"/>
    </row>
    <row r="13574" spans="17:19" x14ac:dyDescent="0.25">
      <c r="Q13574"/>
      <c r="R13574"/>
      <c r="S13574"/>
    </row>
    <row r="13575" spans="17:19" x14ac:dyDescent="0.25">
      <c r="Q13575"/>
      <c r="R13575"/>
      <c r="S13575"/>
    </row>
    <row r="13576" spans="17:19" x14ac:dyDescent="0.25">
      <c r="Q13576"/>
      <c r="R13576"/>
      <c r="S13576"/>
    </row>
    <row r="13577" spans="17:19" x14ac:dyDescent="0.25">
      <c r="Q13577"/>
      <c r="R13577"/>
      <c r="S13577"/>
    </row>
    <row r="13578" spans="17:19" x14ac:dyDescent="0.25">
      <c r="Q13578"/>
      <c r="R13578"/>
      <c r="S13578"/>
    </row>
    <row r="13579" spans="17:19" x14ac:dyDescent="0.25">
      <c r="Q13579"/>
      <c r="R13579"/>
      <c r="S13579"/>
    </row>
    <row r="13580" spans="17:19" x14ac:dyDescent="0.25">
      <c r="Q13580"/>
      <c r="R13580"/>
      <c r="S13580"/>
    </row>
    <row r="13581" spans="17:19" x14ac:dyDescent="0.25">
      <c r="Q13581"/>
      <c r="R13581"/>
      <c r="S13581"/>
    </row>
    <row r="13582" spans="17:19" x14ac:dyDescent="0.25">
      <c r="Q13582"/>
      <c r="R13582"/>
      <c r="S13582"/>
    </row>
    <row r="13583" spans="17:19" x14ac:dyDescent="0.25">
      <c r="Q13583"/>
      <c r="R13583"/>
      <c r="S13583"/>
    </row>
    <row r="13584" spans="17:19" x14ac:dyDescent="0.25">
      <c r="Q13584"/>
      <c r="R13584"/>
      <c r="S13584"/>
    </row>
    <row r="13585" spans="17:19" x14ac:dyDescent="0.25">
      <c r="Q13585"/>
      <c r="R13585"/>
      <c r="S13585"/>
    </row>
    <row r="13586" spans="17:19" x14ac:dyDescent="0.25">
      <c r="Q13586"/>
      <c r="R13586"/>
      <c r="S13586"/>
    </row>
    <row r="13587" spans="17:19" x14ac:dyDescent="0.25">
      <c r="Q13587"/>
      <c r="R13587"/>
      <c r="S13587"/>
    </row>
    <row r="13588" spans="17:19" x14ac:dyDescent="0.25">
      <c r="Q13588"/>
      <c r="R13588"/>
      <c r="S13588"/>
    </row>
    <row r="13589" spans="17:19" x14ac:dyDescent="0.25">
      <c r="Q13589"/>
      <c r="R13589"/>
      <c r="S13589"/>
    </row>
    <row r="13590" spans="17:19" x14ac:dyDescent="0.25">
      <c r="Q13590"/>
      <c r="R13590"/>
      <c r="S13590"/>
    </row>
    <row r="13591" spans="17:19" x14ac:dyDescent="0.25">
      <c r="Q13591"/>
      <c r="R13591"/>
      <c r="S13591"/>
    </row>
    <row r="13592" spans="17:19" x14ac:dyDescent="0.25">
      <c r="Q13592"/>
      <c r="R13592"/>
      <c r="S13592"/>
    </row>
    <row r="13593" spans="17:19" x14ac:dyDescent="0.25">
      <c r="Q13593"/>
      <c r="R13593"/>
      <c r="S13593"/>
    </row>
    <row r="13594" spans="17:19" x14ac:dyDescent="0.25">
      <c r="Q13594"/>
      <c r="R13594"/>
      <c r="S13594"/>
    </row>
    <row r="13595" spans="17:19" x14ac:dyDescent="0.25">
      <c r="Q13595"/>
      <c r="R13595"/>
      <c r="S13595"/>
    </row>
    <row r="13596" spans="17:19" x14ac:dyDescent="0.25">
      <c r="Q13596"/>
      <c r="R13596"/>
      <c r="S13596"/>
    </row>
    <row r="13597" spans="17:19" x14ac:dyDescent="0.25">
      <c r="Q13597"/>
      <c r="R13597"/>
      <c r="S13597"/>
    </row>
    <row r="13598" spans="17:19" x14ac:dyDescent="0.25">
      <c r="Q13598"/>
      <c r="R13598"/>
      <c r="S13598"/>
    </row>
    <row r="13599" spans="17:19" x14ac:dyDescent="0.25">
      <c r="Q13599"/>
      <c r="R13599"/>
      <c r="S13599"/>
    </row>
    <row r="13600" spans="17:19" x14ac:dyDescent="0.25">
      <c r="Q13600"/>
      <c r="R13600"/>
      <c r="S13600"/>
    </row>
    <row r="13601" spans="17:19" x14ac:dyDescent="0.25">
      <c r="Q13601"/>
      <c r="R13601"/>
      <c r="S13601"/>
    </row>
    <row r="13602" spans="17:19" x14ac:dyDescent="0.25">
      <c r="Q13602"/>
      <c r="R13602"/>
      <c r="S13602"/>
    </row>
    <row r="13603" spans="17:19" x14ac:dyDescent="0.25">
      <c r="Q13603"/>
      <c r="R13603"/>
      <c r="S13603"/>
    </row>
    <row r="13604" spans="17:19" x14ac:dyDescent="0.25">
      <c r="Q13604"/>
      <c r="R13604"/>
      <c r="S13604"/>
    </row>
    <row r="13605" spans="17:19" x14ac:dyDescent="0.25">
      <c r="Q13605"/>
      <c r="R13605"/>
      <c r="S13605"/>
    </row>
    <row r="13606" spans="17:19" x14ac:dyDescent="0.25">
      <c r="Q13606"/>
      <c r="R13606"/>
      <c r="S13606"/>
    </row>
    <row r="13607" spans="17:19" x14ac:dyDescent="0.25">
      <c r="Q13607"/>
      <c r="R13607"/>
      <c r="S13607"/>
    </row>
    <row r="13608" spans="17:19" x14ac:dyDescent="0.25">
      <c r="Q13608"/>
      <c r="R13608"/>
      <c r="S13608"/>
    </row>
    <row r="13609" spans="17:19" x14ac:dyDescent="0.25">
      <c r="Q13609"/>
      <c r="R13609"/>
      <c r="S13609"/>
    </row>
    <row r="13610" spans="17:19" x14ac:dyDescent="0.25">
      <c r="Q13610"/>
      <c r="R13610"/>
      <c r="S13610"/>
    </row>
    <row r="13611" spans="17:19" x14ac:dyDescent="0.25">
      <c r="Q13611"/>
      <c r="R13611"/>
      <c r="S13611"/>
    </row>
    <row r="13612" spans="17:19" x14ac:dyDescent="0.25">
      <c r="Q13612"/>
      <c r="R13612"/>
      <c r="S13612"/>
    </row>
    <row r="13613" spans="17:19" x14ac:dyDescent="0.25">
      <c r="Q13613"/>
      <c r="R13613"/>
      <c r="S13613"/>
    </row>
    <row r="13614" spans="17:19" x14ac:dyDescent="0.25">
      <c r="Q13614"/>
      <c r="R13614"/>
      <c r="S13614"/>
    </row>
    <row r="13615" spans="17:19" x14ac:dyDescent="0.25">
      <c r="Q13615"/>
      <c r="R13615"/>
      <c r="S13615"/>
    </row>
    <row r="13616" spans="17:19" x14ac:dyDescent="0.25">
      <c r="Q13616"/>
      <c r="R13616"/>
      <c r="S13616"/>
    </row>
    <row r="13617" spans="17:19" x14ac:dyDescent="0.25">
      <c r="Q13617"/>
      <c r="R13617"/>
      <c r="S13617"/>
    </row>
    <row r="13618" spans="17:19" x14ac:dyDescent="0.25">
      <c r="Q13618"/>
      <c r="R13618"/>
      <c r="S13618"/>
    </row>
    <row r="13619" spans="17:19" x14ac:dyDescent="0.25">
      <c r="Q13619"/>
      <c r="R13619"/>
      <c r="S13619"/>
    </row>
    <row r="13620" spans="17:19" x14ac:dyDescent="0.25">
      <c r="Q13620"/>
      <c r="R13620"/>
      <c r="S13620"/>
    </row>
    <row r="13621" spans="17:19" x14ac:dyDescent="0.25">
      <c r="Q13621"/>
      <c r="R13621"/>
      <c r="S13621"/>
    </row>
    <row r="13622" spans="17:19" x14ac:dyDescent="0.25">
      <c r="Q13622"/>
      <c r="R13622"/>
      <c r="S13622"/>
    </row>
    <row r="13623" spans="17:19" x14ac:dyDescent="0.25">
      <c r="Q13623"/>
      <c r="R13623"/>
      <c r="S13623"/>
    </row>
    <row r="13624" spans="17:19" x14ac:dyDescent="0.25">
      <c r="Q13624"/>
      <c r="R13624"/>
      <c r="S13624"/>
    </row>
    <row r="13625" spans="17:19" x14ac:dyDescent="0.25">
      <c r="Q13625"/>
      <c r="R13625"/>
      <c r="S13625"/>
    </row>
    <row r="13626" spans="17:19" x14ac:dyDescent="0.25">
      <c r="Q13626"/>
      <c r="R13626"/>
      <c r="S13626"/>
    </row>
    <row r="13627" spans="17:19" x14ac:dyDescent="0.25">
      <c r="Q13627"/>
      <c r="R13627"/>
      <c r="S13627"/>
    </row>
    <row r="13628" spans="17:19" x14ac:dyDescent="0.25">
      <c r="Q13628"/>
      <c r="R13628"/>
      <c r="S13628"/>
    </row>
    <row r="13629" spans="17:19" x14ac:dyDescent="0.25">
      <c r="Q13629"/>
      <c r="R13629"/>
      <c r="S13629"/>
    </row>
    <row r="13630" spans="17:19" x14ac:dyDescent="0.25">
      <c r="Q13630"/>
      <c r="R13630"/>
      <c r="S13630"/>
    </row>
    <row r="13631" spans="17:19" x14ac:dyDescent="0.25">
      <c r="Q13631"/>
      <c r="R13631"/>
      <c r="S13631"/>
    </row>
    <row r="13632" spans="17:19" x14ac:dyDescent="0.25">
      <c r="Q13632"/>
      <c r="R13632"/>
      <c r="S13632"/>
    </row>
    <row r="13633" spans="17:19" x14ac:dyDescent="0.25">
      <c r="Q13633"/>
      <c r="R13633"/>
      <c r="S13633"/>
    </row>
    <row r="13634" spans="17:19" x14ac:dyDescent="0.25">
      <c r="Q13634"/>
      <c r="R13634"/>
      <c r="S13634"/>
    </row>
    <row r="13635" spans="17:19" x14ac:dyDescent="0.25">
      <c r="Q13635"/>
      <c r="R13635"/>
      <c r="S13635"/>
    </row>
    <row r="13636" spans="17:19" x14ac:dyDescent="0.25">
      <c r="Q13636"/>
      <c r="R13636"/>
      <c r="S13636"/>
    </row>
    <row r="13637" spans="17:19" x14ac:dyDescent="0.25">
      <c r="Q13637"/>
      <c r="R13637"/>
      <c r="S13637"/>
    </row>
    <row r="13638" spans="17:19" x14ac:dyDescent="0.25">
      <c r="Q13638"/>
      <c r="R13638"/>
      <c r="S13638"/>
    </row>
    <row r="13639" spans="17:19" x14ac:dyDescent="0.25">
      <c r="Q13639"/>
      <c r="R13639"/>
      <c r="S13639"/>
    </row>
    <row r="13640" spans="17:19" x14ac:dyDescent="0.25">
      <c r="Q13640"/>
      <c r="R13640"/>
      <c r="S13640"/>
    </row>
    <row r="13641" spans="17:19" x14ac:dyDescent="0.25">
      <c r="Q13641"/>
      <c r="R13641"/>
      <c r="S13641"/>
    </row>
    <row r="13642" spans="17:19" x14ac:dyDescent="0.25">
      <c r="Q13642"/>
      <c r="R13642"/>
      <c r="S13642"/>
    </row>
    <row r="13643" spans="17:19" x14ac:dyDescent="0.25">
      <c r="Q13643"/>
      <c r="R13643"/>
      <c r="S13643"/>
    </row>
    <row r="13644" spans="17:19" x14ac:dyDescent="0.25">
      <c r="Q13644"/>
      <c r="R13644"/>
      <c r="S13644"/>
    </row>
    <row r="13645" spans="17:19" x14ac:dyDescent="0.25">
      <c r="Q13645"/>
      <c r="R13645"/>
      <c r="S13645"/>
    </row>
    <row r="13646" spans="17:19" x14ac:dyDescent="0.25">
      <c r="Q13646"/>
      <c r="R13646"/>
      <c r="S13646"/>
    </row>
    <row r="13647" spans="17:19" x14ac:dyDescent="0.25">
      <c r="Q13647"/>
      <c r="R13647"/>
      <c r="S13647"/>
    </row>
    <row r="13648" spans="17:19" x14ac:dyDescent="0.25">
      <c r="Q13648"/>
      <c r="R13648"/>
      <c r="S13648"/>
    </row>
    <row r="13649" spans="17:19" x14ac:dyDescent="0.25">
      <c r="Q13649"/>
      <c r="R13649"/>
      <c r="S13649"/>
    </row>
    <row r="13650" spans="17:19" x14ac:dyDescent="0.25">
      <c r="Q13650"/>
      <c r="R13650"/>
      <c r="S13650"/>
    </row>
    <row r="13651" spans="17:19" x14ac:dyDescent="0.25">
      <c r="Q13651"/>
      <c r="R13651"/>
      <c r="S13651"/>
    </row>
    <row r="13652" spans="17:19" x14ac:dyDescent="0.25">
      <c r="Q13652"/>
      <c r="R13652"/>
      <c r="S13652"/>
    </row>
    <row r="13653" spans="17:19" x14ac:dyDescent="0.25">
      <c r="Q13653"/>
      <c r="R13653"/>
      <c r="S13653"/>
    </row>
    <row r="13654" spans="17:19" x14ac:dyDescent="0.25">
      <c r="Q13654"/>
      <c r="R13654"/>
      <c r="S13654"/>
    </row>
    <row r="13655" spans="17:19" x14ac:dyDescent="0.25">
      <c r="Q13655"/>
      <c r="R13655"/>
      <c r="S13655"/>
    </row>
    <row r="13656" spans="17:19" x14ac:dyDescent="0.25">
      <c r="Q13656"/>
      <c r="R13656"/>
      <c r="S13656"/>
    </row>
    <row r="13657" spans="17:19" x14ac:dyDescent="0.25">
      <c r="Q13657"/>
      <c r="R13657"/>
      <c r="S13657"/>
    </row>
    <row r="13658" spans="17:19" x14ac:dyDescent="0.25">
      <c r="Q13658"/>
      <c r="R13658"/>
      <c r="S13658"/>
    </row>
    <row r="13659" spans="17:19" x14ac:dyDescent="0.25">
      <c r="Q13659"/>
      <c r="R13659"/>
      <c r="S13659"/>
    </row>
    <row r="13660" spans="17:19" x14ac:dyDescent="0.25">
      <c r="Q13660"/>
      <c r="R13660"/>
      <c r="S13660"/>
    </row>
    <row r="13661" spans="17:19" x14ac:dyDescent="0.25">
      <c r="Q13661"/>
      <c r="R13661"/>
      <c r="S13661"/>
    </row>
    <row r="13662" spans="17:19" x14ac:dyDescent="0.25">
      <c r="Q13662"/>
      <c r="R13662"/>
      <c r="S13662"/>
    </row>
    <row r="13663" spans="17:19" x14ac:dyDescent="0.25">
      <c r="Q13663"/>
      <c r="R13663"/>
      <c r="S13663"/>
    </row>
    <row r="13664" spans="17:19" x14ac:dyDescent="0.25">
      <c r="Q13664"/>
      <c r="R13664"/>
      <c r="S13664"/>
    </row>
    <row r="13665" spans="17:19" x14ac:dyDescent="0.25">
      <c r="Q13665"/>
      <c r="R13665"/>
      <c r="S13665"/>
    </row>
    <row r="13666" spans="17:19" x14ac:dyDescent="0.25">
      <c r="Q13666"/>
      <c r="R13666"/>
      <c r="S13666"/>
    </row>
    <row r="13667" spans="17:19" x14ac:dyDescent="0.25">
      <c r="Q13667"/>
      <c r="R13667"/>
      <c r="S13667"/>
    </row>
    <row r="13668" spans="17:19" x14ac:dyDescent="0.25">
      <c r="Q13668"/>
      <c r="R13668"/>
      <c r="S13668"/>
    </row>
    <row r="13669" spans="17:19" x14ac:dyDescent="0.25">
      <c r="Q13669"/>
      <c r="R13669"/>
      <c r="S13669"/>
    </row>
    <row r="13670" spans="17:19" x14ac:dyDescent="0.25">
      <c r="Q13670"/>
      <c r="R13670"/>
      <c r="S13670"/>
    </row>
    <row r="13671" spans="17:19" x14ac:dyDescent="0.25">
      <c r="Q13671"/>
      <c r="R13671"/>
      <c r="S13671"/>
    </row>
    <row r="13672" spans="17:19" x14ac:dyDescent="0.25">
      <c r="Q13672"/>
      <c r="R13672"/>
      <c r="S13672"/>
    </row>
    <row r="13673" spans="17:19" x14ac:dyDescent="0.25">
      <c r="Q13673"/>
      <c r="R13673"/>
      <c r="S13673"/>
    </row>
    <row r="13674" spans="17:19" x14ac:dyDescent="0.25">
      <c r="Q13674"/>
      <c r="R13674"/>
      <c r="S13674"/>
    </row>
    <row r="13675" spans="17:19" x14ac:dyDescent="0.25">
      <c r="Q13675"/>
      <c r="R13675"/>
      <c r="S13675"/>
    </row>
    <row r="13676" spans="17:19" x14ac:dyDescent="0.25">
      <c r="Q13676"/>
      <c r="R13676"/>
      <c r="S13676"/>
    </row>
    <row r="13677" spans="17:19" x14ac:dyDescent="0.25">
      <c r="Q13677"/>
      <c r="R13677"/>
      <c r="S13677"/>
    </row>
    <row r="13678" spans="17:19" x14ac:dyDescent="0.25">
      <c r="Q13678"/>
      <c r="R13678"/>
      <c r="S13678"/>
    </row>
    <row r="13679" spans="17:19" x14ac:dyDescent="0.25">
      <c r="Q13679"/>
      <c r="R13679"/>
      <c r="S13679"/>
    </row>
    <row r="13680" spans="17:19" x14ac:dyDescent="0.25">
      <c r="Q13680"/>
      <c r="R13680"/>
      <c r="S13680"/>
    </row>
    <row r="13681" spans="17:19" x14ac:dyDescent="0.25">
      <c r="Q13681"/>
      <c r="R13681"/>
      <c r="S13681"/>
    </row>
    <row r="13682" spans="17:19" x14ac:dyDescent="0.25">
      <c r="Q13682"/>
      <c r="R13682"/>
      <c r="S13682"/>
    </row>
    <row r="13683" spans="17:19" x14ac:dyDescent="0.25">
      <c r="Q13683"/>
      <c r="R13683"/>
      <c r="S13683"/>
    </row>
    <row r="13684" spans="17:19" x14ac:dyDescent="0.25">
      <c r="Q13684"/>
      <c r="R13684"/>
      <c r="S13684"/>
    </row>
    <row r="13685" spans="17:19" x14ac:dyDescent="0.25">
      <c r="Q13685"/>
      <c r="R13685"/>
      <c r="S13685"/>
    </row>
    <row r="13686" spans="17:19" x14ac:dyDescent="0.25">
      <c r="Q13686"/>
      <c r="R13686"/>
      <c r="S13686"/>
    </row>
    <row r="13687" spans="17:19" x14ac:dyDescent="0.25">
      <c r="Q13687"/>
      <c r="R13687"/>
      <c r="S13687"/>
    </row>
    <row r="13688" spans="17:19" x14ac:dyDescent="0.25">
      <c r="Q13688"/>
      <c r="R13688"/>
      <c r="S13688"/>
    </row>
    <row r="13689" spans="17:19" x14ac:dyDescent="0.25">
      <c r="Q13689"/>
      <c r="R13689"/>
      <c r="S13689"/>
    </row>
    <row r="13690" spans="17:19" x14ac:dyDescent="0.25">
      <c r="Q13690"/>
      <c r="R13690"/>
      <c r="S13690"/>
    </row>
    <row r="13691" spans="17:19" x14ac:dyDescent="0.25">
      <c r="Q13691"/>
      <c r="R13691"/>
      <c r="S13691"/>
    </row>
    <row r="13692" spans="17:19" x14ac:dyDescent="0.25">
      <c r="Q13692"/>
      <c r="R13692"/>
      <c r="S13692"/>
    </row>
    <row r="13693" spans="17:19" x14ac:dyDescent="0.25">
      <c r="Q13693"/>
      <c r="R13693"/>
      <c r="S13693"/>
    </row>
    <row r="13694" spans="17:19" x14ac:dyDescent="0.25">
      <c r="Q13694"/>
      <c r="R13694"/>
      <c r="S13694"/>
    </row>
    <row r="13695" spans="17:19" x14ac:dyDescent="0.25">
      <c r="Q13695"/>
      <c r="R13695"/>
      <c r="S13695"/>
    </row>
    <row r="13696" spans="17:19" x14ac:dyDescent="0.25">
      <c r="Q13696"/>
      <c r="R13696"/>
      <c r="S13696"/>
    </row>
    <row r="13697" spans="17:19" x14ac:dyDescent="0.25">
      <c r="Q13697"/>
      <c r="R13697"/>
      <c r="S13697"/>
    </row>
    <row r="13698" spans="17:19" x14ac:dyDescent="0.25">
      <c r="Q13698"/>
      <c r="R13698"/>
      <c r="S13698"/>
    </row>
    <row r="13699" spans="17:19" x14ac:dyDescent="0.25">
      <c r="Q13699"/>
      <c r="R13699"/>
      <c r="S13699"/>
    </row>
    <row r="13700" spans="17:19" x14ac:dyDescent="0.25">
      <c r="Q13700"/>
      <c r="R13700"/>
      <c r="S13700"/>
    </row>
    <row r="13701" spans="17:19" x14ac:dyDescent="0.25">
      <c r="Q13701"/>
      <c r="R13701"/>
      <c r="S13701"/>
    </row>
    <row r="13702" spans="17:19" x14ac:dyDescent="0.25">
      <c r="Q13702"/>
      <c r="R13702"/>
      <c r="S13702"/>
    </row>
    <row r="13703" spans="17:19" x14ac:dyDescent="0.25">
      <c r="Q13703"/>
      <c r="R13703"/>
      <c r="S13703"/>
    </row>
    <row r="13704" spans="17:19" x14ac:dyDescent="0.25">
      <c r="Q13704"/>
      <c r="R13704"/>
      <c r="S13704"/>
    </row>
    <row r="13705" spans="17:19" x14ac:dyDescent="0.25">
      <c r="Q13705"/>
      <c r="R13705"/>
      <c r="S13705"/>
    </row>
    <row r="13706" spans="17:19" x14ac:dyDescent="0.25">
      <c r="Q13706"/>
      <c r="R13706"/>
      <c r="S13706"/>
    </row>
    <row r="13707" spans="17:19" x14ac:dyDescent="0.25">
      <c r="Q13707"/>
      <c r="R13707"/>
      <c r="S13707"/>
    </row>
    <row r="13708" spans="17:19" x14ac:dyDescent="0.25">
      <c r="Q13708"/>
      <c r="R13708"/>
      <c r="S13708"/>
    </row>
    <row r="13709" spans="17:19" x14ac:dyDescent="0.25">
      <c r="Q13709"/>
      <c r="R13709"/>
      <c r="S13709"/>
    </row>
    <row r="13710" spans="17:19" x14ac:dyDescent="0.25">
      <c r="Q13710"/>
      <c r="R13710"/>
      <c r="S13710"/>
    </row>
    <row r="13711" spans="17:19" x14ac:dyDescent="0.25">
      <c r="Q13711"/>
      <c r="R13711"/>
      <c r="S13711"/>
    </row>
    <row r="13712" spans="17:19" x14ac:dyDescent="0.25">
      <c r="Q13712"/>
      <c r="R13712"/>
      <c r="S13712"/>
    </row>
    <row r="13713" spans="17:19" x14ac:dyDescent="0.25">
      <c r="Q13713"/>
      <c r="R13713"/>
      <c r="S13713"/>
    </row>
    <row r="13714" spans="17:19" x14ac:dyDescent="0.25">
      <c r="Q13714"/>
      <c r="R13714"/>
      <c r="S13714"/>
    </row>
    <row r="13715" spans="17:19" x14ac:dyDescent="0.25">
      <c r="Q13715"/>
      <c r="R13715"/>
      <c r="S13715"/>
    </row>
    <row r="13716" spans="17:19" x14ac:dyDescent="0.25">
      <c r="Q13716"/>
      <c r="R13716"/>
      <c r="S13716"/>
    </row>
    <row r="13717" spans="17:19" x14ac:dyDescent="0.25">
      <c r="Q13717"/>
      <c r="R13717"/>
      <c r="S13717"/>
    </row>
    <row r="13718" spans="17:19" x14ac:dyDescent="0.25">
      <c r="Q13718"/>
      <c r="R13718"/>
      <c r="S13718"/>
    </row>
    <row r="13719" spans="17:19" x14ac:dyDescent="0.25">
      <c r="Q13719"/>
      <c r="R13719"/>
      <c r="S13719"/>
    </row>
    <row r="13720" spans="17:19" x14ac:dyDescent="0.25">
      <c r="Q13720"/>
      <c r="R13720"/>
      <c r="S13720"/>
    </row>
    <row r="13721" spans="17:19" x14ac:dyDescent="0.25">
      <c r="Q13721"/>
      <c r="R13721"/>
      <c r="S13721"/>
    </row>
    <row r="13722" spans="17:19" x14ac:dyDescent="0.25">
      <c r="Q13722"/>
      <c r="R13722"/>
      <c r="S13722"/>
    </row>
    <row r="13723" spans="17:19" x14ac:dyDescent="0.25">
      <c r="Q13723"/>
      <c r="R13723"/>
      <c r="S13723"/>
    </row>
    <row r="13724" spans="17:19" x14ac:dyDescent="0.25">
      <c r="Q13724"/>
      <c r="R13724"/>
      <c r="S13724"/>
    </row>
    <row r="13725" spans="17:19" x14ac:dyDescent="0.25">
      <c r="Q13725"/>
      <c r="R13725"/>
      <c r="S13725"/>
    </row>
    <row r="13726" spans="17:19" x14ac:dyDescent="0.25">
      <c r="Q13726"/>
      <c r="R13726"/>
      <c r="S13726"/>
    </row>
    <row r="13727" spans="17:19" x14ac:dyDescent="0.25">
      <c r="Q13727"/>
      <c r="R13727"/>
      <c r="S13727"/>
    </row>
    <row r="13728" spans="17:19" x14ac:dyDescent="0.25">
      <c r="Q13728"/>
      <c r="R13728"/>
      <c r="S13728"/>
    </row>
    <row r="13729" spans="17:19" x14ac:dyDescent="0.25">
      <c r="Q13729"/>
      <c r="R13729"/>
      <c r="S13729"/>
    </row>
    <row r="13730" spans="17:19" x14ac:dyDescent="0.25">
      <c r="Q13730"/>
      <c r="R13730"/>
      <c r="S13730"/>
    </row>
    <row r="13731" spans="17:19" x14ac:dyDescent="0.25">
      <c r="Q13731"/>
      <c r="R13731"/>
      <c r="S13731"/>
    </row>
    <row r="13732" spans="17:19" x14ac:dyDescent="0.25">
      <c r="Q13732"/>
      <c r="R13732"/>
      <c r="S13732"/>
    </row>
    <row r="13733" spans="17:19" x14ac:dyDescent="0.25">
      <c r="Q13733"/>
      <c r="R13733"/>
      <c r="S13733"/>
    </row>
    <row r="13734" spans="17:19" x14ac:dyDescent="0.25">
      <c r="Q13734"/>
      <c r="R13734"/>
      <c r="S13734"/>
    </row>
    <row r="13735" spans="17:19" x14ac:dyDescent="0.25">
      <c r="Q13735"/>
      <c r="R13735"/>
      <c r="S13735"/>
    </row>
    <row r="13736" spans="17:19" x14ac:dyDescent="0.25">
      <c r="Q13736"/>
      <c r="R13736"/>
      <c r="S13736"/>
    </row>
    <row r="13737" spans="17:19" x14ac:dyDescent="0.25">
      <c r="Q13737"/>
      <c r="R13737"/>
      <c r="S13737"/>
    </row>
    <row r="13738" spans="17:19" x14ac:dyDescent="0.25">
      <c r="Q13738"/>
      <c r="R13738"/>
      <c r="S13738"/>
    </row>
    <row r="13739" spans="17:19" x14ac:dyDescent="0.25">
      <c r="Q13739"/>
      <c r="R13739"/>
      <c r="S13739"/>
    </row>
    <row r="13740" spans="17:19" x14ac:dyDescent="0.25">
      <c r="Q13740"/>
      <c r="R13740"/>
      <c r="S13740"/>
    </row>
    <row r="13741" spans="17:19" x14ac:dyDescent="0.25">
      <c r="Q13741"/>
      <c r="R13741"/>
      <c r="S13741"/>
    </row>
    <row r="13742" spans="17:19" x14ac:dyDescent="0.25">
      <c r="Q13742"/>
      <c r="R13742"/>
      <c r="S13742"/>
    </row>
    <row r="13743" spans="17:19" x14ac:dyDescent="0.25">
      <c r="Q13743"/>
      <c r="R13743"/>
      <c r="S13743"/>
    </row>
    <row r="13744" spans="17:19" x14ac:dyDescent="0.25">
      <c r="Q13744"/>
      <c r="R13744"/>
      <c r="S13744"/>
    </row>
    <row r="13745" spans="17:19" x14ac:dyDescent="0.25">
      <c r="Q13745"/>
      <c r="R13745"/>
      <c r="S13745"/>
    </row>
    <row r="13746" spans="17:19" x14ac:dyDescent="0.25">
      <c r="Q13746"/>
      <c r="R13746"/>
      <c r="S13746"/>
    </row>
    <row r="13747" spans="17:19" x14ac:dyDescent="0.25">
      <c r="Q13747"/>
      <c r="R13747"/>
      <c r="S13747"/>
    </row>
    <row r="13748" spans="17:19" x14ac:dyDescent="0.25">
      <c r="Q13748"/>
      <c r="R13748"/>
      <c r="S13748"/>
    </row>
    <row r="13749" spans="17:19" x14ac:dyDescent="0.25">
      <c r="Q13749"/>
      <c r="R13749"/>
      <c r="S13749"/>
    </row>
    <row r="13750" spans="17:19" x14ac:dyDescent="0.25">
      <c r="Q13750"/>
      <c r="R13750"/>
      <c r="S13750"/>
    </row>
    <row r="13751" spans="17:19" x14ac:dyDescent="0.25">
      <c r="Q13751"/>
      <c r="R13751"/>
      <c r="S13751"/>
    </row>
    <row r="13752" spans="17:19" x14ac:dyDescent="0.25">
      <c r="Q13752"/>
      <c r="R13752"/>
      <c r="S13752"/>
    </row>
    <row r="13753" spans="17:19" x14ac:dyDescent="0.25">
      <c r="Q13753"/>
      <c r="R13753"/>
      <c r="S13753"/>
    </row>
    <row r="13754" spans="17:19" x14ac:dyDescent="0.25">
      <c r="Q13754"/>
      <c r="R13754"/>
      <c r="S13754"/>
    </row>
    <row r="13755" spans="17:19" x14ac:dyDescent="0.25">
      <c r="Q13755"/>
      <c r="R13755"/>
      <c r="S13755"/>
    </row>
    <row r="13756" spans="17:19" x14ac:dyDescent="0.25">
      <c r="Q13756"/>
      <c r="R13756"/>
      <c r="S13756"/>
    </row>
    <row r="13757" spans="17:19" x14ac:dyDescent="0.25">
      <c r="Q13757"/>
      <c r="R13757"/>
      <c r="S13757"/>
    </row>
    <row r="13758" spans="17:19" x14ac:dyDescent="0.25">
      <c r="Q13758"/>
      <c r="R13758"/>
      <c r="S13758"/>
    </row>
    <row r="13759" spans="17:19" x14ac:dyDescent="0.25">
      <c r="Q13759"/>
      <c r="R13759"/>
      <c r="S13759"/>
    </row>
    <row r="13760" spans="17:19" x14ac:dyDescent="0.25">
      <c r="Q13760"/>
      <c r="R13760"/>
      <c r="S13760"/>
    </row>
    <row r="13761" spans="17:19" x14ac:dyDescent="0.25">
      <c r="Q13761"/>
      <c r="R13761"/>
      <c r="S13761"/>
    </row>
    <row r="13762" spans="17:19" x14ac:dyDescent="0.25">
      <c r="Q13762"/>
      <c r="R13762"/>
      <c r="S13762"/>
    </row>
    <row r="13763" spans="17:19" x14ac:dyDescent="0.25">
      <c r="Q13763"/>
      <c r="R13763"/>
      <c r="S13763"/>
    </row>
    <row r="13764" spans="17:19" x14ac:dyDescent="0.25">
      <c r="Q13764"/>
      <c r="R13764"/>
      <c r="S13764"/>
    </row>
    <row r="13765" spans="17:19" x14ac:dyDescent="0.25">
      <c r="Q13765"/>
      <c r="R13765"/>
      <c r="S13765"/>
    </row>
    <row r="13766" spans="17:19" x14ac:dyDescent="0.25">
      <c r="Q13766"/>
      <c r="R13766"/>
      <c r="S13766"/>
    </row>
    <row r="13767" spans="17:19" x14ac:dyDescent="0.25">
      <c r="Q13767"/>
      <c r="R13767"/>
      <c r="S13767"/>
    </row>
    <row r="13768" spans="17:19" x14ac:dyDescent="0.25">
      <c r="Q13768"/>
      <c r="R13768"/>
      <c r="S13768"/>
    </row>
    <row r="13769" spans="17:19" x14ac:dyDescent="0.25">
      <c r="Q13769"/>
      <c r="R13769"/>
      <c r="S13769"/>
    </row>
    <row r="13770" spans="17:19" x14ac:dyDescent="0.25">
      <c r="Q13770"/>
      <c r="R13770"/>
      <c r="S13770"/>
    </row>
    <row r="13771" spans="17:19" x14ac:dyDescent="0.25">
      <c r="Q13771"/>
      <c r="R13771"/>
      <c r="S13771"/>
    </row>
    <row r="13772" spans="17:19" x14ac:dyDescent="0.25">
      <c r="Q13772"/>
      <c r="R13772"/>
      <c r="S13772"/>
    </row>
    <row r="13773" spans="17:19" x14ac:dyDescent="0.25">
      <c r="Q13773"/>
      <c r="R13773"/>
      <c r="S13773"/>
    </row>
    <row r="13774" spans="17:19" x14ac:dyDescent="0.25">
      <c r="Q13774"/>
      <c r="R13774"/>
      <c r="S13774"/>
    </row>
    <row r="13775" spans="17:19" x14ac:dyDescent="0.25">
      <c r="Q13775"/>
      <c r="R13775"/>
      <c r="S13775"/>
    </row>
    <row r="13776" spans="17:19" x14ac:dyDescent="0.25">
      <c r="Q13776"/>
      <c r="R13776"/>
      <c r="S13776"/>
    </row>
    <row r="13777" spans="17:19" x14ac:dyDescent="0.25">
      <c r="Q13777"/>
      <c r="R13777"/>
      <c r="S13777"/>
    </row>
    <row r="13778" spans="17:19" x14ac:dyDescent="0.25">
      <c r="Q13778"/>
      <c r="R13778"/>
      <c r="S13778"/>
    </row>
    <row r="13779" spans="17:19" x14ac:dyDescent="0.25">
      <c r="Q13779"/>
      <c r="R13779"/>
      <c r="S13779"/>
    </row>
    <row r="13780" spans="17:19" x14ac:dyDescent="0.25">
      <c r="Q13780"/>
      <c r="R13780"/>
      <c r="S13780"/>
    </row>
    <row r="13781" spans="17:19" x14ac:dyDescent="0.25">
      <c r="Q13781"/>
      <c r="R13781"/>
      <c r="S13781"/>
    </row>
    <row r="13782" spans="17:19" x14ac:dyDescent="0.25">
      <c r="Q13782"/>
      <c r="R13782"/>
      <c r="S13782"/>
    </row>
    <row r="13783" spans="17:19" x14ac:dyDescent="0.25">
      <c r="Q13783"/>
      <c r="R13783"/>
      <c r="S13783"/>
    </row>
    <row r="13784" spans="17:19" x14ac:dyDescent="0.25">
      <c r="Q13784"/>
      <c r="R13784"/>
      <c r="S13784"/>
    </row>
    <row r="13785" spans="17:19" x14ac:dyDescent="0.25">
      <c r="Q13785"/>
      <c r="R13785"/>
      <c r="S13785"/>
    </row>
    <row r="13786" spans="17:19" x14ac:dyDescent="0.25">
      <c r="Q13786"/>
      <c r="R13786"/>
      <c r="S13786"/>
    </row>
    <row r="13787" spans="17:19" x14ac:dyDescent="0.25">
      <c r="Q13787"/>
      <c r="R13787"/>
      <c r="S13787"/>
    </row>
    <row r="13788" spans="17:19" x14ac:dyDescent="0.25">
      <c r="Q13788"/>
      <c r="R13788"/>
      <c r="S13788"/>
    </row>
    <row r="13789" spans="17:19" x14ac:dyDescent="0.25">
      <c r="Q13789"/>
      <c r="R13789"/>
      <c r="S13789"/>
    </row>
    <row r="13790" spans="17:19" x14ac:dyDescent="0.25">
      <c r="Q13790"/>
      <c r="R13790"/>
      <c r="S13790"/>
    </row>
    <row r="13791" spans="17:19" x14ac:dyDescent="0.25">
      <c r="Q13791"/>
      <c r="R13791"/>
      <c r="S13791"/>
    </row>
    <row r="13792" spans="17:19" x14ac:dyDescent="0.25">
      <c r="Q13792"/>
      <c r="R13792"/>
      <c r="S13792"/>
    </row>
    <row r="13793" spans="17:19" x14ac:dyDescent="0.25">
      <c r="Q13793"/>
      <c r="R13793"/>
      <c r="S13793"/>
    </row>
    <row r="13794" spans="17:19" x14ac:dyDescent="0.25">
      <c r="Q13794"/>
      <c r="R13794"/>
      <c r="S13794"/>
    </row>
    <row r="13795" spans="17:19" x14ac:dyDescent="0.25">
      <c r="Q13795"/>
      <c r="R13795"/>
      <c r="S13795"/>
    </row>
    <row r="13796" spans="17:19" x14ac:dyDescent="0.25">
      <c r="Q13796"/>
      <c r="R13796"/>
      <c r="S13796"/>
    </row>
    <row r="13797" spans="17:19" x14ac:dyDescent="0.25">
      <c r="Q13797"/>
      <c r="R13797"/>
      <c r="S13797"/>
    </row>
    <row r="13798" spans="17:19" x14ac:dyDescent="0.25">
      <c r="Q13798"/>
      <c r="R13798"/>
      <c r="S13798"/>
    </row>
    <row r="13799" spans="17:19" x14ac:dyDescent="0.25">
      <c r="Q13799"/>
      <c r="R13799"/>
      <c r="S13799"/>
    </row>
    <row r="13800" spans="17:19" x14ac:dyDescent="0.25">
      <c r="Q13800"/>
      <c r="R13800"/>
      <c r="S13800"/>
    </row>
    <row r="13801" spans="17:19" x14ac:dyDescent="0.25">
      <c r="Q13801"/>
      <c r="R13801"/>
      <c r="S13801"/>
    </row>
    <row r="13802" spans="17:19" x14ac:dyDescent="0.25">
      <c r="Q13802"/>
      <c r="R13802"/>
      <c r="S13802"/>
    </row>
    <row r="13803" spans="17:19" x14ac:dyDescent="0.25">
      <c r="Q13803"/>
      <c r="R13803"/>
      <c r="S13803"/>
    </row>
    <row r="13804" spans="17:19" x14ac:dyDescent="0.25">
      <c r="Q13804"/>
      <c r="R13804"/>
      <c r="S13804"/>
    </row>
    <row r="13805" spans="17:19" x14ac:dyDescent="0.25">
      <c r="Q13805"/>
      <c r="R13805"/>
      <c r="S13805"/>
    </row>
    <row r="13806" spans="17:19" x14ac:dyDescent="0.25">
      <c r="Q13806"/>
      <c r="R13806"/>
      <c r="S13806"/>
    </row>
    <row r="13807" spans="17:19" x14ac:dyDescent="0.25">
      <c r="Q13807"/>
      <c r="R13807"/>
      <c r="S13807"/>
    </row>
    <row r="13808" spans="17:19" x14ac:dyDescent="0.25">
      <c r="Q13808"/>
      <c r="R13808"/>
      <c r="S13808"/>
    </row>
    <row r="13809" spans="17:19" x14ac:dyDescent="0.25">
      <c r="Q13809"/>
      <c r="R13809"/>
      <c r="S13809"/>
    </row>
    <row r="13810" spans="17:19" x14ac:dyDescent="0.25">
      <c r="Q13810"/>
      <c r="R13810"/>
      <c r="S13810"/>
    </row>
    <row r="13811" spans="17:19" x14ac:dyDescent="0.25">
      <c r="Q13811"/>
      <c r="R13811"/>
      <c r="S13811"/>
    </row>
    <row r="13812" spans="17:19" x14ac:dyDescent="0.25">
      <c r="Q13812"/>
      <c r="R13812"/>
      <c r="S13812"/>
    </row>
    <row r="13813" spans="17:19" x14ac:dyDescent="0.25">
      <c r="Q13813"/>
      <c r="R13813"/>
      <c r="S13813"/>
    </row>
    <row r="13814" spans="17:19" x14ac:dyDescent="0.25">
      <c r="Q13814"/>
      <c r="R13814"/>
      <c r="S13814"/>
    </row>
    <row r="13815" spans="17:19" x14ac:dyDescent="0.25">
      <c r="Q13815"/>
      <c r="R13815"/>
      <c r="S13815"/>
    </row>
    <row r="13816" spans="17:19" x14ac:dyDescent="0.25">
      <c r="Q13816"/>
      <c r="R13816"/>
      <c r="S13816"/>
    </row>
    <row r="13817" spans="17:19" x14ac:dyDescent="0.25">
      <c r="Q13817"/>
      <c r="R13817"/>
      <c r="S13817"/>
    </row>
    <row r="13818" spans="17:19" x14ac:dyDescent="0.25">
      <c r="Q13818"/>
      <c r="R13818"/>
      <c r="S13818"/>
    </row>
    <row r="13819" spans="17:19" x14ac:dyDescent="0.25">
      <c r="Q13819"/>
      <c r="R13819"/>
      <c r="S13819"/>
    </row>
    <row r="13820" spans="17:19" x14ac:dyDescent="0.25">
      <c r="Q13820"/>
      <c r="R13820"/>
      <c r="S13820"/>
    </row>
    <row r="13821" spans="17:19" x14ac:dyDescent="0.25">
      <c r="Q13821"/>
      <c r="R13821"/>
      <c r="S13821"/>
    </row>
    <row r="13822" spans="17:19" x14ac:dyDescent="0.25">
      <c r="Q13822"/>
      <c r="R13822"/>
      <c r="S13822"/>
    </row>
    <row r="13823" spans="17:19" x14ac:dyDescent="0.25">
      <c r="Q13823"/>
      <c r="R13823"/>
      <c r="S13823"/>
    </row>
    <row r="13824" spans="17:19" x14ac:dyDescent="0.25">
      <c r="Q13824"/>
      <c r="R13824"/>
      <c r="S13824"/>
    </row>
    <row r="13825" spans="17:19" x14ac:dyDescent="0.25">
      <c r="Q13825"/>
      <c r="R13825"/>
      <c r="S13825"/>
    </row>
    <row r="13826" spans="17:19" x14ac:dyDescent="0.25">
      <c r="Q13826"/>
      <c r="R13826"/>
      <c r="S13826"/>
    </row>
    <row r="13827" spans="17:19" x14ac:dyDescent="0.25">
      <c r="Q13827"/>
      <c r="R13827"/>
      <c r="S13827"/>
    </row>
    <row r="13828" spans="17:19" x14ac:dyDescent="0.25">
      <c r="Q13828"/>
      <c r="R13828"/>
      <c r="S13828"/>
    </row>
    <row r="13829" spans="17:19" x14ac:dyDescent="0.25">
      <c r="Q13829"/>
      <c r="R13829"/>
      <c r="S13829"/>
    </row>
    <row r="13830" spans="17:19" x14ac:dyDescent="0.25">
      <c r="Q13830"/>
      <c r="R13830"/>
      <c r="S13830"/>
    </row>
    <row r="13831" spans="17:19" x14ac:dyDescent="0.25">
      <c r="Q13831"/>
      <c r="R13831"/>
      <c r="S13831"/>
    </row>
    <row r="13832" spans="17:19" x14ac:dyDescent="0.25">
      <c r="Q13832"/>
      <c r="R13832"/>
      <c r="S13832"/>
    </row>
    <row r="13833" spans="17:19" x14ac:dyDescent="0.25">
      <c r="Q13833"/>
      <c r="R13833"/>
      <c r="S13833"/>
    </row>
    <row r="13834" spans="17:19" x14ac:dyDescent="0.25">
      <c r="Q13834"/>
      <c r="R13834"/>
      <c r="S13834"/>
    </row>
    <row r="13835" spans="17:19" x14ac:dyDescent="0.25">
      <c r="Q13835"/>
      <c r="R13835"/>
      <c r="S13835"/>
    </row>
    <row r="13836" spans="17:19" x14ac:dyDescent="0.25">
      <c r="Q13836"/>
      <c r="R13836"/>
      <c r="S13836"/>
    </row>
    <row r="13837" spans="17:19" x14ac:dyDescent="0.25">
      <c r="Q13837"/>
      <c r="R13837"/>
      <c r="S13837"/>
    </row>
    <row r="13838" spans="17:19" x14ac:dyDescent="0.25">
      <c r="Q13838"/>
      <c r="R13838"/>
      <c r="S13838"/>
    </row>
    <row r="13839" spans="17:19" x14ac:dyDescent="0.25">
      <c r="Q13839"/>
      <c r="R13839"/>
      <c r="S13839"/>
    </row>
    <row r="13840" spans="17:19" x14ac:dyDescent="0.25">
      <c r="Q13840"/>
      <c r="R13840"/>
      <c r="S13840"/>
    </row>
    <row r="13841" spans="17:19" x14ac:dyDescent="0.25">
      <c r="Q13841"/>
      <c r="R13841"/>
      <c r="S13841"/>
    </row>
    <row r="13842" spans="17:19" x14ac:dyDescent="0.25">
      <c r="Q13842"/>
      <c r="R13842"/>
      <c r="S13842"/>
    </row>
    <row r="13843" spans="17:19" x14ac:dyDescent="0.25">
      <c r="Q13843"/>
      <c r="R13843"/>
      <c r="S13843"/>
    </row>
    <row r="13844" spans="17:19" x14ac:dyDescent="0.25">
      <c r="Q13844"/>
      <c r="R13844"/>
      <c r="S13844"/>
    </row>
    <row r="13845" spans="17:19" x14ac:dyDescent="0.25">
      <c r="Q13845"/>
      <c r="R13845"/>
      <c r="S13845"/>
    </row>
    <row r="13846" spans="17:19" x14ac:dyDescent="0.25">
      <c r="Q13846"/>
      <c r="R13846"/>
      <c r="S13846"/>
    </row>
    <row r="13847" spans="17:19" x14ac:dyDescent="0.25">
      <c r="Q13847"/>
      <c r="R13847"/>
      <c r="S13847"/>
    </row>
    <row r="13848" spans="17:19" x14ac:dyDescent="0.25">
      <c r="Q13848"/>
      <c r="R13848"/>
      <c r="S13848"/>
    </row>
    <row r="13849" spans="17:19" x14ac:dyDescent="0.25">
      <c r="Q13849"/>
      <c r="R13849"/>
      <c r="S13849"/>
    </row>
    <row r="13850" spans="17:19" x14ac:dyDescent="0.25">
      <c r="Q13850"/>
      <c r="R13850"/>
      <c r="S13850"/>
    </row>
    <row r="13851" spans="17:19" x14ac:dyDescent="0.25">
      <c r="Q13851"/>
      <c r="R13851"/>
      <c r="S13851"/>
    </row>
    <row r="13852" spans="17:19" x14ac:dyDescent="0.25">
      <c r="Q13852"/>
      <c r="R13852"/>
      <c r="S13852"/>
    </row>
    <row r="13853" spans="17:19" x14ac:dyDescent="0.25">
      <c r="Q13853"/>
      <c r="R13853"/>
      <c r="S13853"/>
    </row>
    <row r="13854" spans="17:19" x14ac:dyDescent="0.25">
      <c r="Q13854"/>
      <c r="R13854"/>
      <c r="S13854"/>
    </row>
    <row r="13855" spans="17:19" x14ac:dyDescent="0.25">
      <c r="Q13855"/>
      <c r="R13855"/>
      <c r="S13855"/>
    </row>
    <row r="13856" spans="17:19" x14ac:dyDescent="0.25">
      <c r="Q13856"/>
      <c r="R13856"/>
      <c r="S13856"/>
    </row>
    <row r="13857" spans="17:19" x14ac:dyDescent="0.25">
      <c r="Q13857"/>
      <c r="R13857"/>
      <c r="S13857"/>
    </row>
    <row r="13858" spans="17:19" x14ac:dyDescent="0.25">
      <c r="Q13858"/>
      <c r="R13858"/>
      <c r="S13858"/>
    </row>
    <row r="13859" spans="17:19" x14ac:dyDescent="0.25">
      <c r="Q13859"/>
      <c r="R13859"/>
      <c r="S13859"/>
    </row>
    <row r="13860" spans="17:19" x14ac:dyDescent="0.25">
      <c r="Q13860"/>
      <c r="R13860"/>
      <c r="S13860"/>
    </row>
    <row r="13861" spans="17:19" x14ac:dyDescent="0.25">
      <c r="Q13861"/>
      <c r="R13861"/>
      <c r="S13861"/>
    </row>
    <row r="13862" spans="17:19" x14ac:dyDescent="0.25">
      <c r="Q13862"/>
      <c r="R13862"/>
      <c r="S13862"/>
    </row>
    <row r="13863" spans="17:19" x14ac:dyDescent="0.25">
      <c r="Q13863"/>
      <c r="R13863"/>
      <c r="S13863"/>
    </row>
    <row r="13864" spans="17:19" x14ac:dyDescent="0.25">
      <c r="Q13864"/>
      <c r="R13864"/>
      <c r="S13864"/>
    </row>
    <row r="13865" spans="17:19" x14ac:dyDescent="0.25">
      <c r="Q13865"/>
      <c r="R13865"/>
      <c r="S13865"/>
    </row>
    <row r="13866" spans="17:19" x14ac:dyDescent="0.25">
      <c r="Q13866"/>
      <c r="R13866"/>
      <c r="S13866"/>
    </row>
    <row r="13867" spans="17:19" x14ac:dyDescent="0.25">
      <c r="Q13867"/>
      <c r="R13867"/>
      <c r="S13867"/>
    </row>
    <row r="13868" spans="17:19" x14ac:dyDescent="0.25">
      <c r="Q13868"/>
      <c r="R13868"/>
      <c r="S13868"/>
    </row>
    <row r="13869" spans="17:19" x14ac:dyDescent="0.25">
      <c r="Q13869"/>
      <c r="R13869"/>
      <c r="S13869"/>
    </row>
    <row r="13870" spans="17:19" x14ac:dyDescent="0.25">
      <c r="Q13870"/>
      <c r="R13870"/>
      <c r="S13870"/>
    </row>
    <row r="13871" spans="17:19" x14ac:dyDescent="0.25">
      <c r="Q13871"/>
      <c r="R13871"/>
      <c r="S13871"/>
    </row>
    <row r="13872" spans="17:19" x14ac:dyDescent="0.25">
      <c r="Q13872"/>
      <c r="R13872"/>
      <c r="S13872"/>
    </row>
    <row r="13873" spans="17:19" x14ac:dyDescent="0.25">
      <c r="Q13873"/>
      <c r="R13873"/>
      <c r="S13873"/>
    </row>
    <row r="13874" spans="17:19" x14ac:dyDescent="0.25">
      <c r="Q13874"/>
      <c r="R13874"/>
      <c r="S13874"/>
    </row>
    <row r="13875" spans="17:19" x14ac:dyDescent="0.25">
      <c r="Q13875"/>
      <c r="R13875"/>
      <c r="S13875"/>
    </row>
    <row r="13876" spans="17:19" x14ac:dyDescent="0.25">
      <c r="Q13876"/>
      <c r="R13876"/>
      <c r="S13876"/>
    </row>
    <row r="13877" spans="17:19" x14ac:dyDescent="0.25">
      <c r="Q13877"/>
      <c r="R13877"/>
      <c r="S13877"/>
    </row>
    <row r="13878" spans="17:19" x14ac:dyDescent="0.25">
      <c r="Q13878"/>
      <c r="R13878"/>
      <c r="S13878"/>
    </row>
    <row r="13879" spans="17:19" x14ac:dyDescent="0.25">
      <c r="Q13879"/>
      <c r="R13879"/>
      <c r="S13879"/>
    </row>
    <row r="13880" spans="17:19" x14ac:dyDescent="0.25">
      <c r="Q13880"/>
      <c r="R13880"/>
      <c r="S13880"/>
    </row>
    <row r="13881" spans="17:19" x14ac:dyDescent="0.25">
      <c r="Q13881"/>
      <c r="R13881"/>
      <c r="S13881"/>
    </row>
    <row r="13882" spans="17:19" x14ac:dyDescent="0.25">
      <c r="Q13882"/>
      <c r="R13882"/>
      <c r="S13882"/>
    </row>
    <row r="13883" spans="17:19" x14ac:dyDescent="0.25">
      <c r="Q13883"/>
      <c r="R13883"/>
      <c r="S13883"/>
    </row>
    <row r="13884" spans="17:19" x14ac:dyDescent="0.25">
      <c r="Q13884"/>
      <c r="R13884"/>
      <c r="S13884"/>
    </row>
    <row r="13885" spans="17:19" x14ac:dyDescent="0.25">
      <c r="Q13885"/>
      <c r="R13885"/>
      <c r="S13885"/>
    </row>
    <row r="13886" spans="17:19" x14ac:dyDescent="0.25">
      <c r="Q13886"/>
      <c r="R13886"/>
      <c r="S13886"/>
    </row>
    <row r="13887" spans="17:19" x14ac:dyDescent="0.25">
      <c r="Q13887"/>
      <c r="R13887"/>
      <c r="S13887"/>
    </row>
    <row r="13888" spans="17:19" x14ac:dyDescent="0.25">
      <c r="Q13888"/>
      <c r="R13888"/>
      <c r="S13888"/>
    </row>
    <row r="13889" spans="17:19" x14ac:dyDescent="0.25">
      <c r="Q13889"/>
      <c r="R13889"/>
      <c r="S13889"/>
    </row>
    <row r="13890" spans="17:19" x14ac:dyDescent="0.25">
      <c r="Q13890"/>
      <c r="R13890"/>
      <c r="S13890"/>
    </row>
    <row r="13891" spans="17:19" x14ac:dyDescent="0.25">
      <c r="Q13891"/>
      <c r="R13891"/>
      <c r="S13891"/>
    </row>
    <row r="13892" spans="17:19" x14ac:dyDescent="0.25">
      <c r="Q13892"/>
      <c r="R13892"/>
      <c r="S13892"/>
    </row>
    <row r="13893" spans="17:19" x14ac:dyDescent="0.25">
      <c r="Q13893"/>
      <c r="R13893"/>
      <c r="S13893"/>
    </row>
    <row r="13894" spans="17:19" x14ac:dyDescent="0.25">
      <c r="Q13894"/>
      <c r="R13894"/>
      <c r="S13894"/>
    </row>
    <row r="13895" spans="17:19" x14ac:dyDescent="0.25">
      <c r="Q13895"/>
      <c r="R13895"/>
      <c r="S13895"/>
    </row>
    <row r="13896" spans="17:19" x14ac:dyDescent="0.25">
      <c r="Q13896"/>
      <c r="R13896"/>
      <c r="S13896"/>
    </row>
    <row r="13897" spans="17:19" x14ac:dyDescent="0.25">
      <c r="Q13897"/>
      <c r="R13897"/>
      <c r="S13897"/>
    </row>
    <row r="13898" spans="17:19" x14ac:dyDescent="0.25">
      <c r="Q13898"/>
      <c r="R13898"/>
      <c r="S13898"/>
    </row>
    <row r="13899" spans="17:19" x14ac:dyDescent="0.25">
      <c r="Q13899"/>
      <c r="R13899"/>
      <c r="S13899"/>
    </row>
    <row r="13900" spans="17:19" x14ac:dyDescent="0.25">
      <c r="Q13900"/>
      <c r="R13900"/>
      <c r="S13900"/>
    </row>
    <row r="13901" spans="17:19" x14ac:dyDescent="0.25">
      <c r="Q13901"/>
      <c r="R13901"/>
      <c r="S13901"/>
    </row>
    <row r="13902" spans="17:19" x14ac:dyDescent="0.25">
      <c r="Q13902"/>
      <c r="R13902"/>
      <c r="S13902"/>
    </row>
    <row r="13903" spans="17:19" x14ac:dyDescent="0.25">
      <c r="Q13903"/>
      <c r="R13903"/>
      <c r="S13903"/>
    </row>
    <row r="13904" spans="17:19" x14ac:dyDescent="0.25">
      <c r="Q13904"/>
      <c r="R13904"/>
      <c r="S13904"/>
    </row>
    <row r="13905" spans="17:19" x14ac:dyDescent="0.25">
      <c r="Q13905"/>
      <c r="R13905"/>
      <c r="S13905"/>
    </row>
    <row r="13906" spans="17:19" x14ac:dyDescent="0.25">
      <c r="Q13906"/>
      <c r="R13906"/>
      <c r="S13906"/>
    </row>
    <row r="13907" spans="17:19" x14ac:dyDescent="0.25">
      <c r="Q13907"/>
      <c r="R13907"/>
      <c r="S13907"/>
    </row>
    <row r="13908" spans="17:19" x14ac:dyDescent="0.25">
      <c r="Q13908"/>
      <c r="R13908"/>
      <c r="S13908"/>
    </row>
    <row r="13909" spans="17:19" x14ac:dyDescent="0.25">
      <c r="Q13909"/>
      <c r="R13909"/>
      <c r="S13909"/>
    </row>
    <row r="13910" spans="17:19" x14ac:dyDescent="0.25">
      <c r="Q13910"/>
      <c r="R13910"/>
      <c r="S13910"/>
    </row>
    <row r="13911" spans="17:19" x14ac:dyDescent="0.25">
      <c r="Q13911"/>
      <c r="R13911"/>
      <c r="S13911"/>
    </row>
    <row r="13912" spans="17:19" x14ac:dyDescent="0.25">
      <c r="Q13912"/>
      <c r="R13912"/>
      <c r="S13912"/>
    </row>
    <row r="13913" spans="17:19" x14ac:dyDescent="0.25">
      <c r="Q13913"/>
      <c r="R13913"/>
      <c r="S13913"/>
    </row>
    <row r="13914" spans="17:19" x14ac:dyDescent="0.25">
      <c r="Q13914"/>
      <c r="R13914"/>
      <c r="S13914"/>
    </row>
    <row r="13915" spans="17:19" x14ac:dyDescent="0.25">
      <c r="Q13915"/>
      <c r="R13915"/>
      <c r="S13915"/>
    </row>
    <row r="13916" spans="17:19" x14ac:dyDescent="0.25">
      <c r="Q13916"/>
      <c r="R13916"/>
      <c r="S13916"/>
    </row>
    <row r="13917" spans="17:19" x14ac:dyDescent="0.25">
      <c r="Q13917"/>
      <c r="R13917"/>
      <c r="S13917"/>
    </row>
    <row r="13918" spans="17:19" x14ac:dyDescent="0.25">
      <c r="Q13918"/>
      <c r="R13918"/>
      <c r="S13918"/>
    </row>
    <row r="13919" spans="17:19" x14ac:dyDescent="0.25">
      <c r="Q13919"/>
      <c r="R13919"/>
      <c r="S13919"/>
    </row>
    <row r="13920" spans="17:19" x14ac:dyDescent="0.25">
      <c r="Q13920"/>
      <c r="R13920"/>
      <c r="S13920"/>
    </row>
    <row r="13921" spans="17:19" x14ac:dyDescent="0.25">
      <c r="Q13921"/>
      <c r="R13921"/>
      <c r="S13921"/>
    </row>
    <row r="13922" spans="17:19" x14ac:dyDescent="0.25">
      <c r="Q13922"/>
      <c r="R13922"/>
      <c r="S13922"/>
    </row>
    <row r="13923" spans="17:19" x14ac:dyDescent="0.25">
      <c r="Q13923"/>
      <c r="R13923"/>
      <c r="S13923"/>
    </row>
    <row r="13924" spans="17:19" x14ac:dyDescent="0.25">
      <c r="Q13924"/>
      <c r="R13924"/>
      <c r="S13924"/>
    </row>
    <row r="13925" spans="17:19" x14ac:dyDescent="0.25">
      <c r="Q13925"/>
      <c r="R13925"/>
      <c r="S13925"/>
    </row>
    <row r="13926" spans="17:19" x14ac:dyDescent="0.25">
      <c r="Q13926"/>
      <c r="R13926"/>
      <c r="S13926"/>
    </row>
    <row r="13927" spans="17:19" x14ac:dyDescent="0.25">
      <c r="Q13927"/>
      <c r="R13927"/>
      <c r="S13927"/>
    </row>
    <row r="13928" spans="17:19" x14ac:dyDescent="0.25">
      <c r="Q13928"/>
      <c r="R13928"/>
      <c r="S13928"/>
    </row>
    <row r="13929" spans="17:19" x14ac:dyDescent="0.25">
      <c r="Q13929"/>
      <c r="R13929"/>
      <c r="S13929"/>
    </row>
    <row r="13930" spans="17:19" x14ac:dyDescent="0.25">
      <c r="Q13930"/>
      <c r="R13930"/>
      <c r="S13930"/>
    </row>
    <row r="13931" spans="17:19" x14ac:dyDescent="0.25">
      <c r="Q13931"/>
      <c r="R13931"/>
      <c r="S13931"/>
    </row>
    <row r="13932" spans="17:19" x14ac:dyDescent="0.25">
      <c r="Q13932"/>
      <c r="R13932"/>
      <c r="S13932"/>
    </row>
    <row r="13933" spans="17:19" x14ac:dyDescent="0.25">
      <c r="Q13933"/>
      <c r="R13933"/>
      <c r="S13933"/>
    </row>
    <row r="13934" spans="17:19" x14ac:dyDescent="0.25">
      <c r="Q13934"/>
      <c r="R13934"/>
      <c r="S13934"/>
    </row>
    <row r="13935" spans="17:19" x14ac:dyDescent="0.25">
      <c r="Q13935"/>
      <c r="R13935"/>
      <c r="S13935"/>
    </row>
    <row r="13936" spans="17:19" x14ac:dyDescent="0.25">
      <c r="Q13936"/>
      <c r="R13936"/>
      <c r="S13936"/>
    </row>
    <row r="13937" spans="17:19" x14ac:dyDescent="0.25">
      <c r="Q13937"/>
      <c r="R13937"/>
      <c r="S13937"/>
    </row>
    <row r="13938" spans="17:19" x14ac:dyDescent="0.25">
      <c r="Q13938"/>
      <c r="R13938"/>
      <c r="S13938"/>
    </row>
    <row r="13939" spans="17:19" x14ac:dyDescent="0.25">
      <c r="Q13939"/>
      <c r="R13939"/>
      <c r="S13939"/>
    </row>
    <row r="13940" spans="17:19" x14ac:dyDescent="0.25">
      <c r="Q13940"/>
      <c r="R13940"/>
      <c r="S13940"/>
    </row>
    <row r="13941" spans="17:19" x14ac:dyDescent="0.25">
      <c r="Q13941"/>
      <c r="R13941"/>
      <c r="S13941"/>
    </row>
    <row r="13942" spans="17:19" x14ac:dyDescent="0.25">
      <c r="Q13942"/>
      <c r="R13942"/>
      <c r="S13942"/>
    </row>
    <row r="13943" spans="17:19" x14ac:dyDescent="0.25">
      <c r="Q13943"/>
      <c r="R13943"/>
      <c r="S13943"/>
    </row>
    <row r="13944" spans="17:19" x14ac:dyDescent="0.25">
      <c r="Q13944"/>
      <c r="R13944"/>
      <c r="S13944"/>
    </row>
    <row r="13945" spans="17:19" x14ac:dyDescent="0.25">
      <c r="Q13945"/>
      <c r="R13945"/>
      <c r="S13945"/>
    </row>
    <row r="13946" spans="17:19" x14ac:dyDescent="0.25">
      <c r="Q13946"/>
      <c r="R13946"/>
      <c r="S13946"/>
    </row>
    <row r="13947" spans="17:19" x14ac:dyDescent="0.25">
      <c r="Q13947"/>
      <c r="R13947"/>
      <c r="S13947"/>
    </row>
    <row r="13948" spans="17:19" x14ac:dyDescent="0.25">
      <c r="Q13948"/>
      <c r="R13948"/>
      <c r="S13948"/>
    </row>
    <row r="13949" spans="17:19" x14ac:dyDescent="0.25">
      <c r="Q13949"/>
      <c r="R13949"/>
      <c r="S13949"/>
    </row>
    <row r="13950" spans="17:19" x14ac:dyDescent="0.25">
      <c r="Q13950"/>
      <c r="R13950"/>
      <c r="S13950"/>
    </row>
    <row r="13951" spans="17:19" x14ac:dyDescent="0.25">
      <c r="Q13951"/>
      <c r="R13951"/>
      <c r="S13951"/>
    </row>
    <row r="13952" spans="17:19" x14ac:dyDescent="0.25">
      <c r="Q13952"/>
      <c r="R13952"/>
      <c r="S13952"/>
    </row>
    <row r="13953" spans="17:19" x14ac:dyDescent="0.25">
      <c r="Q13953"/>
      <c r="R13953"/>
      <c r="S13953"/>
    </row>
    <row r="13954" spans="17:19" x14ac:dyDescent="0.25">
      <c r="Q13954"/>
      <c r="R13954"/>
      <c r="S13954"/>
    </row>
    <row r="13955" spans="17:19" x14ac:dyDescent="0.25">
      <c r="Q13955"/>
      <c r="R13955"/>
      <c r="S13955"/>
    </row>
    <row r="13956" spans="17:19" x14ac:dyDescent="0.25">
      <c r="Q13956"/>
      <c r="R13956"/>
      <c r="S13956"/>
    </row>
    <row r="13957" spans="17:19" x14ac:dyDescent="0.25">
      <c r="Q13957"/>
      <c r="R13957"/>
      <c r="S13957"/>
    </row>
    <row r="13958" spans="17:19" x14ac:dyDescent="0.25">
      <c r="Q13958"/>
      <c r="R13958"/>
      <c r="S13958"/>
    </row>
    <row r="13959" spans="17:19" x14ac:dyDescent="0.25">
      <c r="Q13959"/>
      <c r="R13959"/>
      <c r="S13959"/>
    </row>
    <row r="13960" spans="17:19" x14ac:dyDescent="0.25">
      <c r="Q13960"/>
      <c r="R13960"/>
      <c r="S13960"/>
    </row>
    <row r="13961" spans="17:19" x14ac:dyDescent="0.25">
      <c r="Q13961"/>
      <c r="R13961"/>
      <c r="S13961"/>
    </row>
    <row r="13962" spans="17:19" x14ac:dyDescent="0.25">
      <c r="Q13962"/>
      <c r="R13962"/>
      <c r="S13962"/>
    </row>
    <row r="13963" spans="17:19" x14ac:dyDescent="0.25">
      <c r="Q13963"/>
      <c r="R13963"/>
      <c r="S13963"/>
    </row>
    <row r="13964" spans="17:19" x14ac:dyDescent="0.25">
      <c r="Q13964"/>
      <c r="R13964"/>
      <c r="S13964"/>
    </row>
    <row r="13965" spans="17:19" x14ac:dyDescent="0.25">
      <c r="Q13965"/>
      <c r="R13965"/>
      <c r="S13965"/>
    </row>
    <row r="13966" spans="17:19" x14ac:dyDescent="0.25">
      <c r="Q13966"/>
      <c r="R13966"/>
      <c r="S13966"/>
    </row>
    <row r="13967" spans="17:19" x14ac:dyDescent="0.25">
      <c r="Q13967"/>
      <c r="R13967"/>
      <c r="S13967"/>
    </row>
    <row r="13968" spans="17:19" x14ac:dyDescent="0.25">
      <c r="Q13968"/>
      <c r="R13968"/>
      <c r="S13968"/>
    </row>
    <row r="13969" spans="17:19" x14ac:dyDescent="0.25">
      <c r="Q13969"/>
      <c r="R13969"/>
      <c r="S13969"/>
    </row>
    <row r="13970" spans="17:19" x14ac:dyDescent="0.25">
      <c r="Q13970"/>
      <c r="R13970"/>
      <c r="S13970"/>
    </row>
    <row r="13971" spans="17:19" x14ac:dyDescent="0.25">
      <c r="Q13971"/>
      <c r="R13971"/>
      <c r="S13971"/>
    </row>
    <row r="13972" spans="17:19" x14ac:dyDescent="0.25">
      <c r="Q13972"/>
      <c r="R13972"/>
      <c r="S13972"/>
    </row>
    <row r="13973" spans="17:19" x14ac:dyDescent="0.25">
      <c r="Q13973"/>
      <c r="R13973"/>
      <c r="S13973"/>
    </row>
    <row r="13974" spans="17:19" x14ac:dyDescent="0.25">
      <c r="Q13974"/>
      <c r="R13974"/>
      <c r="S13974"/>
    </row>
    <row r="13975" spans="17:19" x14ac:dyDescent="0.25">
      <c r="Q13975"/>
      <c r="R13975"/>
      <c r="S13975"/>
    </row>
    <row r="13976" spans="17:19" x14ac:dyDescent="0.25">
      <c r="Q13976"/>
      <c r="R13976"/>
      <c r="S13976"/>
    </row>
    <row r="13977" spans="17:19" x14ac:dyDescent="0.25">
      <c r="Q13977"/>
      <c r="R13977"/>
      <c r="S13977"/>
    </row>
    <row r="13978" spans="17:19" x14ac:dyDescent="0.25">
      <c r="Q13978"/>
      <c r="R13978"/>
      <c r="S13978"/>
    </row>
    <row r="13979" spans="17:19" x14ac:dyDescent="0.25">
      <c r="Q13979"/>
      <c r="R13979"/>
      <c r="S13979"/>
    </row>
    <row r="13980" spans="17:19" x14ac:dyDescent="0.25">
      <c r="Q13980"/>
      <c r="R13980"/>
      <c r="S13980"/>
    </row>
    <row r="13981" spans="17:19" x14ac:dyDescent="0.25">
      <c r="Q13981"/>
      <c r="R13981"/>
      <c r="S13981"/>
    </row>
    <row r="13982" spans="17:19" x14ac:dyDescent="0.25">
      <c r="Q13982"/>
      <c r="R13982"/>
      <c r="S13982"/>
    </row>
    <row r="13983" spans="17:19" x14ac:dyDescent="0.25">
      <c r="Q13983"/>
      <c r="R13983"/>
      <c r="S13983"/>
    </row>
    <row r="13984" spans="17:19" x14ac:dyDescent="0.25">
      <c r="Q13984"/>
      <c r="R13984"/>
      <c r="S13984"/>
    </row>
    <row r="13985" spans="17:19" x14ac:dyDescent="0.25">
      <c r="Q13985"/>
      <c r="R13985"/>
      <c r="S13985"/>
    </row>
    <row r="13986" spans="17:19" x14ac:dyDescent="0.25">
      <c r="Q13986"/>
      <c r="R13986"/>
      <c r="S13986"/>
    </row>
    <row r="13987" spans="17:19" x14ac:dyDescent="0.25">
      <c r="Q13987"/>
      <c r="R13987"/>
      <c r="S13987"/>
    </row>
    <row r="13988" spans="17:19" x14ac:dyDescent="0.25">
      <c r="Q13988"/>
      <c r="R13988"/>
      <c r="S13988"/>
    </row>
    <row r="13989" spans="17:19" x14ac:dyDescent="0.25">
      <c r="Q13989"/>
      <c r="R13989"/>
      <c r="S13989"/>
    </row>
    <row r="13990" spans="17:19" x14ac:dyDescent="0.25">
      <c r="Q13990"/>
      <c r="R13990"/>
      <c r="S13990"/>
    </row>
    <row r="13991" spans="17:19" x14ac:dyDescent="0.25">
      <c r="Q13991"/>
      <c r="R13991"/>
      <c r="S13991"/>
    </row>
    <row r="13992" spans="17:19" x14ac:dyDescent="0.25">
      <c r="Q13992"/>
      <c r="R13992"/>
      <c r="S13992"/>
    </row>
    <row r="13993" spans="17:19" x14ac:dyDescent="0.25">
      <c r="Q13993"/>
      <c r="R13993"/>
      <c r="S13993"/>
    </row>
    <row r="13994" spans="17:19" x14ac:dyDescent="0.25">
      <c r="Q13994"/>
      <c r="R13994"/>
      <c r="S13994"/>
    </row>
    <row r="13995" spans="17:19" x14ac:dyDescent="0.25">
      <c r="Q13995"/>
      <c r="R13995"/>
      <c r="S13995"/>
    </row>
    <row r="13996" spans="17:19" x14ac:dyDescent="0.25">
      <c r="Q13996"/>
      <c r="R13996"/>
      <c r="S13996"/>
    </row>
    <row r="13997" spans="17:19" x14ac:dyDescent="0.25">
      <c r="Q13997"/>
      <c r="R13997"/>
      <c r="S13997"/>
    </row>
    <row r="13998" spans="17:19" x14ac:dyDescent="0.25">
      <c r="Q13998"/>
      <c r="R13998"/>
      <c r="S13998"/>
    </row>
    <row r="13999" spans="17:19" x14ac:dyDescent="0.25">
      <c r="Q13999"/>
      <c r="R13999"/>
      <c r="S13999"/>
    </row>
    <row r="14000" spans="17:19" x14ac:dyDescent="0.25">
      <c r="Q14000"/>
      <c r="R14000"/>
      <c r="S14000"/>
    </row>
    <row r="14001" spans="17:19" x14ac:dyDescent="0.25">
      <c r="Q14001"/>
      <c r="R14001"/>
      <c r="S14001"/>
    </row>
    <row r="14002" spans="17:19" x14ac:dyDescent="0.25">
      <c r="Q14002"/>
      <c r="R14002"/>
      <c r="S14002"/>
    </row>
    <row r="14003" spans="17:19" x14ac:dyDescent="0.25">
      <c r="Q14003"/>
      <c r="R14003"/>
      <c r="S14003"/>
    </row>
    <row r="14004" spans="17:19" x14ac:dyDescent="0.25">
      <c r="Q14004"/>
      <c r="R14004"/>
      <c r="S14004"/>
    </row>
    <row r="14005" spans="17:19" x14ac:dyDescent="0.25">
      <c r="Q14005"/>
      <c r="R14005"/>
      <c r="S14005"/>
    </row>
    <row r="14006" spans="17:19" x14ac:dyDescent="0.25">
      <c r="Q14006"/>
      <c r="R14006"/>
      <c r="S14006"/>
    </row>
    <row r="14007" spans="17:19" x14ac:dyDescent="0.25">
      <c r="Q14007"/>
      <c r="R14007"/>
      <c r="S14007"/>
    </row>
    <row r="14008" spans="17:19" x14ac:dyDescent="0.25">
      <c r="Q14008"/>
      <c r="R14008"/>
      <c r="S14008"/>
    </row>
    <row r="14009" spans="17:19" x14ac:dyDescent="0.25">
      <c r="Q14009"/>
      <c r="R14009"/>
      <c r="S14009"/>
    </row>
    <row r="14010" spans="17:19" x14ac:dyDescent="0.25">
      <c r="Q14010"/>
      <c r="R14010"/>
      <c r="S14010"/>
    </row>
    <row r="14011" spans="17:19" x14ac:dyDescent="0.25">
      <c r="Q14011"/>
      <c r="R14011"/>
      <c r="S14011"/>
    </row>
    <row r="14012" spans="17:19" x14ac:dyDescent="0.25">
      <c r="Q14012"/>
      <c r="R14012"/>
      <c r="S14012"/>
    </row>
    <row r="14013" spans="17:19" x14ac:dyDescent="0.25">
      <c r="Q14013"/>
      <c r="R14013"/>
      <c r="S14013"/>
    </row>
    <row r="14014" spans="17:19" x14ac:dyDescent="0.25">
      <c r="Q14014"/>
      <c r="R14014"/>
      <c r="S14014"/>
    </row>
    <row r="14015" spans="17:19" x14ac:dyDescent="0.25">
      <c r="Q14015"/>
      <c r="R14015"/>
      <c r="S14015"/>
    </row>
    <row r="14016" spans="17:19" x14ac:dyDescent="0.25">
      <c r="Q14016"/>
      <c r="R14016"/>
      <c r="S14016"/>
    </row>
    <row r="14017" spans="17:19" x14ac:dyDescent="0.25">
      <c r="Q14017"/>
      <c r="R14017"/>
      <c r="S14017"/>
    </row>
    <row r="14018" spans="17:19" x14ac:dyDescent="0.25">
      <c r="Q14018"/>
      <c r="R14018"/>
      <c r="S14018"/>
    </row>
    <row r="14019" spans="17:19" x14ac:dyDescent="0.25">
      <c r="Q14019"/>
      <c r="R14019"/>
      <c r="S14019"/>
    </row>
    <row r="14020" spans="17:19" x14ac:dyDescent="0.25">
      <c r="Q14020"/>
      <c r="R14020"/>
      <c r="S14020"/>
    </row>
    <row r="14021" spans="17:19" x14ac:dyDescent="0.25">
      <c r="Q14021"/>
      <c r="R14021"/>
      <c r="S14021"/>
    </row>
    <row r="14022" spans="17:19" x14ac:dyDescent="0.25">
      <c r="Q14022"/>
      <c r="R14022"/>
      <c r="S14022"/>
    </row>
    <row r="14023" spans="17:19" x14ac:dyDescent="0.25">
      <c r="Q14023"/>
      <c r="R14023"/>
      <c r="S14023"/>
    </row>
    <row r="14024" spans="17:19" x14ac:dyDescent="0.25">
      <c r="Q14024"/>
      <c r="R14024"/>
      <c r="S14024"/>
    </row>
    <row r="14025" spans="17:19" x14ac:dyDescent="0.25">
      <c r="Q14025"/>
      <c r="R14025"/>
      <c r="S14025"/>
    </row>
    <row r="14026" spans="17:19" x14ac:dyDescent="0.25">
      <c r="Q14026"/>
      <c r="R14026"/>
      <c r="S14026"/>
    </row>
    <row r="14027" spans="17:19" x14ac:dyDescent="0.25">
      <c r="Q14027"/>
      <c r="R14027"/>
      <c r="S14027"/>
    </row>
    <row r="14028" spans="17:19" x14ac:dyDescent="0.25">
      <c r="Q14028"/>
      <c r="R14028"/>
      <c r="S14028"/>
    </row>
    <row r="14029" spans="17:19" x14ac:dyDescent="0.25">
      <c r="Q14029"/>
      <c r="R14029"/>
      <c r="S14029"/>
    </row>
    <row r="14030" spans="17:19" x14ac:dyDescent="0.25">
      <c r="Q14030"/>
      <c r="R14030"/>
      <c r="S14030"/>
    </row>
    <row r="14031" spans="17:19" x14ac:dyDescent="0.25">
      <c r="Q14031"/>
      <c r="R14031"/>
      <c r="S14031"/>
    </row>
    <row r="14032" spans="17:19" x14ac:dyDescent="0.25">
      <c r="Q14032"/>
      <c r="R14032"/>
      <c r="S14032"/>
    </row>
    <row r="14033" spans="17:19" x14ac:dyDescent="0.25">
      <c r="Q14033"/>
      <c r="R14033"/>
      <c r="S14033"/>
    </row>
    <row r="14034" spans="17:19" x14ac:dyDescent="0.25">
      <c r="Q14034"/>
      <c r="R14034"/>
      <c r="S14034"/>
    </row>
    <row r="14035" spans="17:19" x14ac:dyDescent="0.25">
      <c r="Q14035"/>
      <c r="R14035"/>
      <c r="S14035"/>
    </row>
    <row r="14036" spans="17:19" x14ac:dyDescent="0.25">
      <c r="Q14036"/>
      <c r="R14036"/>
      <c r="S14036"/>
    </row>
    <row r="14037" spans="17:19" x14ac:dyDescent="0.25">
      <c r="Q14037"/>
      <c r="R14037"/>
      <c r="S14037"/>
    </row>
    <row r="14038" spans="17:19" x14ac:dyDescent="0.25">
      <c r="Q14038"/>
      <c r="R14038"/>
      <c r="S14038"/>
    </row>
    <row r="14039" spans="17:19" x14ac:dyDescent="0.25">
      <c r="Q14039"/>
      <c r="R14039"/>
      <c r="S14039"/>
    </row>
    <row r="14040" spans="17:19" x14ac:dyDescent="0.25">
      <c r="Q14040"/>
      <c r="R14040"/>
      <c r="S14040"/>
    </row>
    <row r="14041" spans="17:19" x14ac:dyDescent="0.25">
      <c r="Q14041"/>
      <c r="R14041"/>
      <c r="S14041"/>
    </row>
    <row r="14042" spans="17:19" x14ac:dyDescent="0.25">
      <c r="Q14042"/>
      <c r="R14042"/>
      <c r="S14042"/>
    </row>
    <row r="14043" spans="17:19" x14ac:dyDescent="0.25">
      <c r="Q14043"/>
      <c r="R14043"/>
      <c r="S14043"/>
    </row>
    <row r="14044" spans="17:19" x14ac:dyDescent="0.25">
      <c r="Q14044"/>
      <c r="R14044"/>
      <c r="S14044"/>
    </row>
    <row r="14045" spans="17:19" x14ac:dyDescent="0.25">
      <c r="Q14045"/>
      <c r="R14045"/>
      <c r="S14045"/>
    </row>
    <row r="14046" spans="17:19" x14ac:dyDescent="0.25">
      <c r="Q14046"/>
      <c r="R14046"/>
      <c r="S14046"/>
    </row>
    <row r="14047" spans="17:19" x14ac:dyDescent="0.25">
      <c r="Q14047"/>
      <c r="R14047"/>
      <c r="S14047"/>
    </row>
    <row r="14048" spans="17:19" x14ac:dyDescent="0.25">
      <c r="Q14048"/>
      <c r="R14048"/>
      <c r="S14048"/>
    </row>
    <row r="14049" spans="17:19" x14ac:dyDescent="0.25">
      <c r="Q14049"/>
      <c r="R14049"/>
      <c r="S14049"/>
    </row>
    <row r="14050" spans="17:19" x14ac:dyDescent="0.25">
      <c r="Q14050"/>
      <c r="R14050"/>
      <c r="S14050"/>
    </row>
    <row r="14051" spans="17:19" x14ac:dyDescent="0.25">
      <c r="Q14051"/>
      <c r="R14051"/>
      <c r="S14051"/>
    </row>
    <row r="14052" spans="17:19" x14ac:dyDescent="0.25">
      <c r="Q14052"/>
      <c r="R14052"/>
      <c r="S14052"/>
    </row>
    <row r="14053" spans="17:19" x14ac:dyDescent="0.25">
      <c r="Q14053"/>
      <c r="R14053"/>
      <c r="S14053"/>
    </row>
    <row r="14054" spans="17:19" x14ac:dyDescent="0.25">
      <c r="Q14054"/>
      <c r="R14054"/>
      <c r="S14054"/>
    </row>
    <row r="14055" spans="17:19" x14ac:dyDescent="0.25">
      <c r="Q14055"/>
      <c r="R14055"/>
      <c r="S14055"/>
    </row>
    <row r="14056" spans="17:19" x14ac:dyDescent="0.25">
      <c r="Q14056"/>
      <c r="R14056"/>
      <c r="S14056"/>
    </row>
    <row r="14057" spans="17:19" x14ac:dyDescent="0.25">
      <c r="Q14057"/>
      <c r="R14057"/>
      <c r="S14057"/>
    </row>
    <row r="14058" spans="17:19" x14ac:dyDescent="0.25">
      <c r="Q14058"/>
      <c r="R14058"/>
      <c r="S14058"/>
    </row>
    <row r="14059" spans="17:19" x14ac:dyDescent="0.25">
      <c r="Q14059"/>
      <c r="R14059"/>
      <c r="S14059"/>
    </row>
    <row r="14060" spans="17:19" x14ac:dyDescent="0.25">
      <c r="Q14060"/>
      <c r="R14060"/>
      <c r="S14060"/>
    </row>
    <row r="14061" spans="17:19" x14ac:dyDescent="0.25">
      <c r="Q14061"/>
      <c r="R14061"/>
      <c r="S14061"/>
    </row>
    <row r="14062" spans="17:19" x14ac:dyDescent="0.25">
      <c r="Q14062"/>
      <c r="R14062"/>
      <c r="S14062"/>
    </row>
    <row r="14063" spans="17:19" x14ac:dyDescent="0.25">
      <c r="Q14063"/>
      <c r="R14063"/>
      <c r="S14063"/>
    </row>
    <row r="14064" spans="17:19" x14ac:dyDescent="0.25">
      <c r="Q14064"/>
      <c r="R14064"/>
      <c r="S14064"/>
    </row>
    <row r="14065" spans="17:19" x14ac:dyDescent="0.25">
      <c r="Q14065"/>
      <c r="R14065"/>
      <c r="S14065"/>
    </row>
    <row r="14066" spans="17:19" x14ac:dyDescent="0.25">
      <c r="Q14066"/>
      <c r="R14066"/>
      <c r="S14066"/>
    </row>
    <row r="14067" spans="17:19" x14ac:dyDescent="0.25">
      <c r="Q14067"/>
      <c r="R14067"/>
      <c r="S14067"/>
    </row>
    <row r="14068" spans="17:19" x14ac:dyDescent="0.25">
      <c r="Q14068"/>
      <c r="R14068"/>
      <c r="S14068"/>
    </row>
    <row r="14069" spans="17:19" x14ac:dyDescent="0.25">
      <c r="Q14069"/>
      <c r="R14069"/>
      <c r="S14069"/>
    </row>
    <row r="14070" spans="17:19" x14ac:dyDescent="0.25">
      <c r="Q14070"/>
      <c r="R14070"/>
      <c r="S14070"/>
    </row>
    <row r="14071" spans="17:19" x14ac:dyDescent="0.25">
      <c r="Q14071"/>
      <c r="R14071"/>
      <c r="S14071"/>
    </row>
    <row r="14072" spans="17:19" x14ac:dyDescent="0.25">
      <c r="Q14072"/>
      <c r="R14072"/>
      <c r="S14072"/>
    </row>
    <row r="14073" spans="17:19" x14ac:dyDescent="0.25">
      <c r="Q14073"/>
      <c r="R14073"/>
      <c r="S14073"/>
    </row>
    <row r="14074" spans="17:19" x14ac:dyDescent="0.25">
      <c r="Q14074"/>
      <c r="R14074"/>
      <c r="S14074"/>
    </row>
    <row r="14075" spans="17:19" x14ac:dyDescent="0.25">
      <c r="Q14075"/>
      <c r="R14075"/>
      <c r="S14075"/>
    </row>
    <row r="14076" spans="17:19" x14ac:dyDescent="0.25">
      <c r="Q14076"/>
      <c r="R14076"/>
      <c r="S14076"/>
    </row>
    <row r="14077" spans="17:19" x14ac:dyDescent="0.25">
      <c r="Q14077"/>
      <c r="R14077"/>
      <c r="S14077"/>
    </row>
    <row r="14078" spans="17:19" x14ac:dyDescent="0.25">
      <c r="Q14078"/>
      <c r="R14078"/>
      <c r="S14078"/>
    </row>
    <row r="14079" spans="17:19" x14ac:dyDescent="0.25">
      <c r="Q14079"/>
      <c r="R14079"/>
      <c r="S14079"/>
    </row>
    <row r="14080" spans="17:19" x14ac:dyDescent="0.25">
      <c r="Q14080"/>
      <c r="R14080"/>
      <c r="S14080"/>
    </row>
    <row r="14081" spans="17:19" x14ac:dyDescent="0.25">
      <c r="Q14081"/>
      <c r="R14081"/>
      <c r="S14081"/>
    </row>
    <row r="14082" spans="17:19" x14ac:dyDescent="0.25">
      <c r="Q14082"/>
      <c r="R14082"/>
      <c r="S14082"/>
    </row>
    <row r="14083" spans="17:19" x14ac:dyDescent="0.25">
      <c r="Q14083"/>
      <c r="R14083"/>
      <c r="S14083"/>
    </row>
    <row r="14084" spans="17:19" x14ac:dyDescent="0.25">
      <c r="Q14084"/>
      <c r="R14084"/>
      <c r="S14084"/>
    </row>
    <row r="14085" spans="17:19" x14ac:dyDescent="0.25">
      <c r="Q14085"/>
      <c r="R14085"/>
      <c r="S14085"/>
    </row>
    <row r="14086" spans="17:19" x14ac:dyDescent="0.25">
      <c r="Q14086"/>
      <c r="R14086"/>
      <c r="S14086"/>
    </row>
    <row r="14087" spans="17:19" x14ac:dyDescent="0.25">
      <c r="Q14087"/>
      <c r="R14087"/>
      <c r="S14087"/>
    </row>
    <row r="14088" spans="17:19" x14ac:dyDescent="0.25">
      <c r="Q14088"/>
      <c r="R14088"/>
      <c r="S14088"/>
    </row>
    <row r="14089" spans="17:19" x14ac:dyDescent="0.25">
      <c r="Q14089"/>
      <c r="R14089"/>
      <c r="S14089"/>
    </row>
    <row r="14090" spans="17:19" x14ac:dyDescent="0.25">
      <c r="Q14090"/>
      <c r="R14090"/>
      <c r="S14090"/>
    </row>
    <row r="14091" spans="17:19" x14ac:dyDescent="0.25">
      <c r="Q14091"/>
      <c r="R14091"/>
      <c r="S14091"/>
    </row>
    <row r="14092" spans="17:19" x14ac:dyDescent="0.25">
      <c r="Q14092"/>
      <c r="R14092"/>
      <c r="S14092"/>
    </row>
    <row r="14093" spans="17:19" x14ac:dyDescent="0.25">
      <c r="Q14093"/>
      <c r="R14093"/>
      <c r="S14093"/>
    </row>
    <row r="14094" spans="17:19" x14ac:dyDescent="0.25">
      <c r="Q14094"/>
      <c r="R14094"/>
      <c r="S14094"/>
    </row>
    <row r="14095" spans="17:19" x14ac:dyDescent="0.25">
      <c r="Q14095"/>
      <c r="R14095"/>
      <c r="S14095"/>
    </row>
    <row r="14096" spans="17:19" x14ac:dyDescent="0.25">
      <c r="Q14096"/>
      <c r="R14096"/>
      <c r="S14096"/>
    </row>
    <row r="14097" spans="17:19" x14ac:dyDescent="0.25">
      <c r="Q14097"/>
      <c r="R14097"/>
      <c r="S14097"/>
    </row>
    <row r="14098" spans="17:19" x14ac:dyDescent="0.25">
      <c r="Q14098"/>
      <c r="R14098"/>
      <c r="S14098"/>
    </row>
    <row r="14099" spans="17:19" x14ac:dyDescent="0.25">
      <c r="Q14099"/>
      <c r="R14099"/>
      <c r="S14099"/>
    </row>
    <row r="14100" spans="17:19" x14ac:dyDescent="0.25">
      <c r="Q14100"/>
      <c r="R14100"/>
      <c r="S14100"/>
    </row>
    <row r="14101" spans="17:19" x14ac:dyDescent="0.25">
      <c r="Q14101"/>
      <c r="R14101"/>
      <c r="S14101"/>
    </row>
    <row r="14102" spans="17:19" x14ac:dyDescent="0.25">
      <c r="Q14102"/>
      <c r="R14102"/>
      <c r="S14102"/>
    </row>
    <row r="14103" spans="17:19" x14ac:dyDescent="0.25">
      <c r="Q14103"/>
      <c r="R14103"/>
      <c r="S14103"/>
    </row>
    <row r="14104" spans="17:19" x14ac:dyDescent="0.25">
      <c r="Q14104"/>
      <c r="R14104"/>
      <c r="S14104"/>
    </row>
    <row r="14105" spans="17:19" x14ac:dyDescent="0.25">
      <c r="Q14105"/>
      <c r="R14105"/>
      <c r="S14105"/>
    </row>
    <row r="14106" spans="17:19" x14ac:dyDescent="0.25">
      <c r="Q14106"/>
      <c r="R14106"/>
      <c r="S14106"/>
    </row>
    <row r="14107" spans="17:19" x14ac:dyDescent="0.25">
      <c r="Q14107"/>
      <c r="R14107"/>
      <c r="S14107"/>
    </row>
    <row r="14108" spans="17:19" x14ac:dyDescent="0.25">
      <c r="Q14108"/>
      <c r="R14108"/>
      <c r="S14108"/>
    </row>
    <row r="14109" spans="17:19" x14ac:dyDescent="0.25">
      <c r="Q14109"/>
      <c r="R14109"/>
      <c r="S14109"/>
    </row>
    <row r="14110" spans="17:19" x14ac:dyDescent="0.25">
      <c r="Q14110"/>
      <c r="R14110"/>
      <c r="S14110"/>
    </row>
    <row r="14111" spans="17:19" x14ac:dyDescent="0.25">
      <c r="Q14111"/>
      <c r="R14111"/>
      <c r="S14111"/>
    </row>
    <row r="14112" spans="17:19" x14ac:dyDescent="0.25">
      <c r="Q14112"/>
      <c r="R14112"/>
      <c r="S14112"/>
    </row>
    <row r="14113" spans="17:19" x14ac:dyDescent="0.25">
      <c r="Q14113"/>
      <c r="R14113"/>
      <c r="S14113"/>
    </row>
    <row r="14114" spans="17:19" x14ac:dyDescent="0.25">
      <c r="Q14114"/>
      <c r="R14114"/>
      <c r="S14114"/>
    </row>
    <row r="14115" spans="17:19" x14ac:dyDescent="0.25">
      <c r="Q14115"/>
      <c r="R14115"/>
      <c r="S14115"/>
    </row>
    <row r="14116" spans="17:19" x14ac:dyDescent="0.25">
      <c r="Q14116"/>
      <c r="R14116"/>
      <c r="S14116"/>
    </row>
    <row r="14117" spans="17:19" x14ac:dyDescent="0.25">
      <c r="Q14117"/>
      <c r="R14117"/>
      <c r="S14117"/>
    </row>
    <row r="14118" spans="17:19" x14ac:dyDescent="0.25">
      <c r="Q14118"/>
      <c r="R14118"/>
      <c r="S14118"/>
    </row>
    <row r="14119" spans="17:19" x14ac:dyDescent="0.25">
      <c r="Q14119"/>
      <c r="R14119"/>
      <c r="S14119"/>
    </row>
    <row r="14120" spans="17:19" x14ac:dyDescent="0.25">
      <c r="Q14120"/>
      <c r="R14120"/>
      <c r="S14120"/>
    </row>
    <row r="14121" spans="17:19" x14ac:dyDescent="0.25">
      <c r="Q14121"/>
      <c r="R14121"/>
      <c r="S14121"/>
    </row>
    <row r="14122" spans="17:19" x14ac:dyDescent="0.25">
      <c r="Q14122"/>
      <c r="R14122"/>
      <c r="S14122"/>
    </row>
    <row r="14123" spans="17:19" x14ac:dyDescent="0.25">
      <c r="Q14123"/>
      <c r="R14123"/>
      <c r="S14123"/>
    </row>
    <row r="14124" spans="17:19" x14ac:dyDescent="0.25">
      <c r="Q14124"/>
      <c r="R14124"/>
      <c r="S14124"/>
    </row>
    <row r="14125" spans="17:19" x14ac:dyDescent="0.25">
      <c r="Q14125"/>
      <c r="R14125"/>
      <c r="S14125"/>
    </row>
    <row r="14126" spans="17:19" x14ac:dyDescent="0.25">
      <c r="Q14126"/>
      <c r="R14126"/>
      <c r="S14126"/>
    </row>
    <row r="14127" spans="17:19" x14ac:dyDescent="0.25">
      <c r="Q14127"/>
      <c r="R14127"/>
      <c r="S14127"/>
    </row>
    <row r="14128" spans="17:19" x14ac:dyDescent="0.25">
      <c r="Q14128"/>
      <c r="R14128"/>
      <c r="S14128"/>
    </row>
    <row r="14129" spans="17:19" x14ac:dyDescent="0.25">
      <c r="Q14129"/>
      <c r="R14129"/>
      <c r="S14129"/>
    </row>
    <row r="14130" spans="17:19" x14ac:dyDescent="0.25">
      <c r="Q14130"/>
      <c r="R14130"/>
      <c r="S14130"/>
    </row>
    <row r="14131" spans="17:19" x14ac:dyDescent="0.25">
      <c r="Q14131"/>
      <c r="R14131"/>
      <c r="S14131"/>
    </row>
    <row r="14132" spans="17:19" x14ac:dyDescent="0.25">
      <c r="Q14132"/>
      <c r="R14132"/>
      <c r="S14132"/>
    </row>
    <row r="14133" spans="17:19" x14ac:dyDescent="0.25">
      <c r="Q14133"/>
      <c r="R14133"/>
      <c r="S14133"/>
    </row>
    <row r="14134" spans="17:19" x14ac:dyDescent="0.25">
      <c r="Q14134"/>
      <c r="R14134"/>
      <c r="S14134"/>
    </row>
    <row r="14135" spans="17:19" x14ac:dyDescent="0.25">
      <c r="Q14135"/>
      <c r="R14135"/>
      <c r="S14135"/>
    </row>
    <row r="14136" spans="17:19" x14ac:dyDescent="0.25">
      <c r="Q14136"/>
      <c r="R14136"/>
      <c r="S14136"/>
    </row>
    <row r="14137" spans="17:19" x14ac:dyDescent="0.25">
      <c r="Q14137"/>
      <c r="R14137"/>
      <c r="S14137"/>
    </row>
    <row r="14138" spans="17:19" x14ac:dyDescent="0.25">
      <c r="Q14138"/>
      <c r="R14138"/>
      <c r="S14138"/>
    </row>
    <row r="14139" spans="17:19" x14ac:dyDescent="0.25">
      <c r="Q14139"/>
      <c r="R14139"/>
      <c r="S14139"/>
    </row>
    <row r="14140" spans="17:19" x14ac:dyDescent="0.25">
      <c r="Q14140"/>
      <c r="R14140"/>
      <c r="S14140"/>
    </row>
    <row r="14141" spans="17:19" x14ac:dyDescent="0.25">
      <c r="Q14141"/>
      <c r="R14141"/>
      <c r="S14141"/>
    </row>
    <row r="14142" spans="17:19" x14ac:dyDescent="0.25">
      <c r="Q14142"/>
      <c r="R14142"/>
      <c r="S14142"/>
    </row>
    <row r="14143" spans="17:19" x14ac:dyDescent="0.25">
      <c r="Q14143"/>
      <c r="R14143"/>
      <c r="S14143"/>
    </row>
    <row r="14144" spans="17:19" x14ac:dyDescent="0.25">
      <c r="Q14144"/>
      <c r="R14144"/>
      <c r="S14144"/>
    </row>
    <row r="14145" spans="17:19" x14ac:dyDescent="0.25">
      <c r="Q14145"/>
      <c r="R14145"/>
      <c r="S14145"/>
    </row>
    <row r="14146" spans="17:19" x14ac:dyDescent="0.25">
      <c r="Q14146"/>
      <c r="R14146"/>
      <c r="S14146"/>
    </row>
    <row r="14147" spans="17:19" x14ac:dyDescent="0.25">
      <c r="Q14147"/>
      <c r="R14147"/>
      <c r="S14147"/>
    </row>
    <row r="14148" spans="17:19" x14ac:dyDescent="0.25">
      <c r="Q14148"/>
      <c r="R14148"/>
      <c r="S14148"/>
    </row>
    <row r="14149" spans="17:19" x14ac:dyDescent="0.25">
      <c r="Q14149"/>
      <c r="R14149"/>
      <c r="S14149"/>
    </row>
    <row r="14150" spans="17:19" x14ac:dyDescent="0.25">
      <c r="Q14150"/>
      <c r="R14150"/>
      <c r="S14150"/>
    </row>
    <row r="14151" spans="17:19" x14ac:dyDescent="0.25">
      <c r="Q14151"/>
      <c r="R14151"/>
      <c r="S14151"/>
    </row>
    <row r="14152" spans="17:19" x14ac:dyDescent="0.25">
      <c r="Q14152"/>
      <c r="R14152"/>
      <c r="S14152"/>
    </row>
    <row r="14153" spans="17:19" x14ac:dyDescent="0.25">
      <c r="Q14153"/>
      <c r="R14153"/>
      <c r="S14153"/>
    </row>
    <row r="14154" spans="17:19" x14ac:dyDescent="0.25">
      <c r="Q14154"/>
      <c r="R14154"/>
      <c r="S14154"/>
    </row>
    <row r="14155" spans="17:19" x14ac:dyDescent="0.25">
      <c r="Q14155"/>
      <c r="R14155"/>
      <c r="S14155"/>
    </row>
    <row r="14156" spans="17:19" x14ac:dyDescent="0.25">
      <c r="Q14156"/>
      <c r="R14156"/>
      <c r="S14156"/>
    </row>
    <row r="14157" spans="17:19" x14ac:dyDescent="0.25">
      <c r="Q14157"/>
      <c r="R14157"/>
      <c r="S14157"/>
    </row>
    <row r="14158" spans="17:19" x14ac:dyDescent="0.25">
      <c r="Q14158"/>
      <c r="R14158"/>
      <c r="S14158"/>
    </row>
    <row r="14159" spans="17:19" x14ac:dyDescent="0.25">
      <c r="Q14159"/>
      <c r="R14159"/>
      <c r="S14159"/>
    </row>
    <row r="14160" spans="17:19" x14ac:dyDescent="0.25">
      <c r="Q14160"/>
      <c r="R14160"/>
      <c r="S14160"/>
    </row>
    <row r="14161" spans="17:19" x14ac:dyDescent="0.25">
      <c r="Q14161"/>
      <c r="R14161"/>
      <c r="S14161"/>
    </row>
    <row r="14162" spans="17:19" x14ac:dyDescent="0.25">
      <c r="Q14162"/>
      <c r="R14162"/>
      <c r="S14162"/>
    </row>
    <row r="14163" spans="17:19" x14ac:dyDescent="0.25">
      <c r="Q14163"/>
      <c r="R14163"/>
      <c r="S14163"/>
    </row>
    <row r="14164" spans="17:19" x14ac:dyDescent="0.25">
      <c r="Q14164"/>
      <c r="R14164"/>
      <c r="S14164"/>
    </row>
    <row r="14165" spans="17:19" x14ac:dyDescent="0.25">
      <c r="Q14165"/>
      <c r="R14165"/>
      <c r="S14165"/>
    </row>
    <row r="14166" spans="17:19" x14ac:dyDescent="0.25">
      <c r="Q14166"/>
      <c r="R14166"/>
      <c r="S14166"/>
    </row>
    <row r="14167" spans="17:19" x14ac:dyDescent="0.25">
      <c r="Q14167"/>
      <c r="R14167"/>
      <c r="S14167"/>
    </row>
    <row r="14168" spans="17:19" x14ac:dyDescent="0.25">
      <c r="Q14168"/>
      <c r="R14168"/>
      <c r="S14168"/>
    </row>
    <row r="14169" spans="17:19" x14ac:dyDescent="0.25">
      <c r="Q14169"/>
      <c r="R14169"/>
      <c r="S14169"/>
    </row>
    <row r="14170" spans="17:19" x14ac:dyDescent="0.25">
      <c r="Q14170"/>
      <c r="R14170"/>
      <c r="S14170"/>
    </row>
    <row r="14171" spans="17:19" x14ac:dyDescent="0.25">
      <c r="Q14171"/>
      <c r="R14171"/>
      <c r="S14171"/>
    </row>
    <row r="14172" spans="17:19" x14ac:dyDescent="0.25">
      <c r="Q14172"/>
      <c r="R14172"/>
      <c r="S14172"/>
    </row>
    <row r="14173" spans="17:19" x14ac:dyDescent="0.25">
      <c r="Q14173"/>
      <c r="R14173"/>
      <c r="S14173"/>
    </row>
    <row r="14174" spans="17:19" x14ac:dyDescent="0.25">
      <c r="Q14174"/>
      <c r="R14174"/>
      <c r="S14174"/>
    </row>
    <row r="14175" spans="17:19" x14ac:dyDescent="0.25">
      <c r="Q14175"/>
      <c r="R14175"/>
      <c r="S14175"/>
    </row>
    <row r="14176" spans="17:19" x14ac:dyDescent="0.25">
      <c r="Q14176"/>
      <c r="R14176"/>
      <c r="S14176"/>
    </row>
    <row r="14177" spans="17:19" x14ac:dyDescent="0.25">
      <c r="Q14177"/>
      <c r="R14177"/>
      <c r="S14177"/>
    </row>
    <row r="14178" spans="17:19" x14ac:dyDescent="0.25">
      <c r="Q14178"/>
      <c r="R14178"/>
      <c r="S14178"/>
    </row>
    <row r="14179" spans="17:19" x14ac:dyDescent="0.25">
      <c r="Q14179"/>
      <c r="R14179"/>
      <c r="S14179"/>
    </row>
    <row r="14180" spans="17:19" x14ac:dyDescent="0.25">
      <c r="Q14180"/>
      <c r="R14180"/>
      <c r="S14180"/>
    </row>
    <row r="14181" spans="17:19" x14ac:dyDescent="0.25">
      <c r="Q14181"/>
      <c r="R14181"/>
      <c r="S14181"/>
    </row>
    <row r="14182" spans="17:19" x14ac:dyDescent="0.25">
      <c r="Q14182"/>
      <c r="R14182"/>
      <c r="S14182"/>
    </row>
    <row r="14183" spans="17:19" x14ac:dyDescent="0.25">
      <c r="Q14183"/>
      <c r="R14183"/>
      <c r="S14183"/>
    </row>
    <row r="14184" spans="17:19" x14ac:dyDescent="0.25">
      <c r="Q14184"/>
      <c r="R14184"/>
      <c r="S14184"/>
    </row>
    <row r="14185" spans="17:19" x14ac:dyDescent="0.25">
      <c r="Q14185"/>
      <c r="R14185"/>
      <c r="S14185"/>
    </row>
    <row r="14186" spans="17:19" x14ac:dyDescent="0.25">
      <c r="Q14186"/>
      <c r="R14186"/>
      <c r="S14186"/>
    </row>
    <row r="14187" spans="17:19" x14ac:dyDescent="0.25">
      <c r="Q14187"/>
      <c r="R14187"/>
      <c r="S14187"/>
    </row>
    <row r="14188" spans="17:19" x14ac:dyDescent="0.25">
      <c r="Q14188"/>
      <c r="R14188"/>
      <c r="S14188"/>
    </row>
    <row r="14189" spans="17:19" x14ac:dyDescent="0.25">
      <c r="Q14189"/>
      <c r="R14189"/>
      <c r="S14189"/>
    </row>
    <row r="14190" spans="17:19" x14ac:dyDescent="0.25">
      <c r="Q14190"/>
      <c r="R14190"/>
      <c r="S14190"/>
    </row>
    <row r="14191" spans="17:19" x14ac:dyDescent="0.25">
      <c r="Q14191"/>
      <c r="R14191"/>
      <c r="S14191"/>
    </row>
    <row r="14192" spans="17:19" x14ac:dyDescent="0.25">
      <c r="Q14192"/>
      <c r="R14192"/>
      <c r="S14192"/>
    </row>
    <row r="14193" spans="17:19" x14ac:dyDescent="0.25">
      <c r="Q14193"/>
      <c r="R14193"/>
      <c r="S14193"/>
    </row>
    <row r="14194" spans="17:19" x14ac:dyDescent="0.25">
      <c r="Q14194"/>
      <c r="R14194"/>
      <c r="S14194"/>
    </row>
    <row r="14195" spans="17:19" x14ac:dyDescent="0.25">
      <c r="Q14195"/>
      <c r="R14195"/>
      <c r="S14195"/>
    </row>
    <row r="14196" spans="17:19" x14ac:dyDescent="0.25">
      <c r="Q14196"/>
      <c r="R14196"/>
      <c r="S14196"/>
    </row>
    <row r="14197" spans="17:19" x14ac:dyDescent="0.25">
      <c r="Q14197"/>
      <c r="R14197"/>
      <c r="S14197"/>
    </row>
    <row r="14198" spans="17:19" x14ac:dyDescent="0.25">
      <c r="Q14198"/>
      <c r="R14198"/>
      <c r="S14198"/>
    </row>
    <row r="14199" spans="17:19" x14ac:dyDescent="0.25">
      <c r="Q14199"/>
      <c r="R14199"/>
      <c r="S14199"/>
    </row>
    <row r="14200" spans="17:19" x14ac:dyDescent="0.25">
      <c r="Q14200"/>
      <c r="R14200"/>
      <c r="S14200"/>
    </row>
    <row r="14201" spans="17:19" x14ac:dyDescent="0.25">
      <c r="Q14201"/>
      <c r="R14201"/>
      <c r="S14201"/>
    </row>
    <row r="14202" spans="17:19" x14ac:dyDescent="0.25">
      <c r="Q14202"/>
      <c r="R14202"/>
      <c r="S14202"/>
    </row>
    <row r="14203" spans="17:19" x14ac:dyDescent="0.25">
      <c r="Q14203"/>
      <c r="R14203"/>
      <c r="S14203"/>
    </row>
    <row r="14204" spans="17:19" x14ac:dyDescent="0.25">
      <c r="Q14204"/>
      <c r="R14204"/>
      <c r="S14204"/>
    </row>
    <row r="14205" spans="17:19" x14ac:dyDescent="0.25">
      <c r="Q14205"/>
      <c r="R14205"/>
      <c r="S14205"/>
    </row>
    <row r="14206" spans="17:19" x14ac:dyDescent="0.25">
      <c r="Q14206"/>
      <c r="R14206"/>
      <c r="S14206"/>
    </row>
    <row r="14207" spans="17:19" x14ac:dyDescent="0.25">
      <c r="Q14207"/>
      <c r="R14207"/>
      <c r="S14207"/>
    </row>
    <row r="14208" spans="17:19" x14ac:dyDescent="0.25">
      <c r="Q14208"/>
      <c r="R14208"/>
      <c r="S14208"/>
    </row>
    <row r="14209" spans="17:19" x14ac:dyDescent="0.25">
      <c r="Q14209"/>
      <c r="R14209"/>
      <c r="S14209"/>
    </row>
    <row r="14210" spans="17:19" x14ac:dyDescent="0.25">
      <c r="Q14210"/>
      <c r="R14210"/>
      <c r="S14210"/>
    </row>
    <row r="14211" spans="17:19" x14ac:dyDescent="0.25">
      <c r="Q14211"/>
      <c r="R14211"/>
      <c r="S14211"/>
    </row>
    <row r="14212" spans="17:19" x14ac:dyDescent="0.25">
      <c r="Q14212"/>
      <c r="R14212"/>
      <c r="S14212"/>
    </row>
    <row r="14213" spans="17:19" x14ac:dyDescent="0.25">
      <c r="Q14213"/>
      <c r="R14213"/>
      <c r="S14213"/>
    </row>
    <row r="14214" spans="17:19" x14ac:dyDescent="0.25">
      <c r="Q14214"/>
      <c r="R14214"/>
      <c r="S14214"/>
    </row>
    <row r="14215" spans="17:19" x14ac:dyDescent="0.25">
      <c r="Q14215"/>
      <c r="R14215"/>
      <c r="S14215"/>
    </row>
    <row r="14216" spans="17:19" x14ac:dyDescent="0.25">
      <c r="Q14216"/>
      <c r="R14216"/>
      <c r="S14216"/>
    </row>
    <row r="14217" spans="17:19" x14ac:dyDescent="0.25">
      <c r="Q14217"/>
      <c r="R14217"/>
      <c r="S14217"/>
    </row>
    <row r="14218" spans="17:19" x14ac:dyDescent="0.25">
      <c r="Q14218"/>
      <c r="R14218"/>
      <c r="S14218"/>
    </row>
    <row r="14219" spans="17:19" x14ac:dyDescent="0.25">
      <c r="Q14219"/>
      <c r="R14219"/>
      <c r="S14219"/>
    </row>
    <row r="14220" spans="17:19" x14ac:dyDescent="0.25">
      <c r="Q14220"/>
      <c r="R14220"/>
      <c r="S14220"/>
    </row>
    <row r="14221" spans="17:19" x14ac:dyDescent="0.25">
      <c r="Q14221"/>
      <c r="R14221"/>
      <c r="S14221"/>
    </row>
    <row r="14222" spans="17:19" x14ac:dyDescent="0.25">
      <c r="Q14222"/>
      <c r="R14222"/>
      <c r="S14222"/>
    </row>
    <row r="14223" spans="17:19" x14ac:dyDescent="0.25">
      <c r="Q14223"/>
      <c r="R14223"/>
      <c r="S14223"/>
    </row>
    <row r="14224" spans="17:19" x14ac:dyDescent="0.25">
      <c r="Q14224"/>
      <c r="R14224"/>
      <c r="S14224"/>
    </row>
    <row r="14225" spans="17:19" x14ac:dyDescent="0.25">
      <c r="Q14225"/>
      <c r="R14225"/>
      <c r="S14225"/>
    </row>
    <row r="14226" spans="17:19" x14ac:dyDescent="0.25">
      <c r="Q14226"/>
      <c r="R14226"/>
      <c r="S14226"/>
    </row>
    <row r="14227" spans="17:19" x14ac:dyDescent="0.25">
      <c r="Q14227"/>
      <c r="R14227"/>
      <c r="S14227"/>
    </row>
    <row r="14228" spans="17:19" x14ac:dyDescent="0.25">
      <c r="Q14228"/>
      <c r="R14228"/>
      <c r="S14228"/>
    </row>
    <row r="14229" spans="17:19" x14ac:dyDescent="0.25">
      <c r="Q14229"/>
      <c r="R14229"/>
      <c r="S14229"/>
    </row>
    <row r="14230" spans="17:19" x14ac:dyDescent="0.25">
      <c r="Q14230"/>
      <c r="R14230"/>
      <c r="S14230"/>
    </row>
    <row r="14231" spans="17:19" x14ac:dyDescent="0.25">
      <c r="Q14231"/>
      <c r="R14231"/>
      <c r="S14231"/>
    </row>
    <row r="14232" spans="17:19" x14ac:dyDescent="0.25">
      <c r="Q14232"/>
      <c r="R14232"/>
      <c r="S14232"/>
    </row>
    <row r="14233" spans="17:19" x14ac:dyDescent="0.25">
      <c r="Q14233"/>
      <c r="R14233"/>
      <c r="S14233"/>
    </row>
    <row r="14234" spans="17:19" x14ac:dyDescent="0.25">
      <c r="Q14234"/>
      <c r="R14234"/>
      <c r="S14234"/>
    </row>
    <row r="14235" spans="17:19" x14ac:dyDescent="0.25">
      <c r="Q14235"/>
      <c r="R14235"/>
      <c r="S14235"/>
    </row>
    <row r="14236" spans="17:19" x14ac:dyDescent="0.25">
      <c r="Q14236"/>
      <c r="R14236"/>
      <c r="S14236"/>
    </row>
    <row r="14237" spans="17:19" x14ac:dyDescent="0.25">
      <c r="Q14237"/>
      <c r="R14237"/>
      <c r="S14237"/>
    </row>
    <row r="14238" spans="17:19" x14ac:dyDescent="0.25">
      <c r="Q14238"/>
      <c r="R14238"/>
      <c r="S14238"/>
    </row>
    <row r="14239" spans="17:19" x14ac:dyDescent="0.25">
      <c r="Q14239"/>
      <c r="R14239"/>
      <c r="S14239"/>
    </row>
    <row r="14240" spans="17:19" x14ac:dyDescent="0.25">
      <c r="Q14240"/>
      <c r="R14240"/>
      <c r="S14240"/>
    </row>
    <row r="14241" spans="17:19" x14ac:dyDescent="0.25">
      <c r="Q14241"/>
      <c r="R14241"/>
      <c r="S14241"/>
    </row>
    <row r="14242" spans="17:19" x14ac:dyDescent="0.25">
      <c r="Q14242"/>
      <c r="R14242"/>
      <c r="S14242"/>
    </row>
    <row r="14243" spans="17:19" x14ac:dyDescent="0.25">
      <c r="Q14243"/>
      <c r="R14243"/>
      <c r="S14243"/>
    </row>
    <row r="14244" spans="17:19" x14ac:dyDescent="0.25">
      <c r="Q14244"/>
      <c r="R14244"/>
      <c r="S14244"/>
    </row>
    <row r="14245" spans="17:19" x14ac:dyDescent="0.25">
      <c r="Q14245"/>
      <c r="R14245"/>
      <c r="S14245"/>
    </row>
    <row r="14246" spans="17:19" x14ac:dyDescent="0.25">
      <c r="Q14246"/>
      <c r="R14246"/>
      <c r="S14246"/>
    </row>
    <row r="14247" spans="17:19" x14ac:dyDescent="0.25">
      <c r="Q14247"/>
      <c r="R14247"/>
      <c r="S14247"/>
    </row>
    <row r="14248" spans="17:19" x14ac:dyDescent="0.25">
      <c r="Q14248"/>
      <c r="R14248"/>
      <c r="S14248"/>
    </row>
    <row r="14249" spans="17:19" x14ac:dyDescent="0.25">
      <c r="Q14249"/>
      <c r="R14249"/>
      <c r="S14249"/>
    </row>
    <row r="14250" spans="17:19" x14ac:dyDescent="0.25">
      <c r="Q14250"/>
      <c r="R14250"/>
      <c r="S14250"/>
    </row>
    <row r="14251" spans="17:19" x14ac:dyDescent="0.25">
      <c r="Q14251"/>
      <c r="R14251"/>
      <c r="S14251"/>
    </row>
    <row r="14252" spans="17:19" x14ac:dyDescent="0.25">
      <c r="Q14252"/>
      <c r="R14252"/>
      <c r="S14252"/>
    </row>
    <row r="14253" spans="17:19" x14ac:dyDescent="0.25">
      <c r="Q14253"/>
      <c r="R14253"/>
      <c r="S14253"/>
    </row>
    <row r="14254" spans="17:19" x14ac:dyDescent="0.25">
      <c r="Q14254"/>
      <c r="R14254"/>
      <c r="S14254"/>
    </row>
    <row r="14255" spans="17:19" x14ac:dyDescent="0.25">
      <c r="Q14255"/>
      <c r="R14255"/>
      <c r="S14255"/>
    </row>
    <row r="14256" spans="17:19" x14ac:dyDescent="0.25">
      <c r="Q14256"/>
      <c r="R14256"/>
      <c r="S14256"/>
    </row>
    <row r="14257" spans="17:19" x14ac:dyDescent="0.25">
      <c r="Q14257"/>
      <c r="R14257"/>
      <c r="S14257"/>
    </row>
    <row r="14258" spans="17:19" x14ac:dyDescent="0.25">
      <c r="Q14258"/>
      <c r="R14258"/>
      <c r="S14258"/>
    </row>
    <row r="14259" spans="17:19" x14ac:dyDescent="0.25">
      <c r="Q14259"/>
      <c r="R14259"/>
      <c r="S14259"/>
    </row>
    <row r="14260" spans="17:19" x14ac:dyDescent="0.25">
      <c r="Q14260"/>
      <c r="R14260"/>
      <c r="S14260"/>
    </row>
    <row r="14261" spans="17:19" x14ac:dyDescent="0.25">
      <c r="Q14261"/>
      <c r="R14261"/>
      <c r="S14261"/>
    </row>
    <row r="14262" spans="17:19" x14ac:dyDescent="0.25">
      <c r="Q14262"/>
      <c r="R14262"/>
      <c r="S14262"/>
    </row>
    <row r="14263" spans="17:19" x14ac:dyDescent="0.25">
      <c r="Q14263"/>
      <c r="R14263"/>
      <c r="S14263"/>
    </row>
    <row r="14264" spans="17:19" x14ac:dyDescent="0.25">
      <c r="Q14264"/>
      <c r="R14264"/>
      <c r="S14264"/>
    </row>
    <row r="14265" spans="17:19" x14ac:dyDescent="0.25">
      <c r="Q14265"/>
      <c r="R14265"/>
      <c r="S14265"/>
    </row>
    <row r="14266" spans="17:19" x14ac:dyDescent="0.25">
      <c r="Q14266"/>
      <c r="R14266"/>
      <c r="S14266"/>
    </row>
    <row r="14267" spans="17:19" x14ac:dyDescent="0.25">
      <c r="Q14267"/>
      <c r="R14267"/>
      <c r="S14267"/>
    </row>
    <row r="14268" spans="17:19" x14ac:dyDescent="0.25">
      <c r="Q14268"/>
      <c r="R14268"/>
      <c r="S14268"/>
    </row>
    <row r="14269" spans="17:19" x14ac:dyDescent="0.25">
      <c r="Q14269"/>
      <c r="R14269"/>
      <c r="S14269"/>
    </row>
    <row r="14270" spans="17:19" x14ac:dyDescent="0.25">
      <c r="Q14270"/>
      <c r="R14270"/>
      <c r="S14270"/>
    </row>
    <row r="14271" spans="17:19" x14ac:dyDescent="0.25">
      <c r="Q14271"/>
      <c r="R14271"/>
      <c r="S14271"/>
    </row>
    <row r="14272" spans="17:19" x14ac:dyDescent="0.25">
      <c r="Q14272"/>
      <c r="R14272"/>
      <c r="S14272"/>
    </row>
    <row r="14273" spans="17:19" x14ac:dyDescent="0.25">
      <c r="Q14273"/>
      <c r="R14273"/>
      <c r="S14273"/>
    </row>
    <row r="14274" spans="17:19" x14ac:dyDescent="0.25">
      <c r="Q14274"/>
      <c r="R14274"/>
      <c r="S14274"/>
    </row>
    <row r="14275" spans="17:19" x14ac:dyDescent="0.25">
      <c r="Q14275"/>
      <c r="R14275"/>
      <c r="S14275"/>
    </row>
    <row r="14276" spans="17:19" x14ac:dyDescent="0.25">
      <c r="Q14276"/>
      <c r="R14276"/>
      <c r="S14276"/>
    </row>
    <row r="14277" spans="17:19" x14ac:dyDescent="0.25">
      <c r="Q14277"/>
      <c r="R14277"/>
      <c r="S14277"/>
    </row>
    <row r="14278" spans="17:19" x14ac:dyDescent="0.25">
      <c r="Q14278"/>
      <c r="R14278"/>
      <c r="S14278"/>
    </row>
    <row r="14279" spans="17:19" x14ac:dyDescent="0.25">
      <c r="Q14279"/>
      <c r="R14279"/>
      <c r="S14279"/>
    </row>
    <row r="14280" spans="17:19" x14ac:dyDescent="0.25">
      <c r="Q14280"/>
      <c r="R14280"/>
      <c r="S14280"/>
    </row>
    <row r="14281" spans="17:19" x14ac:dyDescent="0.25">
      <c r="Q14281"/>
      <c r="R14281"/>
      <c r="S14281"/>
    </row>
    <row r="14282" spans="17:19" x14ac:dyDescent="0.25">
      <c r="Q14282"/>
      <c r="R14282"/>
      <c r="S14282"/>
    </row>
    <row r="14283" spans="17:19" x14ac:dyDescent="0.25">
      <c r="Q14283"/>
      <c r="R14283"/>
      <c r="S14283"/>
    </row>
    <row r="14284" spans="17:19" x14ac:dyDescent="0.25">
      <c r="Q14284"/>
      <c r="R14284"/>
      <c r="S14284"/>
    </row>
    <row r="14285" spans="17:19" x14ac:dyDescent="0.25">
      <c r="Q14285"/>
      <c r="R14285"/>
      <c r="S14285"/>
    </row>
    <row r="14286" spans="17:19" x14ac:dyDescent="0.25">
      <c r="Q14286"/>
      <c r="R14286"/>
      <c r="S14286"/>
    </row>
    <row r="14287" spans="17:19" x14ac:dyDescent="0.25">
      <c r="Q14287"/>
      <c r="R14287"/>
      <c r="S14287"/>
    </row>
    <row r="14288" spans="17:19" x14ac:dyDescent="0.25">
      <c r="Q14288"/>
      <c r="R14288"/>
      <c r="S14288"/>
    </row>
    <row r="14289" spans="17:19" x14ac:dyDescent="0.25">
      <c r="Q14289"/>
      <c r="R14289"/>
      <c r="S14289"/>
    </row>
    <row r="14290" spans="17:19" x14ac:dyDescent="0.25">
      <c r="Q14290"/>
      <c r="R14290"/>
      <c r="S14290"/>
    </row>
    <row r="14291" spans="17:19" x14ac:dyDescent="0.25">
      <c r="Q14291"/>
      <c r="R14291"/>
      <c r="S14291"/>
    </row>
    <row r="14292" spans="17:19" x14ac:dyDescent="0.25">
      <c r="Q14292"/>
      <c r="R14292"/>
      <c r="S14292"/>
    </row>
    <row r="14293" spans="17:19" x14ac:dyDescent="0.25">
      <c r="Q14293"/>
      <c r="R14293"/>
      <c r="S14293"/>
    </row>
    <row r="14294" spans="17:19" x14ac:dyDescent="0.25">
      <c r="Q14294"/>
      <c r="R14294"/>
      <c r="S14294"/>
    </row>
    <row r="14295" spans="17:19" x14ac:dyDescent="0.25">
      <c r="Q14295"/>
      <c r="R14295"/>
      <c r="S14295"/>
    </row>
    <row r="14296" spans="17:19" x14ac:dyDescent="0.25">
      <c r="Q14296"/>
      <c r="R14296"/>
      <c r="S14296"/>
    </row>
    <row r="14297" spans="17:19" x14ac:dyDescent="0.25">
      <c r="Q14297"/>
      <c r="R14297"/>
      <c r="S14297"/>
    </row>
    <row r="14298" spans="17:19" x14ac:dyDescent="0.25">
      <c r="Q14298"/>
      <c r="R14298"/>
      <c r="S14298"/>
    </row>
    <row r="14299" spans="17:19" x14ac:dyDescent="0.25">
      <c r="Q14299"/>
      <c r="R14299"/>
      <c r="S14299"/>
    </row>
    <row r="14300" spans="17:19" x14ac:dyDescent="0.25">
      <c r="Q14300"/>
      <c r="R14300"/>
      <c r="S14300"/>
    </row>
    <row r="14301" spans="17:19" x14ac:dyDescent="0.25">
      <c r="Q14301"/>
      <c r="R14301"/>
      <c r="S14301"/>
    </row>
    <row r="14302" spans="17:19" x14ac:dyDescent="0.25">
      <c r="Q14302"/>
      <c r="R14302"/>
      <c r="S14302"/>
    </row>
    <row r="14303" spans="17:19" x14ac:dyDescent="0.25">
      <c r="Q14303"/>
      <c r="R14303"/>
      <c r="S14303"/>
    </row>
    <row r="14304" spans="17:19" x14ac:dyDescent="0.25">
      <c r="Q14304"/>
      <c r="R14304"/>
      <c r="S14304"/>
    </row>
    <row r="14305" spans="17:19" x14ac:dyDescent="0.25">
      <c r="Q14305"/>
      <c r="R14305"/>
      <c r="S14305"/>
    </row>
    <row r="14306" spans="17:19" x14ac:dyDescent="0.25">
      <c r="Q14306"/>
      <c r="R14306"/>
      <c r="S14306"/>
    </row>
    <row r="14307" spans="17:19" x14ac:dyDescent="0.25">
      <c r="Q14307"/>
      <c r="R14307"/>
      <c r="S14307"/>
    </row>
    <row r="14308" spans="17:19" x14ac:dyDescent="0.25">
      <c r="Q14308"/>
      <c r="R14308"/>
      <c r="S14308"/>
    </row>
    <row r="14309" spans="17:19" x14ac:dyDescent="0.25">
      <c r="Q14309"/>
      <c r="R14309"/>
      <c r="S14309"/>
    </row>
    <row r="14310" spans="17:19" x14ac:dyDescent="0.25">
      <c r="Q14310"/>
      <c r="R14310"/>
      <c r="S14310"/>
    </row>
    <row r="14311" spans="17:19" x14ac:dyDescent="0.25">
      <c r="Q14311"/>
      <c r="R14311"/>
      <c r="S14311"/>
    </row>
    <row r="14312" spans="17:19" x14ac:dyDescent="0.25">
      <c r="Q14312"/>
      <c r="R14312"/>
      <c r="S14312"/>
    </row>
    <row r="14313" spans="17:19" x14ac:dyDescent="0.25">
      <c r="Q14313"/>
      <c r="R14313"/>
      <c r="S14313"/>
    </row>
    <row r="14314" spans="17:19" x14ac:dyDescent="0.25">
      <c r="Q14314"/>
      <c r="R14314"/>
      <c r="S14314"/>
    </row>
    <row r="14315" spans="17:19" x14ac:dyDescent="0.25">
      <c r="Q14315"/>
      <c r="R14315"/>
      <c r="S14315"/>
    </row>
    <row r="14316" spans="17:19" x14ac:dyDescent="0.25">
      <c r="Q14316"/>
      <c r="R14316"/>
      <c r="S14316"/>
    </row>
    <row r="14317" spans="17:19" x14ac:dyDescent="0.25">
      <c r="Q14317"/>
      <c r="R14317"/>
      <c r="S14317"/>
    </row>
    <row r="14318" spans="17:19" x14ac:dyDescent="0.25">
      <c r="Q14318"/>
      <c r="R14318"/>
      <c r="S14318"/>
    </row>
    <row r="14319" spans="17:19" x14ac:dyDescent="0.25">
      <c r="Q14319"/>
      <c r="R14319"/>
      <c r="S14319"/>
    </row>
    <row r="14320" spans="17:19" x14ac:dyDescent="0.25">
      <c r="Q14320"/>
      <c r="R14320"/>
      <c r="S14320"/>
    </row>
    <row r="14321" spans="17:19" x14ac:dyDescent="0.25">
      <c r="Q14321"/>
      <c r="R14321"/>
      <c r="S14321"/>
    </row>
    <row r="14322" spans="17:19" x14ac:dyDescent="0.25">
      <c r="Q14322"/>
      <c r="R14322"/>
      <c r="S14322"/>
    </row>
    <row r="14323" spans="17:19" x14ac:dyDescent="0.25">
      <c r="Q14323"/>
      <c r="R14323"/>
      <c r="S14323"/>
    </row>
    <row r="14324" spans="17:19" x14ac:dyDescent="0.25">
      <c r="Q14324"/>
      <c r="R14324"/>
      <c r="S14324"/>
    </row>
    <row r="14325" spans="17:19" x14ac:dyDescent="0.25">
      <c r="Q14325"/>
      <c r="R14325"/>
      <c r="S14325"/>
    </row>
    <row r="14326" spans="17:19" x14ac:dyDescent="0.25">
      <c r="Q14326"/>
      <c r="R14326"/>
      <c r="S14326"/>
    </row>
    <row r="14327" spans="17:19" x14ac:dyDescent="0.25">
      <c r="Q14327"/>
      <c r="R14327"/>
      <c r="S14327"/>
    </row>
    <row r="14328" spans="17:19" x14ac:dyDescent="0.25">
      <c r="Q14328"/>
      <c r="R14328"/>
      <c r="S14328"/>
    </row>
    <row r="14329" spans="17:19" x14ac:dyDescent="0.25">
      <c r="Q14329"/>
      <c r="R14329"/>
      <c r="S14329"/>
    </row>
    <row r="14330" spans="17:19" x14ac:dyDescent="0.25">
      <c r="Q14330"/>
      <c r="R14330"/>
      <c r="S14330"/>
    </row>
    <row r="14331" spans="17:19" x14ac:dyDescent="0.25">
      <c r="Q14331"/>
      <c r="R14331"/>
      <c r="S14331"/>
    </row>
    <row r="14332" spans="17:19" x14ac:dyDescent="0.25">
      <c r="Q14332"/>
      <c r="R14332"/>
      <c r="S14332"/>
    </row>
    <row r="14333" spans="17:19" x14ac:dyDescent="0.25">
      <c r="Q14333"/>
      <c r="R14333"/>
      <c r="S14333"/>
    </row>
    <row r="14334" spans="17:19" x14ac:dyDescent="0.25">
      <c r="Q14334"/>
      <c r="R14334"/>
      <c r="S14334"/>
    </row>
    <row r="14335" spans="17:19" x14ac:dyDescent="0.25">
      <c r="Q14335"/>
      <c r="R14335"/>
      <c r="S14335"/>
    </row>
    <row r="14336" spans="17:19" x14ac:dyDescent="0.25">
      <c r="Q14336"/>
      <c r="R14336"/>
      <c r="S14336"/>
    </row>
    <row r="14337" spans="17:19" x14ac:dyDescent="0.25">
      <c r="Q14337"/>
      <c r="R14337"/>
      <c r="S14337"/>
    </row>
    <row r="14338" spans="17:19" x14ac:dyDescent="0.25">
      <c r="Q14338"/>
      <c r="R14338"/>
      <c r="S14338"/>
    </row>
    <row r="14339" spans="17:19" x14ac:dyDescent="0.25">
      <c r="Q14339"/>
      <c r="R14339"/>
      <c r="S14339"/>
    </row>
    <row r="14340" spans="17:19" x14ac:dyDescent="0.25">
      <c r="Q14340"/>
      <c r="R14340"/>
      <c r="S14340"/>
    </row>
    <row r="14341" spans="17:19" x14ac:dyDescent="0.25">
      <c r="Q14341"/>
      <c r="R14341"/>
      <c r="S14341"/>
    </row>
    <row r="14342" spans="17:19" x14ac:dyDescent="0.25">
      <c r="Q14342"/>
      <c r="R14342"/>
      <c r="S14342"/>
    </row>
    <row r="14343" spans="17:19" x14ac:dyDescent="0.25">
      <c r="Q14343"/>
      <c r="R14343"/>
      <c r="S14343"/>
    </row>
    <row r="14344" spans="17:19" x14ac:dyDescent="0.25">
      <c r="Q14344"/>
      <c r="R14344"/>
      <c r="S14344"/>
    </row>
    <row r="14345" spans="17:19" x14ac:dyDescent="0.25">
      <c r="Q14345"/>
      <c r="R14345"/>
      <c r="S14345"/>
    </row>
    <row r="14346" spans="17:19" x14ac:dyDescent="0.25">
      <c r="Q14346"/>
      <c r="R14346"/>
      <c r="S14346"/>
    </row>
    <row r="14347" spans="17:19" x14ac:dyDescent="0.25">
      <c r="Q14347"/>
      <c r="R14347"/>
      <c r="S14347"/>
    </row>
    <row r="14348" spans="17:19" x14ac:dyDescent="0.25">
      <c r="Q14348"/>
      <c r="R14348"/>
      <c r="S14348"/>
    </row>
    <row r="14349" spans="17:19" x14ac:dyDescent="0.25">
      <c r="Q14349"/>
      <c r="R14349"/>
      <c r="S14349"/>
    </row>
    <row r="14350" spans="17:19" x14ac:dyDescent="0.25">
      <c r="Q14350"/>
      <c r="R14350"/>
      <c r="S14350"/>
    </row>
    <row r="14351" spans="17:19" x14ac:dyDescent="0.25">
      <c r="Q14351"/>
      <c r="R14351"/>
      <c r="S14351"/>
    </row>
    <row r="14352" spans="17:19" x14ac:dyDescent="0.25">
      <c r="Q14352"/>
      <c r="R14352"/>
      <c r="S14352"/>
    </row>
    <row r="14353" spans="17:19" x14ac:dyDescent="0.25">
      <c r="Q14353"/>
      <c r="R14353"/>
      <c r="S14353"/>
    </row>
    <row r="14354" spans="17:19" x14ac:dyDescent="0.25">
      <c r="Q14354"/>
      <c r="R14354"/>
      <c r="S14354"/>
    </row>
    <row r="14355" spans="17:19" x14ac:dyDescent="0.25">
      <c r="Q14355"/>
      <c r="R14355"/>
      <c r="S14355"/>
    </row>
    <row r="14356" spans="17:19" x14ac:dyDescent="0.25">
      <c r="Q14356"/>
      <c r="R14356"/>
      <c r="S14356"/>
    </row>
    <row r="14357" spans="17:19" x14ac:dyDescent="0.25">
      <c r="Q14357"/>
      <c r="R14357"/>
      <c r="S14357"/>
    </row>
    <row r="14358" spans="17:19" x14ac:dyDescent="0.25">
      <c r="Q14358"/>
      <c r="R14358"/>
      <c r="S14358"/>
    </row>
    <row r="14359" spans="17:19" x14ac:dyDescent="0.25">
      <c r="Q14359"/>
      <c r="R14359"/>
      <c r="S14359"/>
    </row>
    <row r="14360" spans="17:19" x14ac:dyDescent="0.25">
      <c r="Q14360"/>
      <c r="R14360"/>
      <c r="S14360"/>
    </row>
    <row r="14361" spans="17:19" x14ac:dyDescent="0.25">
      <c r="Q14361"/>
      <c r="R14361"/>
      <c r="S14361"/>
    </row>
    <row r="14362" spans="17:19" x14ac:dyDescent="0.25">
      <c r="Q14362"/>
      <c r="R14362"/>
      <c r="S14362"/>
    </row>
    <row r="14363" spans="17:19" x14ac:dyDescent="0.25">
      <c r="Q14363"/>
      <c r="R14363"/>
      <c r="S14363"/>
    </row>
    <row r="14364" spans="17:19" x14ac:dyDescent="0.25">
      <c r="Q14364"/>
      <c r="R14364"/>
      <c r="S14364"/>
    </row>
    <row r="14365" spans="17:19" x14ac:dyDescent="0.25">
      <c r="Q14365"/>
      <c r="R14365"/>
      <c r="S14365"/>
    </row>
    <row r="14366" spans="17:19" x14ac:dyDescent="0.25">
      <c r="Q14366"/>
      <c r="R14366"/>
      <c r="S14366"/>
    </row>
    <row r="14367" spans="17:19" x14ac:dyDescent="0.25">
      <c r="Q14367"/>
      <c r="R14367"/>
      <c r="S14367"/>
    </row>
    <row r="14368" spans="17:19" x14ac:dyDescent="0.25">
      <c r="Q14368"/>
      <c r="R14368"/>
      <c r="S14368"/>
    </row>
    <row r="14369" spans="17:19" x14ac:dyDescent="0.25">
      <c r="Q14369"/>
      <c r="R14369"/>
      <c r="S14369"/>
    </row>
    <row r="14370" spans="17:19" x14ac:dyDescent="0.25">
      <c r="Q14370"/>
      <c r="R14370"/>
      <c r="S14370"/>
    </row>
    <row r="14371" spans="17:19" x14ac:dyDescent="0.25">
      <c r="Q14371"/>
      <c r="R14371"/>
      <c r="S14371"/>
    </row>
    <row r="14372" spans="17:19" x14ac:dyDescent="0.25">
      <c r="Q14372"/>
      <c r="R14372"/>
      <c r="S14372"/>
    </row>
    <row r="14373" spans="17:19" x14ac:dyDescent="0.25">
      <c r="Q14373"/>
      <c r="R14373"/>
      <c r="S14373"/>
    </row>
    <row r="14374" spans="17:19" x14ac:dyDescent="0.25">
      <c r="Q14374"/>
      <c r="R14374"/>
      <c r="S14374"/>
    </row>
    <row r="14375" spans="17:19" x14ac:dyDescent="0.25">
      <c r="Q14375"/>
      <c r="R14375"/>
      <c r="S14375"/>
    </row>
    <row r="14376" spans="17:19" x14ac:dyDescent="0.25">
      <c r="Q14376"/>
      <c r="R14376"/>
      <c r="S14376"/>
    </row>
    <row r="14377" spans="17:19" x14ac:dyDescent="0.25">
      <c r="Q14377"/>
      <c r="R14377"/>
      <c r="S14377"/>
    </row>
    <row r="14378" spans="17:19" x14ac:dyDescent="0.25">
      <c r="Q14378"/>
      <c r="R14378"/>
      <c r="S14378"/>
    </row>
    <row r="14379" spans="17:19" x14ac:dyDescent="0.25">
      <c r="Q14379"/>
      <c r="R14379"/>
      <c r="S14379"/>
    </row>
    <row r="14380" spans="17:19" x14ac:dyDescent="0.25">
      <c r="Q14380"/>
      <c r="R14380"/>
      <c r="S14380"/>
    </row>
    <row r="14381" spans="17:19" x14ac:dyDescent="0.25">
      <c r="Q14381"/>
      <c r="R14381"/>
      <c r="S14381"/>
    </row>
    <row r="14382" spans="17:19" x14ac:dyDescent="0.25">
      <c r="Q14382"/>
      <c r="R14382"/>
      <c r="S14382"/>
    </row>
    <row r="14383" spans="17:19" x14ac:dyDescent="0.25">
      <c r="Q14383"/>
      <c r="R14383"/>
      <c r="S14383"/>
    </row>
    <row r="14384" spans="17:19" x14ac:dyDescent="0.25">
      <c r="Q14384"/>
      <c r="R14384"/>
      <c r="S14384"/>
    </row>
    <row r="14385" spans="17:19" x14ac:dyDescent="0.25">
      <c r="Q14385"/>
      <c r="R14385"/>
      <c r="S14385"/>
    </row>
    <row r="14386" spans="17:19" x14ac:dyDescent="0.25">
      <c r="Q14386"/>
      <c r="R14386"/>
      <c r="S14386"/>
    </row>
    <row r="14387" spans="17:19" x14ac:dyDescent="0.25">
      <c r="Q14387"/>
      <c r="R14387"/>
      <c r="S14387"/>
    </row>
    <row r="14388" spans="17:19" x14ac:dyDescent="0.25">
      <c r="Q14388"/>
      <c r="R14388"/>
      <c r="S14388"/>
    </row>
    <row r="14389" spans="17:19" x14ac:dyDescent="0.25">
      <c r="Q14389"/>
      <c r="R14389"/>
      <c r="S14389"/>
    </row>
    <row r="14390" spans="17:19" x14ac:dyDescent="0.25">
      <c r="Q14390"/>
      <c r="R14390"/>
      <c r="S14390"/>
    </row>
    <row r="14391" spans="17:19" x14ac:dyDescent="0.25">
      <c r="Q14391"/>
      <c r="R14391"/>
      <c r="S14391"/>
    </row>
    <row r="14392" spans="17:19" x14ac:dyDescent="0.25">
      <c r="Q14392"/>
      <c r="R14392"/>
      <c r="S14392"/>
    </row>
    <row r="14393" spans="17:19" x14ac:dyDescent="0.25">
      <c r="Q14393"/>
      <c r="R14393"/>
      <c r="S14393"/>
    </row>
    <row r="14394" spans="17:19" x14ac:dyDescent="0.25">
      <c r="Q14394"/>
      <c r="R14394"/>
      <c r="S14394"/>
    </row>
    <row r="14395" spans="17:19" x14ac:dyDescent="0.25">
      <c r="Q14395"/>
      <c r="R14395"/>
      <c r="S14395"/>
    </row>
    <row r="14396" spans="17:19" x14ac:dyDescent="0.25">
      <c r="Q14396"/>
      <c r="R14396"/>
      <c r="S14396"/>
    </row>
    <row r="14397" spans="17:19" x14ac:dyDescent="0.25">
      <c r="Q14397"/>
      <c r="R14397"/>
      <c r="S14397"/>
    </row>
    <row r="14398" spans="17:19" x14ac:dyDescent="0.25">
      <c r="Q14398"/>
      <c r="R14398"/>
      <c r="S14398"/>
    </row>
    <row r="14399" spans="17:19" x14ac:dyDescent="0.25">
      <c r="Q14399"/>
      <c r="R14399"/>
      <c r="S14399"/>
    </row>
    <row r="14400" spans="17:19" x14ac:dyDescent="0.25">
      <c r="Q14400"/>
      <c r="R14400"/>
      <c r="S14400"/>
    </row>
    <row r="14401" spans="17:19" x14ac:dyDescent="0.25">
      <c r="Q14401"/>
      <c r="R14401"/>
      <c r="S14401"/>
    </row>
    <row r="14402" spans="17:19" x14ac:dyDescent="0.25">
      <c r="Q14402"/>
      <c r="R14402"/>
      <c r="S14402"/>
    </row>
    <row r="14403" spans="17:19" x14ac:dyDescent="0.25">
      <c r="Q14403"/>
      <c r="R14403"/>
      <c r="S14403"/>
    </row>
    <row r="14404" spans="17:19" x14ac:dyDescent="0.25">
      <c r="Q14404"/>
      <c r="R14404"/>
      <c r="S14404"/>
    </row>
    <row r="14405" spans="17:19" x14ac:dyDescent="0.25">
      <c r="Q14405"/>
      <c r="R14405"/>
      <c r="S14405"/>
    </row>
    <row r="14406" spans="17:19" x14ac:dyDescent="0.25">
      <c r="Q14406"/>
      <c r="R14406"/>
      <c r="S14406"/>
    </row>
    <row r="14407" spans="17:19" x14ac:dyDescent="0.25">
      <c r="Q14407"/>
      <c r="R14407"/>
      <c r="S14407"/>
    </row>
    <row r="14408" spans="17:19" x14ac:dyDescent="0.25">
      <c r="Q14408"/>
      <c r="R14408"/>
      <c r="S14408"/>
    </row>
    <row r="14409" spans="17:19" x14ac:dyDescent="0.25">
      <c r="Q14409"/>
      <c r="R14409"/>
      <c r="S14409"/>
    </row>
    <row r="14410" spans="17:19" x14ac:dyDescent="0.25">
      <c r="Q14410"/>
      <c r="R14410"/>
      <c r="S14410"/>
    </row>
    <row r="14411" spans="17:19" x14ac:dyDescent="0.25">
      <c r="Q14411"/>
      <c r="R14411"/>
      <c r="S14411"/>
    </row>
    <row r="14412" spans="17:19" x14ac:dyDescent="0.25">
      <c r="Q14412"/>
      <c r="R14412"/>
      <c r="S14412"/>
    </row>
    <row r="14413" spans="17:19" x14ac:dyDescent="0.25">
      <c r="Q14413"/>
      <c r="R14413"/>
      <c r="S14413"/>
    </row>
    <row r="14414" spans="17:19" x14ac:dyDescent="0.25">
      <c r="Q14414"/>
      <c r="R14414"/>
      <c r="S14414"/>
    </row>
    <row r="14415" spans="17:19" x14ac:dyDescent="0.25">
      <c r="Q14415"/>
      <c r="R14415"/>
      <c r="S14415"/>
    </row>
    <row r="14416" spans="17:19" x14ac:dyDescent="0.25">
      <c r="Q14416"/>
      <c r="R14416"/>
      <c r="S14416"/>
    </row>
    <row r="14417" spans="17:19" x14ac:dyDescent="0.25">
      <c r="Q14417"/>
      <c r="R14417"/>
      <c r="S14417"/>
    </row>
    <row r="14418" spans="17:19" x14ac:dyDescent="0.25">
      <c r="Q14418"/>
      <c r="R14418"/>
      <c r="S14418"/>
    </row>
    <row r="14419" spans="17:19" x14ac:dyDescent="0.25">
      <c r="Q14419"/>
      <c r="R14419"/>
      <c r="S14419"/>
    </row>
    <row r="14420" spans="17:19" x14ac:dyDescent="0.25">
      <c r="Q14420"/>
      <c r="R14420"/>
      <c r="S14420"/>
    </row>
    <row r="14421" spans="17:19" x14ac:dyDescent="0.25">
      <c r="Q14421"/>
      <c r="R14421"/>
      <c r="S14421"/>
    </row>
    <row r="14422" spans="17:19" x14ac:dyDescent="0.25">
      <c r="Q14422"/>
      <c r="R14422"/>
      <c r="S14422"/>
    </row>
    <row r="14423" spans="17:19" x14ac:dyDescent="0.25">
      <c r="Q14423"/>
      <c r="R14423"/>
      <c r="S14423"/>
    </row>
    <row r="14424" spans="17:19" x14ac:dyDescent="0.25">
      <c r="Q14424"/>
      <c r="R14424"/>
      <c r="S14424"/>
    </row>
    <row r="14425" spans="17:19" x14ac:dyDescent="0.25">
      <c r="Q14425"/>
      <c r="R14425"/>
      <c r="S14425"/>
    </row>
    <row r="14426" spans="17:19" x14ac:dyDescent="0.25">
      <c r="Q14426"/>
      <c r="R14426"/>
      <c r="S14426"/>
    </row>
    <row r="14427" spans="17:19" x14ac:dyDescent="0.25">
      <c r="Q14427"/>
      <c r="R14427"/>
      <c r="S14427"/>
    </row>
    <row r="14428" spans="17:19" x14ac:dyDescent="0.25">
      <c r="Q14428"/>
      <c r="R14428"/>
      <c r="S14428"/>
    </row>
    <row r="14429" spans="17:19" x14ac:dyDescent="0.25">
      <c r="Q14429"/>
      <c r="R14429"/>
      <c r="S14429"/>
    </row>
    <row r="14430" spans="17:19" x14ac:dyDescent="0.25">
      <c r="Q14430"/>
      <c r="R14430"/>
      <c r="S14430"/>
    </row>
    <row r="14431" spans="17:19" x14ac:dyDescent="0.25">
      <c r="Q14431"/>
      <c r="R14431"/>
      <c r="S14431"/>
    </row>
    <row r="14432" spans="17:19" x14ac:dyDescent="0.25">
      <c r="Q14432"/>
      <c r="R14432"/>
      <c r="S14432"/>
    </row>
    <row r="14433" spans="17:19" x14ac:dyDescent="0.25">
      <c r="Q14433"/>
      <c r="R14433"/>
      <c r="S14433"/>
    </row>
    <row r="14434" spans="17:19" x14ac:dyDescent="0.25">
      <c r="Q14434"/>
      <c r="R14434"/>
      <c r="S14434"/>
    </row>
    <row r="14435" spans="17:19" x14ac:dyDescent="0.25">
      <c r="Q14435"/>
      <c r="R14435"/>
      <c r="S14435"/>
    </row>
    <row r="14436" spans="17:19" x14ac:dyDescent="0.25">
      <c r="Q14436"/>
      <c r="R14436"/>
      <c r="S14436"/>
    </row>
    <row r="14437" spans="17:19" x14ac:dyDescent="0.25">
      <c r="Q14437"/>
      <c r="R14437"/>
      <c r="S14437"/>
    </row>
    <row r="14438" spans="17:19" x14ac:dyDescent="0.25">
      <c r="Q14438"/>
      <c r="R14438"/>
      <c r="S14438"/>
    </row>
    <row r="14439" spans="17:19" x14ac:dyDescent="0.25">
      <c r="Q14439"/>
      <c r="R14439"/>
      <c r="S14439"/>
    </row>
    <row r="14440" spans="17:19" x14ac:dyDescent="0.25">
      <c r="Q14440"/>
      <c r="R14440"/>
      <c r="S14440"/>
    </row>
    <row r="14441" spans="17:19" x14ac:dyDescent="0.25">
      <c r="Q14441"/>
      <c r="R14441"/>
      <c r="S14441"/>
    </row>
    <row r="14442" spans="17:19" x14ac:dyDescent="0.25">
      <c r="Q14442"/>
      <c r="R14442"/>
      <c r="S14442"/>
    </row>
    <row r="14443" spans="17:19" x14ac:dyDescent="0.25">
      <c r="Q14443"/>
      <c r="R14443"/>
      <c r="S14443"/>
    </row>
    <row r="14444" spans="17:19" x14ac:dyDescent="0.25">
      <c r="Q14444"/>
      <c r="R14444"/>
      <c r="S14444"/>
    </row>
    <row r="14445" spans="17:19" x14ac:dyDescent="0.25">
      <c r="Q14445"/>
      <c r="R14445"/>
      <c r="S14445"/>
    </row>
    <row r="14446" spans="17:19" x14ac:dyDescent="0.25">
      <c r="Q14446"/>
      <c r="R14446"/>
      <c r="S14446"/>
    </row>
    <row r="14447" spans="17:19" x14ac:dyDescent="0.25">
      <c r="Q14447"/>
      <c r="R14447"/>
      <c r="S14447"/>
    </row>
    <row r="14448" spans="17:19" x14ac:dyDescent="0.25">
      <c r="Q14448"/>
      <c r="R14448"/>
      <c r="S14448"/>
    </row>
    <row r="14449" spans="17:19" x14ac:dyDescent="0.25">
      <c r="Q14449"/>
      <c r="R14449"/>
      <c r="S14449"/>
    </row>
    <row r="14450" spans="17:19" x14ac:dyDescent="0.25">
      <c r="Q14450"/>
      <c r="R14450"/>
      <c r="S14450"/>
    </row>
    <row r="14451" spans="17:19" x14ac:dyDescent="0.25">
      <c r="Q14451"/>
      <c r="R14451"/>
      <c r="S14451"/>
    </row>
    <row r="14452" spans="17:19" x14ac:dyDescent="0.25">
      <c r="Q14452"/>
      <c r="R14452"/>
      <c r="S14452"/>
    </row>
    <row r="14453" spans="17:19" x14ac:dyDescent="0.25">
      <c r="Q14453"/>
      <c r="R14453"/>
      <c r="S14453"/>
    </row>
    <row r="14454" spans="17:19" x14ac:dyDescent="0.25">
      <c r="Q14454"/>
      <c r="R14454"/>
      <c r="S14454"/>
    </row>
    <row r="14455" spans="17:19" x14ac:dyDescent="0.25">
      <c r="Q14455"/>
      <c r="R14455"/>
      <c r="S14455"/>
    </row>
    <row r="14456" spans="17:19" x14ac:dyDescent="0.25">
      <c r="Q14456"/>
      <c r="R14456"/>
      <c r="S14456"/>
    </row>
    <row r="14457" spans="17:19" x14ac:dyDescent="0.25">
      <c r="Q14457"/>
      <c r="R14457"/>
      <c r="S14457"/>
    </row>
    <row r="14458" spans="17:19" x14ac:dyDescent="0.25">
      <c r="Q14458"/>
      <c r="R14458"/>
      <c r="S14458"/>
    </row>
    <row r="14459" spans="17:19" x14ac:dyDescent="0.25">
      <c r="Q14459"/>
      <c r="R14459"/>
      <c r="S14459"/>
    </row>
    <row r="14460" spans="17:19" x14ac:dyDescent="0.25">
      <c r="Q14460"/>
      <c r="R14460"/>
      <c r="S14460"/>
    </row>
    <row r="14461" spans="17:19" x14ac:dyDescent="0.25">
      <c r="Q14461"/>
      <c r="R14461"/>
      <c r="S14461"/>
    </row>
    <row r="14462" spans="17:19" x14ac:dyDescent="0.25">
      <c r="Q14462"/>
      <c r="R14462"/>
      <c r="S14462"/>
    </row>
    <row r="14463" spans="17:19" x14ac:dyDescent="0.25">
      <c r="Q14463"/>
      <c r="R14463"/>
      <c r="S14463"/>
    </row>
    <row r="14464" spans="17:19" x14ac:dyDescent="0.25">
      <c r="Q14464"/>
      <c r="R14464"/>
      <c r="S14464"/>
    </row>
    <row r="14465" spans="17:19" x14ac:dyDescent="0.25">
      <c r="Q14465"/>
      <c r="R14465"/>
      <c r="S14465"/>
    </row>
    <row r="14466" spans="17:19" x14ac:dyDescent="0.25">
      <c r="Q14466"/>
      <c r="R14466"/>
      <c r="S14466"/>
    </row>
    <row r="14467" spans="17:19" x14ac:dyDescent="0.25">
      <c r="Q14467"/>
      <c r="R14467"/>
      <c r="S14467"/>
    </row>
    <row r="14468" spans="17:19" x14ac:dyDescent="0.25">
      <c r="Q14468"/>
      <c r="R14468"/>
      <c r="S14468"/>
    </row>
    <row r="14469" spans="17:19" x14ac:dyDescent="0.25">
      <c r="Q14469"/>
      <c r="R14469"/>
      <c r="S14469"/>
    </row>
    <row r="14470" spans="17:19" x14ac:dyDescent="0.25">
      <c r="Q14470"/>
      <c r="R14470"/>
      <c r="S14470"/>
    </row>
    <row r="14471" spans="17:19" x14ac:dyDescent="0.25">
      <c r="Q14471"/>
      <c r="R14471"/>
      <c r="S14471"/>
    </row>
    <row r="14472" spans="17:19" x14ac:dyDescent="0.25">
      <c r="Q14472"/>
      <c r="R14472"/>
      <c r="S14472"/>
    </row>
    <row r="14473" spans="17:19" x14ac:dyDescent="0.25">
      <c r="Q14473"/>
      <c r="R14473"/>
      <c r="S14473"/>
    </row>
    <row r="14474" spans="17:19" x14ac:dyDescent="0.25">
      <c r="Q14474"/>
      <c r="R14474"/>
      <c r="S14474"/>
    </row>
    <row r="14475" spans="17:19" x14ac:dyDescent="0.25">
      <c r="Q14475"/>
      <c r="R14475"/>
      <c r="S14475"/>
    </row>
    <row r="14476" spans="17:19" x14ac:dyDescent="0.25">
      <c r="Q14476"/>
      <c r="R14476"/>
      <c r="S14476"/>
    </row>
    <row r="14477" spans="17:19" x14ac:dyDescent="0.25">
      <c r="Q14477"/>
      <c r="R14477"/>
      <c r="S14477"/>
    </row>
    <row r="14478" spans="17:19" x14ac:dyDescent="0.25">
      <c r="Q14478"/>
      <c r="R14478"/>
      <c r="S14478"/>
    </row>
    <row r="14479" spans="17:19" x14ac:dyDescent="0.25">
      <c r="Q14479"/>
      <c r="R14479"/>
      <c r="S14479"/>
    </row>
    <row r="14480" spans="17:19" x14ac:dyDescent="0.25">
      <c r="Q14480"/>
      <c r="R14480"/>
      <c r="S14480"/>
    </row>
    <row r="14481" spans="17:19" x14ac:dyDescent="0.25">
      <c r="Q14481"/>
      <c r="R14481"/>
      <c r="S14481"/>
    </row>
    <row r="14482" spans="17:19" x14ac:dyDescent="0.25">
      <c r="Q14482"/>
      <c r="R14482"/>
      <c r="S14482"/>
    </row>
    <row r="14483" spans="17:19" x14ac:dyDescent="0.25">
      <c r="Q14483"/>
      <c r="R14483"/>
      <c r="S14483"/>
    </row>
    <row r="14484" spans="17:19" x14ac:dyDescent="0.25">
      <c r="Q14484"/>
      <c r="R14484"/>
      <c r="S14484"/>
    </row>
    <row r="14485" spans="17:19" x14ac:dyDescent="0.25">
      <c r="Q14485"/>
      <c r="R14485"/>
      <c r="S14485"/>
    </row>
    <row r="14486" spans="17:19" x14ac:dyDescent="0.25">
      <c r="Q14486"/>
      <c r="R14486"/>
      <c r="S14486"/>
    </row>
    <row r="14487" spans="17:19" x14ac:dyDescent="0.25">
      <c r="Q14487"/>
      <c r="R14487"/>
      <c r="S14487"/>
    </row>
    <row r="14488" spans="17:19" x14ac:dyDescent="0.25">
      <c r="Q14488"/>
      <c r="R14488"/>
      <c r="S14488"/>
    </row>
    <row r="14489" spans="17:19" x14ac:dyDescent="0.25">
      <c r="Q14489"/>
      <c r="R14489"/>
      <c r="S14489"/>
    </row>
    <row r="14490" spans="17:19" x14ac:dyDescent="0.25">
      <c r="Q14490"/>
      <c r="R14490"/>
      <c r="S14490"/>
    </row>
    <row r="14491" spans="17:19" x14ac:dyDescent="0.25">
      <c r="Q14491"/>
      <c r="R14491"/>
      <c r="S14491"/>
    </row>
    <row r="14492" spans="17:19" x14ac:dyDescent="0.25">
      <c r="Q14492"/>
      <c r="R14492"/>
      <c r="S14492"/>
    </row>
    <row r="14493" spans="17:19" x14ac:dyDescent="0.25">
      <c r="Q14493"/>
      <c r="R14493"/>
      <c r="S14493"/>
    </row>
    <row r="14494" spans="17:19" x14ac:dyDescent="0.25">
      <c r="Q14494"/>
      <c r="R14494"/>
      <c r="S14494"/>
    </row>
    <row r="14495" spans="17:19" x14ac:dyDescent="0.25">
      <c r="Q14495"/>
      <c r="R14495"/>
      <c r="S14495"/>
    </row>
    <row r="14496" spans="17:19" x14ac:dyDescent="0.25">
      <c r="Q14496"/>
      <c r="R14496"/>
      <c r="S14496"/>
    </row>
    <row r="14497" spans="17:19" x14ac:dyDescent="0.25">
      <c r="Q14497"/>
      <c r="R14497"/>
      <c r="S14497"/>
    </row>
    <row r="14498" spans="17:19" x14ac:dyDescent="0.25">
      <c r="Q14498"/>
      <c r="R14498"/>
      <c r="S14498"/>
    </row>
    <row r="14499" spans="17:19" x14ac:dyDescent="0.25">
      <c r="Q14499"/>
      <c r="R14499"/>
      <c r="S14499"/>
    </row>
    <row r="14500" spans="17:19" x14ac:dyDescent="0.25">
      <c r="Q14500"/>
      <c r="R14500"/>
      <c r="S14500"/>
    </row>
    <row r="14501" spans="17:19" x14ac:dyDescent="0.25">
      <c r="Q14501"/>
      <c r="R14501"/>
      <c r="S14501"/>
    </row>
    <row r="14502" spans="17:19" x14ac:dyDescent="0.25">
      <c r="Q14502"/>
      <c r="R14502"/>
      <c r="S14502"/>
    </row>
    <row r="14503" spans="17:19" x14ac:dyDescent="0.25">
      <c r="Q14503"/>
      <c r="R14503"/>
      <c r="S14503"/>
    </row>
    <row r="14504" spans="17:19" x14ac:dyDescent="0.25">
      <c r="Q14504"/>
      <c r="R14504"/>
      <c r="S14504"/>
    </row>
    <row r="14505" spans="17:19" x14ac:dyDescent="0.25">
      <c r="Q14505"/>
      <c r="R14505"/>
      <c r="S14505"/>
    </row>
    <row r="14506" spans="17:19" x14ac:dyDescent="0.25">
      <c r="Q14506"/>
      <c r="R14506"/>
      <c r="S14506"/>
    </row>
    <row r="14507" spans="17:19" x14ac:dyDescent="0.25">
      <c r="Q14507"/>
      <c r="R14507"/>
      <c r="S14507"/>
    </row>
    <row r="14508" spans="17:19" x14ac:dyDescent="0.25">
      <c r="Q14508"/>
      <c r="R14508"/>
      <c r="S14508"/>
    </row>
    <row r="14509" spans="17:19" x14ac:dyDescent="0.25">
      <c r="Q14509"/>
      <c r="R14509"/>
      <c r="S14509"/>
    </row>
    <row r="14510" spans="17:19" x14ac:dyDescent="0.25">
      <c r="Q14510"/>
      <c r="R14510"/>
      <c r="S14510"/>
    </row>
    <row r="14511" spans="17:19" x14ac:dyDescent="0.25">
      <c r="Q14511"/>
      <c r="R14511"/>
      <c r="S14511"/>
    </row>
    <row r="14512" spans="17:19" x14ac:dyDescent="0.25">
      <c r="Q14512"/>
      <c r="R14512"/>
      <c r="S14512"/>
    </row>
    <row r="14513" spans="17:19" x14ac:dyDescent="0.25">
      <c r="Q14513"/>
      <c r="R14513"/>
      <c r="S14513"/>
    </row>
    <row r="14514" spans="17:19" x14ac:dyDescent="0.25">
      <c r="Q14514"/>
      <c r="R14514"/>
      <c r="S14514"/>
    </row>
    <row r="14515" spans="17:19" x14ac:dyDescent="0.25">
      <c r="Q14515"/>
      <c r="R14515"/>
      <c r="S14515"/>
    </row>
    <row r="14516" spans="17:19" x14ac:dyDescent="0.25">
      <c r="Q14516"/>
      <c r="R14516"/>
      <c r="S14516"/>
    </row>
    <row r="14517" spans="17:19" x14ac:dyDescent="0.25">
      <c r="Q14517"/>
      <c r="R14517"/>
      <c r="S14517"/>
    </row>
    <row r="14518" spans="17:19" x14ac:dyDescent="0.25">
      <c r="Q14518"/>
      <c r="R14518"/>
      <c r="S14518"/>
    </row>
    <row r="14519" spans="17:19" x14ac:dyDescent="0.25">
      <c r="Q14519"/>
      <c r="R14519"/>
      <c r="S14519"/>
    </row>
    <row r="14520" spans="17:19" x14ac:dyDescent="0.25">
      <c r="Q14520"/>
      <c r="R14520"/>
      <c r="S14520"/>
    </row>
    <row r="14521" spans="17:19" x14ac:dyDescent="0.25">
      <c r="Q14521"/>
      <c r="R14521"/>
      <c r="S14521"/>
    </row>
    <row r="14522" spans="17:19" x14ac:dyDescent="0.25">
      <c r="Q14522"/>
      <c r="R14522"/>
      <c r="S14522"/>
    </row>
    <row r="14523" spans="17:19" x14ac:dyDescent="0.25">
      <c r="Q14523"/>
      <c r="R14523"/>
      <c r="S14523"/>
    </row>
    <row r="14524" spans="17:19" x14ac:dyDescent="0.25">
      <c r="Q14524"/>
      <c r="R14524"/>
      <c r="S14524"/>
    </row>
    <row r="14525" spans="17:19" x14ac:dyDescent="0.25">
      <c r="Q14525"/>
      <c r="R14525"/>
      <c r="S14525"/>
    </row>
    <row r="14526" spans="17:19" x14ac:dyDescent="0.25">
      <c r="Q14526"/>
      <c r="R14526"/>
      <c r="S14526"/>
    </row>
    <row r="14527" spans="17:19" x14ac:dyDescent="0.25">
      <c r="Q14527"/>
      <c r="R14527"/>
      <c r="S14527"/>
    </row>
    <row r="14528" spans="17:19" x14ac:dyDescent="0.25">
      <c r="Q14528"/>
      <c r="R14528"/>
      <c r="S14528"/>
    </row>
    <row r="14529" spans="17:19" x14ac:dyDescent="0.25">
      <c r="Q14529"/>
      <c r="R14529"/>
      <c r="S14529"/>
    </row>
    <row r="14530" spans="17:19" x14ac:dyDescent="0.25">
      <c r="Q14530"/>
      <c r="R14530"/>
      <c r="S14530"/>
    </row>
    <row r="14531" spans="17:19" x14ac:dyDescent="0.25">
      <c r="Q14531"/>
      <c r="R14531"/>
      <c r="S14531"/>
    </row>
    <row r="14532" spans="17:19" x14ac:dyDescent="0.25">
      <c r="Q14532"/>
      <c r="R14532"/>
      <c r="S14532"/>
    </row>
    <row r="14533" spans="17:19" x14ac:dyDescent="0.25">
      <c r="Q14533"/>
      <c r="R14533"/>
      <c r="S14533"/>
    </row>
    <row r="14534" spans="17:19" x14ac:dyDescent="0.25">
      <c r="Q14534"/>
      <c r="R14534"/>
      <c r="S14534"/>
    </row>
    <row r="14535" spans="17:19" x14ac:dyDescent="0.25">
      <c r="Q14535"/>
      <c r="R14535"/>
      <c r="S14535"/>
    </row>
    <row r="14536" spans="17:19" x14ac:dyDescent="0.25">
      <c r="Q14536"/>
      <c r="R14536"/>
      <c r="S14536"/>
    </row>
    <row r="14537" spans="17:19" x14ac:dyDescent="0.25">
      <c r="Q14537"/>
      <c r="R14537"/>
      <c r="S14537"/>
    </row>
    <row r="14538" spans="17:19" x14ac:dyDescent="0.25">
      <c r="Q14538"/>
      <c r="R14538"/>
      <c r="S14538"/>
    </row>
    <row r="14539" spans="17:19" x14ac:dyDescent="0.25">
      <c r="Q14539"/>
      <c r="R14539"/>
      <c r="S14539"/>
    </row>
    <row r="14540" spans="17:19" x14ac:dyDescent="0.25">
      <c r="Q14540"/>
      <c r="R14540"/>
      <c r="S14540"/>
    </row>
    <row r="14541" spans="17:19" x14ac:dyDescent="0.25">
      <c r="Q14541"/>
      <c r="R14541"/>
      <c r="S14541"/>
    </row>
    <row r="14542" spans="17:19" x14ac:dyDescent="0.25">
      <c r="Q14542"/>
      <c r="R14542"/>
      <c r="S14542"/>
    </row>
    <row r="14543" spans="17:19" x14ac:dyDescent="0.25">
      <c r="Q14543"/>
      <c r="R14543"/>
      <c r="S14543"/>
    </row>
    <row r="14544" spans="17:19" x14ac:dyDescent="0.25">
      <c r="Q14544"/>
      <c r="R14544"/>
      <c r="S14544"/>
    </row>
    <row r="14545" spans="17:19" x14ac:dyDescent="0.25">
      <c r="Q14545"/>
      <c r="R14545"/>
      <c r="S14545"/>
    </row>
    <row r="14546" spans="17:19" x14ac:dyDescent="0.25">
      <c r="Q14546"/>
      <c r="R14546"/>
      <c r="S14546"/>
    </row>
    <row r="14547" spans="17:19" x14ac:dyDescent="0.25">
      <c r="Q14547"/>
      <c r="R14547"/>
      <c r="S14547"/>
    </row>
    <row r="14548" spans="17:19" x14ac:dyDescent="0.25">
      <c r="Q14548"/>
      <c r="R14548"/>
      <c r="S14548"/>
    </row>
    <row r="14549" spans="17:19" x14ac:dyDescent="0.25">
      <c r="Q14549"/>
      <c r="R14549"/>
      <c r="S14549"/>
    </row>
    <row r="14550" spans="17:19" x14ac:dyDescent="0.25">
      <c r="Q14550"/>
      <c r="R14550"/>
      <c r="S14550"/>
    </row>
    <row r="14551" spans="17:19" x14ac:dyDescent="0.25">
      <c r="Q14551"/>
      <c r="R14551"/>
      <c r="S14551"/>
    </row>
    <row r="14552" spans="17:19" x14ac:dyDescent="0.25">
      <c r="Q14552"/>
      <c r="R14552"/>
      <c r="S14552"/>
    </row>
    <row r="14553" spans="17:19" x14ac:dyDescent="0.25">
      <c r="Q14553"/>
      <c r="R14553"/>
      <c r="S14553"/>
    </row>
    <row r="14554" spans="17:19" x14ac:dyDescent="0.25">
      <c r="Q14554"/>
      <c r="R14554"/>
      <c r="S14554"/>
    </row>
    <row r="14555" spans="17:19" x14ac:dyDescent="0.25">
      <c r="Q14555"/>
      <c r="R14555"/>
      <c r="S14555"/>
    </row>
    <row r="14556" spans="17:19" x14ac:dyDescent="0.25">
      <c r="Q14556"/>
      <c r="R14556"/>
      <c r="S14556"/>
    </row>
    <row r="14557" spans="17:19" x14ac:dyDescent="0.25">
      <c r="Q14557"/>
      <c r="R14557"/>
      <c r="S14557"/>
    </row>
    <row r="14558" spans="17:19" x14ac:dyDescent="0.25">
      <c r="Q14558"/>
      <c r="R14558"/>
      <c r="S14558"/>
    </row>
    <row r="14559" spans="17:19" x14ac:dyDescent="0.25">
      <c r="Q14559"/>
      <c r="R14559"/>
      <c r="S14559"/>
    </row>
    <row r="14560" spans="17:19" x14ac:dyDescent="0.25">
      <c r="Q14560"/>
      <c r="R14560"/>
      <c r="S14560"/>
    </row>
    <row r="14561" spans="17:19" x14ac:dyDescent="0.25">
      <c r="Q14561"/>
      <c r="R14561"/>
      <c r="S14561"/>
    </row>
    <row r="14562" spans="17:19" x14ac:dyDescent="0.25">
      <c r="Q14562"/>
      <c r="R14562"/>
      <c r="S14562"/>
    </row>
    <row r="14563" spans="17:19" x14ac:dyDescent="0.25">
      <c r="Q14563"/>
      <c r="R14563"/>
      <c r="S14563"/>
    </row>
    <row r="14564" spans="17:19" x14ac:dyDescent="0.25">
      <c r="Q14564"/>
      <c r="R14564"/>
      <c r="S14564"/>
    </row>
    <row r="14565" spans="17:19" x14ac:dyDescent="0.25">
      <c r="Q14565"/>
      <c r="R14565"/>
      <c r="S14565"/>
    </row>
    <row r="14566" spans="17:19" x14ac:dyDescent="0.25">
      <c r="Q14566"/>
      <c r="R14566"/>
      <c r="S14566"/>
    </row>
    <row r="14567" spans="17:19" x14ac:dyDescent="0.25">
      <c r="Q14567"/>
      <c r="R14567"/>
      <c r="S14567"/>
    </row>
    <row r="14568" spans="17:19" x14ac:dyDescent="0.25">
      <c r="Q14568"/>
      <c r="R14568"/>
      <c r="S14568"/>
    </row>
    <row r="14569" spans="17:19" x14ac:dyDescent="0.25">
      <c r="Q14569"/>
      <c r="R14569"/>
      <c r="S14569"/>
    </row>
    <row r="14570" spans="17:19" x14ac:dyDescent="0.25">
      <c r="Q14570"/>
      <c r="R14570"/>
      <c r="S14570"/>
    </row>
    <row r="14571" spans="17:19" x14ac:dyDescent="0.25">
      <c r="Q14571"/>
      <c r="R14571"/>
      <c r="S14571"/>
    </row>
    <row r="14572" spans="17:19" x14ac:dyDescent="0.25">
      <c r="Q14572"/>
      <c r="R14572"/>
      <c r="S14572"/>
    </row>
    <row r="14573" spans="17:19" x14ac:dyDescent="0.25">
      <c r="Q14573"/>
      <c r="R14573"/>
      <c r="S14573"/>
    </row>
    <row r="14574" spans="17:19" x14ac:dyDescent="0.25">
      <c r="Q14574"/>
      <c r="R14574"/>
      <c r="S14574"/>
    </row>
    <row r="14575" spans="17:19" x14ac:dyDescent="0.25">
      <c r="Q14575"/>
      <c r="R14575"/>
      <c r="S14575"/>
    </row>
    <row r="14576" spans="17:19" x14ac:dyDescent="0.25">
      <c r="Q14576"/>
      <c r="R14576"/>
      <c r="S14576"/>
    </row>
    <row r="14577" spans="17:19" x14ac:dyDescent="0.25">
      <c r="Q14577"/>
      <c r="R14577"/>
      <c r="S14577"/>
    </row>
    <row r="14578" spans="17:19" x14ac:dyDescent="0.25">
      <c r="Q14578"/>
      <c r="R14578"/>
      <c r="S14578"/>
    </row>
    <row r="14579" spans="17:19" x14ac:dyDescent="0.25">
      <c r="Q14579"/>
      <c r="R14579"/>
      <c r="S14579"/>
    </row>
    <row r="14580" spans="17:19" x14ac:dyDescent="0.25">
      <c r="Q14580"/>
      <c r="R14580"/>
      <c r="S14580"/>
    </row>
    <row r="14581" spans="17:19" x14ac:dyDescent="0.25">
      <c r="Q14581"/>
      <c r="R14581"/>
      <c r="S14581"/>
    </row>
    <row r="14582" spans="17:19" x14ac:dyDescent="0.25">
      <c r="Q14582"/>
      <c r="R14582"/>
      <c r="S14582"/>
    </row>
    <row r="14583" spans="17:19" x14ac:dyDescent="0.25">
      <c r="Q14583"/>
      <c r="R14583"/>
      <c r="S14583"/>
    </row>
    <row r="14584" spans="17:19" x14ac:dyDescent="0.25">
      <c r="Q14584"/>
      <c r="R14584"/>
      <c r="S14584"/>
    </row>
    <row r="14585" spans="17:19" x14ac:dyDescent="0.25">
      <c r="Q14585"/>
      <c r="R14585"/>
      <c r="S14585"/>
    </row>
    <row r="14586" spans="17:19" x14ac:dyDescent="0.25">
      <c r="Q14586"/>
      <c r="R14586"/>
      <c r="S14586"/>
    </row>
    <row r="14587" spans="17:19" x14ac:dyDescent="0.25">
      <c r="Q14587"/>
      <c r="R14587"/>
      <c r="S14587"/>
    </row>
    <row r="14588" spans="17:19" x14ac:dyDescent="0.25">
      <c r="Q14588"/>
      <c r="R14588"/>
      <c r="S14588"/>
    </row>
    <row r="14589" spans="17:19" x14ac:dyDescent="0.25">
      <c r="Q14589"/>
      <c r="R14589"/>
      <c r="S14589"/>
    </row>
    <row r="14590" spans="17:19" x14ac:dyDescent="0.25">
      <c r="Q14590"/>
      <c r="R14590"/>
      <c r="S14590"/>
    </row>
    <row r="14591" spans="17:19" x14ac:dyDescent="0.25">
      <c r="Q14591"/>
      <c r="R14591"/>
      <c r="S14591"/>
    </row>
    <row r="14592" spans="17:19" x14ac:dyDescent="0.25">
      <c r="Q14592"/>
      <c r="R14592"/>
      <c r="S14592"/>
    </row>
    <row r="14593" spans="17:19" x14ac:dyDescent="0.25">
      <c r="Q14593"/>
      <c r="R14593"/>
      <c r="S14593"/>
    </row>
    <row r="14594" spans="17:19" x14ac:dyDescent="0.25">
      <c r="Q14594"/>
      <c r="R14594"/>
      <c r="S14594"/>
    </row>
    <row r="14595" spans="17:19" x14ac:dyDescent="0.25">
      <c r="Q14595"/>
      <c r="R14595"/>
      <c r="S14595"/>
    </row>
    <row r="14596" spans="17:19" x14ac:dyDescent="0.25">
      <c r="Q14596"/>
      <c r="R14596"/>
      <c r="S14596"/>
    </row>
    <row r="14597" spans="17:19" x14ac:dyDescent="0.25">
      <c r="Q14597"/>
      <c r="R14597"/>
      <c r="S14597"/>
    </row>
    <row r="14598" spans="17:19" x14ac:dyDescent="0.25">
      <c r="Q14598"/>
      <c r="R14598"/>
      <c r="S14598"/>
    </row>
    <row r="14599" spans="17:19" x14ac:dyDescent="0.25">
      <c r="Q14599"/>
      <c r="R14599"/>
      <c r="S14599"/>
    </row>
    <row r="14600" spans="17:19" x14ac:dyDescent="0.25">
      <c r="Q14600"/>
      <c r="R14600"/>
      <c r="S14600"/>
    </row>
    <row r="14601" spans="17:19" x14ac:dyDescent="0.25">
      <c r="Q14601"/>
      <c r="R14601"/>
      <c r="S14601"/>
    </row>
    <row r="14602" spans="17:19" x14ac:dyDescent="0.25">
      <c r="Q14602"/>
      <c r="R14602"/>
      <c r="S14602"/>
    </row>
    <row r="14603" spans="17:19" x14ac:dyDescent="0.25">
      <c r="Q14603"/>
      <c r="R14603"/>
      <c r="S14603"/>
    </row>
    <row r="14604" spans="17:19" x14ac:dyDescent="0.25">
      <c r="Q14604"/>
      <c r="R14604"/>
      <c r="S14604"/>
    </row>
    <row r="14605" spans="17:19" x14ac:dyDescent="0.25">
      <c r="Q14605"/>
      <c r="R14605"/>
      <c r="S14605"/>
    </row>
    <row r="14606" spans="17:19" x14ac:dyDescent="0.25">
      <c r="Q14606"/>
      <c r="R14606"/>
      <c r="S14606"/>
    </row>
    <row r="14607" spans="17:19" x14ac:dyDescent="0.25">
      <c r="Q14607"/>
      <c r="R14607"/>
      <c r="S14607"/>
    </row>
    <row r="14608" spans="17:19" x14ac:dyDescent="0.25">
      <c r="Q14608"/>
      <c r="R14608"/>
      <c r="S14608"/>
    </row>
    <row r="14609" spans="17:19" x14ac:dyDescent="0.25">
      <c r="Q14609"/>
      <c r="R14609"/>
      <c r="S14609"/>
    </row>
    <row r="14610" spans="17:19" x14ac:dyDescent="0.25">
      <c r="Q14610"/>
      <c r="R14610"/>
      <c r="S14610"/>
    </row>
    <row r="14611" spans="17:19" x14ac:dyDescent="0.25">
      <c r="Q14611"/>
      <c r="R14611"/>
      <c r="S14611"/>
    </row>
    <row r="14612" spans="17:19" x14ac:dyDescent="0.25">
      <c r="Q14612"/>
      <c r="R14612"/>
      <c r="S14612"/>
    </row>
    <row r="14613" spans="17:19" x14ac:dyDescent="0.25">
      <c r="Q14613"/>
      <c r="R14613"/>
      <c r="S14613"/>
    </row>
    <row r="14614" spans="17:19" x14ac:dyDescent="0.25">
      <c r="Q14614"/>
      <c r="R14614"/>
      <c r="S14614"/>
    </row>
    <row r="14615" spans="17:19" x14ac:dyDescent="0.25">
      <c r="Q14615"/>
      <c r="R14615"/>
      <c r="S14615"/>
    </row>
    <row r="14616" spans="17:19" x14ac:dyDescent="0.25">
      <c r="Q14616"/>
      <c r="R14616"/>
      <c r="S14616"/>
    </row>
    <row r="14617" spans="17:19" x14ac:dyDescent="0.25">
      <c r="Q14617"/>
      <c r="R14617"/>
      <c r="S14617"/>
    </row>
    <row r="14618" spans="17:19" x14ac:dyDescent="0.25">
      <c r="Q14618"/>
      <c r="R14618"/>
      <c r="S14618"/>
    </row>
    <row r="14619" spans="17:19" x14ac:dyDescent="0.25">
      <c r="Q14619"/>
      <c r="R14619"/>
      <c r="S14619"/>
    </row>
    <row r="14620" spans="17:19" x14ac:dyDescent="0.25">
      <c r="Q14620"/>
      <c r="R14620"/>
      <c r="S14620"/>
    </row>
    <row r="14621" spans="17:19" x14ac:dyDescent="0.25">
      <c r="Q14621"/>
      <c r="R14621"/>
      <c r="S14621"/>
    </row>
    <row r="14622" spans="17:19" x14ac:dyDescent="0.25">
      <c r="Q14622"/>
      <c r="R14622"/>
      <c r="S14622"/>
    </row>
    <row r="14623" spans="17:19" x14ac:dyDescent="0.25">
      <c r="Q14623"/>
      <c r="R14623"/>
      <c r="S14623"/>
    </row>
    <row r="14624" spans="17:19" x14ac:dyDescent="0.25">
      <c r="Q14624"/>
      <c r="R14624"/>
      <c r="S14624"/>
    </row>
    <row r="14625" spans="17:19" x14ac:dyDescent="0.25">
      <c r="Q14625"/>
      <c r="R14625"/>
      <c r="S14625"/>
    </row>
    <row r="14626" spans="17:19" x14ac:dyDescent="0.25">
      <c r="Q14626"/>
      <c r="R14626"/>
      <c r="S14626"/>
    </row>
    <row r="14627" spans="17:19" x14ac:dyDescent="0.25">
      <c r="Q14627"/>
      <c r="R14627"/>
      <c r="S14627"/>
    </row>
    <row r="14628" spans="17:19" x14ac:dyDescent="0.25">
      <c r="Q14628"/>
      <c r="R14628"/>
      <c r="S14628"/>
    </row>
    <row r="14629" spans="17:19" x14ac:dyDescent="0.25">
      <c r="Q14629"/>
      <c r="R14629"/>
      <c r="S14629"/>
    </row>
    <row r="14630" spans="17:19" x14ac:dyDescent="0.25">
      <c r="Q14630"/>
      <c r="R14630"/>
      <c r="S14630"/>
    </row>
    <row r="14631" spans="17:19" x14ac:dyDescent="0.25">
      <c r="Q14631"/>
      <c r="R14631"/>
      <c r="S14631"/>
    </row>
    <row r="14632" spans="17:19" x14ac:dyDescent="0.25">
      <c r="Q14632"/>
      <c r="R14632"/>
      <c r="S14632"/>
    </row>
    <row r="14633" spans="17:19" x14ac:dyDescent="0.25">
      <c r="Q14633"/>
      <c r="R14633"/>
      <c r="S14633"/>
    </row>
    <row r="14634" spans="17:19" x14ac:dyDescent="0.25">
      <c r="Q14634"/>
      <c r="R14634"/>
      <c r="S14634"/>
    </row>
    <row r="14635" spans="17:19" x14ac:dyDescent="0.25">
      <c r="Q14635"/>
      <c r="R14635"/>
      <c r="S14635"/>
    </row>
    <row r="14636" spans="17:19" x14ac:dyDescent="0.25">
      <c r="Q14636"/>
      <c r="R14636"/>
      <c r="S14636"/>
    </row>
    <row r="14637" spans="17:19" x14ac:dyDescent="0.25">
      <c r="Q14637"/>
      <c r="R14637"/>
      <c r="S14637"/>
    </row>
    <row r="14638" spans="17:19" x14ac:dyDescent="0.25">
      <c r="Q14638"/>
      <c r="R14638"/>
      <c r="S14638"/>
    </row>
    <row r="14639" spans="17:19" x14ac:dyDescent="0.25">
      <c r="Q14639"/>
      <c r="R14639"/>
      <c r="S14639"/>
    </row>
    <row r="14640" spans="17:19" x14ac:dyDescent="0.25">
      <c r="Q14640"/>
      <c r="R14640"/>
      <c r="S14640"/>
    </row>
    <row r="14641" spans="17:19" x14ac:dyDescent="0.25">
      <c r="Q14641"/>
      <c r="R14641"/>
      <c r="S14641"/>
    </row>
    <row r="14642" spans="17:19" x14ac:dyDescent="0.25">
      <c r="Q14642"/>
      <c r="R14642"/>
      <c r="S14642"/>
    </row>
    <row r="14643" spans="17:19" x14ac:dyDescent="0.25">
      <c r="Q14643"/>
      <c r="R14643"/>
      <c r="S14643"/>
    </row>
    <row r="14644" spans="17:19" x14ac:dyDescent="0.25">
      <c r="Q14644"/>
      <c r="R14644"/>
      <c r="S14644"/>
    </row>
    <row r="14645" spans="17:19" x14ac:dyDescent="0.25">
      <c r="Q14645"/>
      <c r="R14645"/>
      <c r="S14645"/>
    </row>
    <row r="14646" spans="17:19" x14ac:dyDescent="0.25">
      <c r="Q14646"/>
      <c r="R14646"/>
      <c r="S14646"/>
    </row>
    <row r="14647" spans="17:19" x14ac:dyDescent="0.25">
      <c r="Q14647"/>
      <c r="R14647"/>
      <c r="S14647"/>
    </row>
    <row r="14648" spans="17:19" x14ac:dyDescent="0.25">
      <c r="Q14648"/>
      <c r="R14648"/>
      <c r="S14648"/>
    </row>
    <row r="14649" spans="17:19" x14ac:dyDescent="0.25">
      <c r="Q14649"/>
      <c r="R14649"/>
      <c r="S14649"/>
    </row>
    <row r="14650" spans="17:19" x14ac:dyDescent="0.25">
      <c r="Q14650"/>
      <c r="R14650"/>
      <c r="S14650"/>
    </row>
    <row r="14651" spans="17:19" x14ac:dyDescent="0.25">
      <c r="Q14651"/>
      <c r="R14651"/>
      <c r="S14651"/>
    </row>
    <row r="14652" spans="17:19" x14ac:dyDescent="0.25">
      <c r="Q14652"/>
      <c r="R14652"/>
      <c r="S14652"/>
    </row>
    <row r="14653" spans="17:19" x14ac:dyDescent="0.25">
      <c r="Q14653"/>
      <c r="R14653"/>
      <c r="S14653"/>
    </row>
    <row r="14654" spans="17:19" x14ac:dyDescent="0.25">
      <c r="Q14654"/>
      <c r="R14654"/>
      <c r="S14654"/>
    </row>
    <row r="14655" spans="17:19" x14ac:dyDescent="0.25">
      <c r="Q14655"/>
      <c r="R14655"/>
      <c r="S14655"/>
    </row>
    <row r="14656" spans="17:19" x14ac:dyDescent="0.25">
      <c r="Q14656"/>
      <c r="R14656"/>
      <c r="S14656"/>
    </row>
    <row r="14657" spans="17:19" x14ac:dyDescent="0.25">
      <c r="Q14657"/>
      <c r="R14657"/>
      <c r="S14657"/>
    </row>
    <row r="14658" spans="17:19" x14ac:dyDescent="0.25">
      <c r="Q14658"/>
      <c r="R14658"/>
      <c r="S14658"/>
    </row>
    <row r="14659" spans="17:19" x14ac:dyDescent="0.25">
      <c r="Q14659"/>
      <c r="R14659"/>
      <c r="S14659"/>
    </row>
    <row r="14660" spans="17:19" x14ac:dyDescent="0.25">
      <c r="Q14660"/>
      <c r="R14660"/>
      <c r="S14660"/>
    </row>
    <row r="14661" spans="17:19" x14ac:dyDescent="0.25">
      <c r="Q14661"/>
      <c r="R14661"/>
      <c r="S14661"/>
    </row>
    <row r="14662" spans="17:19" x14ac:dyDescent="0.25">
      <c r="Q14662"/>
      <c r="R14662"/>
      <c r="S14662"/>
    </row>
    <row r="14663" spans="17:19" x14ac:dyDescent="0.25">
      <c r="Q14663"/>
      <c r="R14663"/>
      <c r="S14663"/>
    </row>
    <row r="14664" spans="17:19" x14ac:dyDescent="0.25">
      <c r="Q14664"/>
      <c r="R14664"/>
      <c r="S14664"/>
    </row>
    <row r="14665" spans="17:19" x14ac:dyDescent="0.25">
      <c r="Q14665"/>
      <c r="R14665"/>
      <c r="S14665"/>
    </row>
    <row r="14666" spans="17:19" x14ac:dyDescent="0.25">
      <c r="Q14666"/>
      <c r="R14666"/>
      <c r="S14666"/>
    </row>
    <row r="14667" spans="17:19" x14ac:dyDescent="0.25">
      <c r="Q14667"/>
      <c r="R14667"/>
      <c r="S14667"/>
    </row>
    <row r="14668" spans="17:19" x14ac:dyDescent="0.25">
      <c r="Q14668"/>
      <c r="R14668"/>
      <c r="S14668"/>
    </row>
    <row r="14669" spans="17:19" x14ac:dyDescent="0.25">
      <c r="Q14669"/>
      <c r="R14669"/>
      <c r="S14669"/>
    </row>
    <row r="14670" spans="17:19" x14ac:dyDescent="0.25">
      <c r="Q14670"/>
      <c r="R14670"/>
      <c r="S14670"/>
    </row>
    <row r="14671" spans="17:19" x14ac:dyDescent="0.25">
      <c r="Q14671"/>
      <c r="R14671"/>
      <c r="S14671"/>
    </row>
    <row r="14672" spans="17:19" x14ac:dyDescent="0.25">
      <c r="Q14672"/>
      <c r="R14672"/>
      <c r="S14672"/>
    </row>
    <row r="14673" spans="17:19" x14ac:dyDescent="0.25">
      <c r="Q14673"/>
      <c r="R14673"/>
      <c r="S14673"/>
    </row>
    <row r="14674" spans="17:19" x14ac:dyDescent="0.25">
      <c r="Q14674"/>
      <c r="R14674"/>
      <c r="S14674"/>
    </row>
    <row r="14675" spans="17:19" x14ac:dyDescent="0.25">
      <c r="Q14675"/>
      <c r="R14675"/>
      <c r="S14675"/>
    </row>
    <row r="14676" spans="17:19" x14ac:dyDescent="0.25">
      <c r="Q14676"/>
      <c r="R14676"/>
      <c r="S14676"/>
    </row>
    <row r="14677" spans="17:19" x14ac:dyDescent="0.25">
      <c r="Q14677"/>
      <c r="R14677"/>
      <c r="S14677"/>
    </row>
    <row r="14678" spans="17:19" x14ac:dyDescent="0.25">
      <c r="Q14678"/>
      <c r="R14678"/>
      <c r="S14678"/>
    </row>
    <row r="14679" spans="17:19" x14ac:dyDescent="0.25">
      <c r="Q14679"/>
      <c r="R14679"/>
      <c r="S14679"/>
    </row>
    <row r="14680" spans="17:19" x14ac:dyDescent="0.25">
      <c r="Q14680"/>
      <c r="R14680"/>
      <c r="S14680"/>
    </row>
    <row r="14681" spans="17:19" x14ac:dyDescent="0.25">
      <c r="Q14681"/>
      <c r="R14681"/>
      <c r="S14681"/>
    </row>
    <row r="14682" spans="17:19" x14ac:dyDescent="0.25">
      <c r="Q14682"/>
      <c r="R14682"/>
      <c r="S14682"/>
    </row>
    <row r="14683" spans="17:19" x14ac:dyDescent="0.25">
      <c r="Q14683"/>
      <c r="R14683"/>
      <c r="S14683"/>
    </row>
    <row r="14684" spans="17:19" x14ac:dyDescent="0.25">
      <c r="Q14684"/>
      <c r="R14684"/>
      <c r="S14684"/>
    </row>
    <row r="14685" spans="17:19" x14ac:dyDescent="0.25">
      <c r="Q14685"/>
      <c r="R14685"/>
      <c r="S14685"/>
    </row>
    <row r="14686" spans="17:19" x14ac:dyDescent="0.25">
      <c r="Q14686"/>
      <c r="R14686"/>
      <c r="S14686"/>
    </row>
    <row r="14687" spans="17:19" x14ac:dyDescent="0.25">
      <c r="Q14687"/>
      <c r="R14687"/>
      <c r="S14687"/>
    </row>
    <row r="14688" spans="17:19" x14ac:dyDescent="0.25">
      <c r="Q14688"/>
      <c r="R14688"/>
      <c r="S14688"/>
    </row>
    <row r="14689" spans="17:19" x14ac:dyDescent="0.25">
      <c r="Q14689"/>
      <c r="R14689"/>
      <c r="S14689"/>
    </row>
    <row r="14690" spans="17:19" x14ac:dyDescent="0.25">
      <c r="Q14690"/>
      <c r="R14690"/>
      <c r="S14690"/>
    </row>
    <row r="14691" spans="17:19" x14ac:dyDescent="0.25">
      <c r="Q14691"/>
      <c r="R14691"/>
      <c r="S14691"/>
    </row>
    <row r="14692" spans="17:19" x14ac:dyDescent="0.25">
      <c r="Q14692"/>
      <c r="R14692"/>
      <c r="S14692"/>
    </row>
    <row r="14693" spans="17:19" x14ac:dyDescent="0.25">
      <c r="Q14693"/>
      <c r="R14693"/>
      <c r="S14693"/>
    </row>
    <row r="14694" spans="17:19" x14ac:dyDescent="0.25">
      <c r="Q14694"/>
      <c r="R14694"/>
      <c r="S14694"/>
    </row>
    <row r="14695" spans="17:19" x14ac:dyDescent="0.25">
      <c r="Q14695"/>
      <c r="R14695"/>
      <c r="S14695"/>
    </row>
    <row r="14696" spans="17:19" x14ac:dyDescent="0.25">
      <c r="Q14696"/>
      <c r="R14696"/>
      <c r="S14696"/>
    </row>
    <row r="14697" spans="17:19" x14ac:dyDescent="0.25">
      <c r="Q14697"/>
      <c r="R14697"/>
      <c r="S14697"/>
    </row>
    <row r="14698" spans="17:19" x14ac:dyDescent="0.25">
      <c r="Q14698"/>
      <c r="R14698"/>
      <c r="S14698"/>
    </row>
    <row r="14699" spans="17:19" x14ac:dyDescent="0.25">
      <c r="Q14699"/>
      <c r="R14699"/>
      <c r="S14699"/>
    </row>
    <row r="14700" spans="17:19" x14ac:dyDescent="0.25">
      <c r="Q14700"/>
      <c r="R14700"/>
      <c r="S14700"/>
    </row>
    <row r="14701" spans="17:19" x14ac:dyDescent="0.25">
      <c r="Q14701"/>
      <c r="R14701"/>
      <c r="S14701"/>
    </row>
    <row r="14702" spans="17:19" x14ac:dyDescent="0.25">
      <c r="Q14702"/>
      <c r="R14702"/>
      <c r="S14702"/>
    </row>
    <row r="14703" spans="17:19" x14ac:dyDescent="0.25">
      <c r="Q14703"/>
      <c r="R14703"/>
      <c r="S14703"/>
    </row>
    <row r="14704" spans="17:19" x14ac:dyDescent="0.25">
      <c r="Q14704"/>
      <c r="R14704"/>
      <c r="S14704"/>
    </row>
    <row r="14705" spans="17:19" x14ac:dyDescent="0.25">
      <c r="Q14705"/>
      <c r="R14705"/>
      <c r="S14705"/>
    </row>
    <row r="14706" spans="17:19" x14ac:dyDescent="0.25">
      <c r="Q14706"/>
      <c r="R14706"/>
      <c r="S14706"/>
    </row>
    <row r="14707" spans="17:19" x14ac:dyDescent="0.25">
      <c r="Q14707"/>
      <c r="R14707"/>
      <c r="S14707"/>
    </row>
    <row r="14708" spans="17:19" x14ac:dyDescent="0.25">
      <c r="Q14708"/>
      <c r="R14708"/>
      <c r="S14708"/>
    </row>
    <row r="14709" spans="17:19" x14ac:dyDescent="0.25">
      <c r="Q14709"/>
      <c r="R14709"/>
      <c r="S14709"/>
    </row>
    <row r="14710" spans="17:19" x14ac:dyDescent="0.25">
      <c r="Q14710"/>
      <c r="R14710"/>
      <c r="S14710"/>
    </row>
    <row r="14711" spans="17:19" x14ac:dyDescent="0.25">
      <c r="Q14711"/>
      <c r="R14711"/>
      <c r="S14711"/>
    </row>
    <row r="14712" spans="17:19" x14ac:dyDescent="0.25">
      <c r="Q14712"/>
      <c r="R14712"/>
      <c r="S14712"/>
    </row>
    <row r="14713" spans="17:19" x14ac:dyDescent="0.25">
      <c r="Q14713"/>
      <c r="R14713"/>
      <c r="S14713"/>
    </row>
    <row r="14714" spans="17:19" x14ac:dyDescent="0.25">
      <c r="Q14714"/>
      <c r="R14714"/>
      <c r="S14714"/>
    </row>
    <row r="14715" spans="17:19" x14ac:dyDescent="0.25">
      <c r="Q14715"/>
      <c r="R14715"/>
      <c r="S14715"/>
    </row>
    <row r="14716" spans="17:19" x14ac:dyDescent="0.25">
      <c r="Q14716"/>
      <c r="R14716"/>
      <c r="S14716"/>
    </row>
    <row r="14717" spans="17:19" x14ac:dyDescent="0.25">
      <c r="Q14717"/>
      <c r="R14717"/>
      <c r="S14717"/>
    </row>
    <row r="14718" spans="17:19" x14ac:dyDescent="0.25">
      <c r="Q14718"/>
      <c r="R14718"/>
      <c r="S14718"/>
    </row>
    <row r="14719" spans="17:19" x14ac:dyDescent="0.25">
      <c r="Q14719"/>
      <c r="R14719"/>
      <c r="S14719"/>
    </row>
    <row r="14720" spans="17:19" x14ac:dyDescent="0.25">
      <c r="Q14720"/>
      <c r="R14720"/>
      <c r="S14720"/>
    </row>
    <row r="14721" spans="17:19" x14ac:dyDescent="0.25">
      <c r="Q14721"/>
      <c r="R14721"/>
      <c r="S14721"/>
    </row>
    <row r="14722" spans="17:19" x14ac:dyDescent="0.25">
      <c r="Q14722"/>
      <c r="R14722"/>
      <c r="S14722"/>
    </row>
    <row r="14723" spans="17:19" x14ac:dyDescent="0.25">
      <c r="Q14723"/>
      <c r="R14723"/>
      <c r="S14723"/>
    </row>
    <row r="14724" spans="17:19" x14ac:dyDescent="0.25">
      <c r="Q14724"/>
      <c r="R14724"/>
      <c r="S14724"/>
    </row>
    <row r="14725" spans="17:19" x14ac:dyDescent="0.25">
      <c r="Q14725"/>
      <c r="R14725"/>
      <c r="S14725"/>
    </row>
    <row r="14726" spans="17:19" x14ac:dyDescent="0.25">
      <c r="Q14726"/>
      <c r="R14726"/>
      <c r="S14726"/>
    </row>
    <row r="14727" spans="17:19" x14ac:dyDescent="0.25">
      <c r="Q14727"/>
      <c r="R14727"/>
      <c r="S14727"/>
    </row>
    <row r="14728" spans="17:19" x14ac:dyDescent="0.25">
      <c r="Q14728"/>
      <c r="R14728"/>
      <c r="S14728"/>
    </row>
    <row r="14729" spans="17:19" x14ac:dyDescent="0.25">
      <c r="Q14729"/>
      <c r="R14729"/>
      <c r="S14729"/>
    </row>
    <row r="14730" spans="17:19" x14ac:dyDescent="0.25">
      <c r="Q14730"/>
      <c r="R14730"/>
      <c r="S14730"/>
    </row>
    <row r="14731" spans="17:19" x14ac:dyDescent="0.25">
      <c r="Q14731"/>
      <c r="R14731"/>
      <c r="S14731"/>
    </row>
    <row r="14732" spans="17:19" x14ac:dyDescent="0.25">
      <c r="Q14732"/>
      <c r="R14732"/>
      <c r="S14732"/>
    </row>
    <row r="14733" spans="17:19" x14ac:dyDescent="0.25">
      <c r="Q14733"/>
      <c r="R14733"/>
      <c r="S14733"/>
    </row>
    <row r="14734" spans="17:19" x14ac:dyDescent="0.25">
      <c r="Q14734"/>
      <c r="R14734"/>
      <c r="S14734"/>
    </row>
    <row r="14735" spans="17:19" x14ac:dyDescent="0.25">
      <c r="Q14735"/>
      <c r="R14735"/>
      <c r="S14735"/>
    </row>
    <row r="14736" spans="17:19" x14ac:dyDescent="0.25">
      <c r="Q14736"/>
      <c r="R14736"/>
      <c r="S14736"/>
    </row>
    <row r="14737" spans="17:19" x14ac:dyDescent="0.25">
      <c r="Q14737"/>
      <c r="R14737"/>
      <c r="S14737"/>
    </row>
    <row r="14738" spans="17:19" x14ac:dyDescent="0.25">
      <c r="Q14738"/>
      <c r="R14738"/>
      <c r="S14738"/>
    </row>
    <row r="14739" spans="17:19" x14ac:dyDescent="0.25">
      <c r="Q14739"/>
      <c r="R14739"/>
      <c r="S14739"/>
    </row>
    <row r="14740" spans="17:19" x14ac:dyDescent="0.25">
      <c r="Q14740"/>
      <c r="R14740"/>
      <c r="S14740"/>
    </row>
    <row r="14741" spans="17:19" x14ac:dyDescent="0.25">
      <c r="Q14741"/>
      <c r="R14741"/>
      <c r="S14741"/>
    </row>
    <row r="14742" spans="17:19" x14ac:dyDescent="0.25">
      <c r="Q14742"/>
      <c r="R14742"/>
      <c r="S14742"/>
    </row>
    <row r="14743" spans="17:19" x14ac:dyDescent="0.25">
      <c r="Q14743"/>
      <c r="R14743"/>
      <c r="S14743"/>
    </row>
    <row r="14744" spans="17:19" x14ac:dyDescent="0.25">
      <c r="Q14744"/>
      <c r="R14744"/>
      <c r="S14744"/>
    </row>
    <row r="14745" spans="17:19" x14ac:dyDescent="0.25">
      <c r="Q14745"/>
      <c r="R14745"/>
      <c r="S14745"/>
    </row>
    <row r="14746" spans="17:19" x14ac:dyDescent="0.25">
      <c r="Q14746"/>
      <c r="R14746"/>
      <c r="S14746"/>
    </row>
    <row r="14747" spans="17:19" x14ac:dyDescent="0.25">
      <c r="Q14747"/>
      <c r="R14747"/>
      <c r="S14747"/>
    </row>
    <row r="14748" spans="17:19" x14ac:dyDescent="0.25">
      <c r="Q14748"/>
      <c r="R14748"/>
      <c r="S14748"/>
    </row>
    <row r="14749" spans="17:19" x14ac:dyDescent="0.25">
      <c r="Q14749"/>
      <c r="R14749"/>
      <c r="S14749"/>
    </row>
    <row r="14750" spans="17:19" x14ac:dyDescent="0.25">
      <c r="Q14750"/>
      <c r="R14750"/>
      <c r="S14750"/>
    </row>
    <row r="14751" spans="17:19" x14ac:dyDescent="0.25">
      <c r="Q14751"/>
      <c r="R14751"/>
      <c r="S14751"/>
    </row>
    <row r="14752" spans="17:19" x14ac:dyDescent="0.25">
      <c r="Q14752"/>
      <c r="R14752"/>
      <c r="S14752"/>
    </row>
    <row r="14753" spans="17:19" x14ac:dyDescent="0.25">
      <c r="Q14753"/>
      <c r="R14753"/>
      <c r="S14753"/>
    </row>
    <row r="14754" spans="17:19" x14ac:dyDescent="0.25">
      <c r="Q14754"/>
      <c r="R14754"/>
      <c r="S14754"/>
    </row>
    <row r="14755" spans="17:19" x14ac:dyDescent="0.25">
      <c r="Q14755"/>
      <c r="R14755"/>
      <c r="S14755"/>
    </row>
    <row r="14756" spans="17:19" x14ac:dyDescent="0.25">
      <c r="Q14756"/>
      <c r="R14756"/>
      <c r="S14756"/>
    </row>
    <row r="14757" spans="17:19" x14ac:dyDescent="0.25">
      <c r="Q14757"/>
      <c r="R14757"/>
      <c r="S14757"/>
    </row>
    <row r="14758" spans="17:19" x14ac:dyDescent="0.25">
      <c r="Q14758"/>
      <c r="R14758"/>
      <c r="S14758"/>
    </row>
    <row r="14759" spans="17:19" x14ac:dyDescent="0.25">
      <c r="Q14759"/>
      <c r="R14759"/>
      <c r="S14759"/>
    </row>
    <row r="14760" spans="17:19" x14ac:dyDescent="0.25">
      <c r="Q14760"/>
      <c r="R14760"/>
      <c r="S14760"/>
    </row>
    <row r="14761" spans="17:19" x14ac:dyDescent="0.25">
      <c r="Q14761"/>
      <c r="R14761"/>
      <c r="S14761"/>
    </row>
    <row r="14762" spans="17:19" x14ac:dyDescent="0.25">
      <c r="Q14762"/>
      <c r="R14762"/>
      <c r="S14762"/>
    </row>
    <row r="14763" spans="17:19" x14ac:dyDescent="0.25">
      <c r="Q14763"/>
      <c r="R14763"/>
      <c r="S14763"/>
    </row>
    <row r="14764" spans="17:19" x14ac:dyDescent="0.25">
      <c r="Q14764"/>
      <c r="R14764"/>
      <c r="S14764"/>
    </row>
    <row r="14765" spans="17:19" x14ac:dyDescent="0.25">
      <c r="Q14765"/>
      <c r="R14765"/>
      <c r="S14765"/>
    </row>
    <row r="14766" spans="17:19" x14ac:dyDescent="0.25">
      <c r="Q14766"/>
      <c r="R14766"/>
      <c r="S14766"/>
    </row>
    <row r="14767" spans="17:19" x14ac:dyDescent="0.25">
      <c r="Q14767"/>
      <c r="R14767"/>
      <c r="S14767"/>
    </row>
    <row r="14768" spans="17:19" x14ac:dyDescent="0.25">
      <c r="Q14768"/>
      <c r="R14768"/>
      <c r="S14768"/>
    </row>
    <row r="14769" spans="17:19" x14ac:dyDescent="0.25">
      <c r="Q14769"/>
      <c r="R14769"/>
      <c r="S14769"/>
    </row>
    <row r="14770" spans="17:19" x14ac:dyDescent="0.25">
      <c r="Q14770"/>
      <c r="R14770"/>
      <c r="S14770"/>
    </row>
    <row r="14771" spans="17:19" x14ac:dyDescent="0.25">
      <c r="Q14771"/>
      <c r="R14771"/>
      <c r="S14771"/>
    </row>
    <row r="14772" spans="17:19" x14ac:dyDescent="0.25">
      <c r="Q14772"/>
      <c r="R14772"/>
      <c r="S14772"/>
    </row>
    <row r="14773" spans="17:19" x14ac:dyDescent="0.25">
      <c r="Q14773"/>
      <c r="R14773"/>
      <c r="S14773"/>
    </row>
    <row r="14774" spans="17:19" x14ac:dyDescent="0.25">
      <c r="Q14774"/>
      <c r="R14774"/>
      <c r="S14774"/>
    </row>
    <row r="14775" spans="17:19" x14ac:dyDescent="0.25">
      <c r="Q14775"/>
      <c r="R14775"/>
      <c r="S14775"/>
    </row>
    <row r="14776" spans="17:19" x14ac:dyDescent="0.25">
      <c r="Q14776"/>
      <c r="R14776"/>
      <c r="S14776"/>
    </row>
    <row r="14777" spans="17:19" x14ac:dyDescent="0.25">
      <c r="Q14777"/>
      <c r="R14777"/>
      <c r="S14777"/>
    </row>
    <row r="14778" spans="17:19" x14ac:dyDescent="0.25">
      <c r="Q14778"/>
      <c r="R14778"/>
      <c r="S14778"/>
    </row>
    <row r="14779" spans="17:19" x14ac:dyDescent="0.25">
      <c r="Q14779"/>
      <c r="R14779"/>
      <c r="S14779"/>
    </row>
    <row r="14780" spans="17:19" x14ac:dyDescent="0.25">
      <c r="Q14780"/>
      <c r="R14780"/>
      <c r="S14780"/>
    </row>
    <row r="14781" spans="17:19" x14ac:dyDescent="0.25">
      <c r="Q14781"/>
      <c r="R14781"/>
      <c r="S14781"/>
    </row>
    <row r="14782" spans="17:19" x14ac:dyDescent="0.25">
      <c r="Q14782"/>
      <c r="R14782"/>
      <c r="S14782"/>
    </row>
    <row r="14783" spans="17:19" x14ac:dyDescent="0.25">
      <c r="Q14783"/>
      <c r="R14783"/>
      <c r="S14783"/>
    </row>
    <row r="14784" spans="17:19" x14ac:dyDescent="0.25">
      <c r="Q14784"/>
      <c r="R14784"/>
      <c r="S14784"/>
    </row>
    <row r="14785" spans="17:19" x14ac:dyDescent="0.25">
      <c r="Q14785"/>
      <c r="R14785"/>
      <c r="S14785"/>
    </row>
    <row r="14786" spans="17:19" x14ac:dyDescent="0.25">
      <c r="Q14786"/>
      <c r="R14786"/>
      <c r="S14786"/>
    </row>
    <row r="14787" spans="17:19" x14ac:dyDescent="0.25">
      <c r="Q14787"/>
      <c r="R14787"/>
      <c r="S14787"/>
    </row>
    <row r="14788" spans="17:19" x14ac:dyDescent="0.25">
      <c r="Q14788"/>
      <c r="R14788"/>
      <c r="S14788"/>
    </row>
    <row r="14789" spans="17:19" x14ac:dyDescent="0.25">
      <c r="Q14789"/>
      <c r="R14789"/>
      <c r="S14789"/>
    </row>
    <row r="14790" spans="17:19" x14ac:dyDescent="0.25">
      <c r="Q14790"/>
      <c r="R14790"/>
      <c r="S14790"/>
    </row>
    <row r="14791" spans="17:19" x14ac:dyDescent="0.25">
      <c r="Q14791"/>
      <c r="R14791"/>
      <c r="S14791"/>
    </row>
    <row r="14792" spans="17:19" x14ac:dyDescent="0.25">
      <c r="Q14792"/>
      <c r="R14792"/>
      <c r="S14792"/>
    </row>
    <row r="14793" spans="17:19" x14ac:dyDescent="0.25">
      <c r="Q14793"/>
      <c r="R14793"/>
      <c r="S14793"/>
    </row>
    <row r="14794" spans="17:19" x14ac:dyDescent="0.25">
      <c r="Q14794"/>
      <c r="R14794"/>
      <c r="S14794"/>
    </row>
    <row r="14795" spans="17:19" x14ac:dyDescent="0.25">
      <c r="Q14795"/>
      <c r="R14795"/>
      <c r="S14795"/>
    </row>
    <row r="14796" spans="17:19" x14ac:dyDescent="0.25">
      <c r="Q14796"/>
      <c r="R14796"/>
      <c r="S14796"/>
    </row>
    <row r="14797" spans="17:19" x14ac:dyDescent="0.25">
      <c r="Q14797"/>
      <c r="R14797"/>
      <c r="S14797"/>
    </row>
    <row r="14798" spans="17:19" x14ac:dyDescent="0.25">
      <c r="Q14798"/>
      <c r="R14798"/>
      <c r="S14798"/>
    </row>
    <row r="14799" spans="17:19" x14ac:dyDescent="0.25">
      <c r="Q14799"/>
      <c r="R14799"/>
      <c r="S14799"/>
    </row>
    <row r="14800" spans="17:19" x14ac:dyDescent="0.25">
      <c r="Q14800"/>
      <c r="R14800"/>
      <c r="S14800"/>
    </row>
    <row r="14801" spans="17:19" x14ac:dyDescent="0.25">
      <c r="Q14801"/>
      <c r="R14801"/>
      <c r="S14801"/>
    </row>
    <row r="14802" spans="17:19" x14ac:dyDescent="0.25">
      <c r="Q14802"/>
      <c r="R14802"/>
      <c r="S14802"/>
    </row>
    <row r="14803" spans="17:19" x14ac:dyDescent="0.25">
      <c r="Q14803"/>
      <c r="R14803"/>
      <c r="S14803"/>
    </row>
    <row r="14804" spans="17:19" x14ac:dyDescent="0.25">
      <c r="Q14804"/>
      <c r="R14804"/>
      <c r="S14804"/>
    </row>
    <row r="14805" spans="17:19" x14ac:dyDescent="0.25">
      <c r="Q14805"/>
      <c r="R14805"/>
      <c r="S14805"/>
    </row>
    <row r="14806" spans="17:19" x14ac:dyDescent="0.25">
      <c r="Q14806"/>
      <c r="R14806"/>
      <c r="S14806"/>
    </row>
    <row r="14807" spans="17:19" x14ac:dyDescent="0.25">
      <c r="Q14807"/>
      <c r="R14807"/>
      <c r="S14807"/>
    </row>
    <row r="14808" spans="17:19" x14ac:dyDescent="0.25">
      <c r="Q14808"/>
      <c r="R14808"/>
      <c r="S14808"/>
    </row>
    <row r="14809" spans="17:19" x14ac:dyDescent="0.25">
      <c r="Q14809"/>
      <c r="R14809"/>
      <c r="S14809"/>
    </row>
    <row r="14810" spans="17:19" x14ac:dyDescent="0.25">
      <c r="Q14810"/>
      <c r="R14810"/>
      <c r="S14810"/>
    </row>
    <row r="14811" spans="17:19" x14ac:dyDescent="0.25">
      <c r="Q14811"/>
      <c r="R14811"/>
      <c r="S14811"/>
    </row>
    <row r="14812" spans="17:19" x14ac:dyDescent="0.25">
      <c r="Q14812"/>
      <c r="R14812"/>
      <c r="S14812"/>
    </row>
    <row r="14813" spans="17:19" x14ac:dyDescent="0.25">
      <c r="Q14813"/>
      <c r="R14813"/>
      <c r="S14813"/>
    </row>
    <row r="14814" spans="17:19" x14ac:dyDescent="0.25">
      <c r="Q14814"/>
      <c r="R14814"/>
      <c r="S14814"/>
    </row>
    <row r="14815" spans="17:19" x14ac:dyDescent="0.25">
      <c r="Q14815"/>
      <c r="R14815"/>
      <c r="S14815"/>
    </row>
    <row r="14816" spans="17:19" x14ac:dyDescent="0.25">
      <c r="Q14816"/>
      <c r="R14816"/>
      <c r="S14816"/>
    </row>
    <row r="14817" spans="17:19" x14ac:dyDescent="0.25">
      <c r="Q14817"/>
      <c r="R14817"/>
      <c r="S14817"/>
    </row>
    <row r="14818" spans="17:19" x14ac:dyDescent="0.25">
      <c r="Q14818"/>
      <c r="R14818"/>
      <c r="S14818"/>
    </row>
    <row r="14819" spans="17:19" x14ac:dyDescent="0.25">
      <c r="Q14819"/>
      <c r="R14819"/>
      <c r="S14819"/>
    </row>
    <row r="14820" spans="17:19" x14ac:dyDescent="0.25">
      <c r="Q14820"/>
      <c r="R14820"/>
      <c r="S14820"/>
    </row>
    <row r="14821" spans="17:19" x14ac:dyDescent="0.25">
      <c r="Q14821"/>
      <c r="R14821"/>
      <c r="S14821"/>
    </row>
    <row r="14822" spans="17:19" x14ac:dyDescent="0.25">
      <c r="Q14822"/>
      <c r="R14822"/>
      <c r="S14822"/>
    </row>
    <row r="14823" spans="17:19" x14ac:dyDescent="0.25">
      <c r="Q14823"/>
      <c r="R14823"/>
      <c r="S14823"/>
    </row>
    <row r="14824" spans="17:19" x14ac:dyDescent="0.25">
      <c r="Q14824"/>
      <c r="R14824"/>
      <c r="S14824"/>
    </row>
    <row r="14825" spans="17:19" x14ac:dyDescent="0.25">
      <c r="Q14825"/>
      <c r="R14825"/>
      <c r="S14825"/>
    </row>
    <row r="14826" spans="17:19" x14ac:dyDescent="0.25">
      <c r="Q14826"/>
      <c r="R14826"/>
      <c r="S14826"/>
    </row>
    <row r="14827" spans="17:19" x14ac:dyDescent="0.25">
      <c r="Q14827"/>
      <c r="R14827"/>
      <c r="S14827"/>
    </row>
    <row r="14828" spans="17:19" x14ac:dyDescent="0.25">
      <c r="Q14828"/>
      <c r="R14828"/>
      <c r="S14828"/>
    </row>
    <row r="14829" spans="17:19" x14ac:dyDescent="0.25">
      <c r="Q14829"/>
      <c r="R14829"/>
      <c r="S14829"/>
    </row>
    <row r="14830" spans="17:19" x14ac:dyDescent="0.25">
      <c r="Q14830"/>
      <c r="R14830"/>
      <c r="S14830"/>
    </row>
    <row r="14831" spans="17:19" x14ac:dyDescent="0.25">
      <c r="Q14831"/>
      <c r="R14831"/>
      <c r="S14831"/>
    </row>
    <row r="14832" spans="17:19" x14ac:dyDescent="0.25">
      <c r="Q14832"/>
      <c r="R14832"/>
      <c r="S14832"/>
    </row>
    <row r="14833" spans="17:19" x14ac:dyDescent="0.25">
      <c r="Q14833"/>
      <c r="R14833"/>
      <c r="S14833"/>
    </row>
    <row r="14834" spans="17:19" x14ac:dyDescent="0.25">
      <c r="Q14834"/>
      <c r="R14834"/>
      <c r="S14834"/>
    </row>
    <row r="14835" spans="17:19" x14ac:dyDescent="0.25">
      <c r="Q14835"/>
      <c r="R14835"/>
      <c r="S14835"/>
    </row>
    <row r="14836" spans="17:19" x14ac:dyDescent="0.25">
      <c r="Q14836"/>
      <c r="R14836"/>
      <c r="S14836"/>
    </row>
    <row r="14837" spans="17:19" x14ac:dyDescent="0.25">
      <c r="Q14837"/>
      <c r="R14837"/>
      <c r="S14837"/>
    </row>
    <row r="14838" spans="17:19" x14ac:dyDescent="0.25">
      <c r="Q14838"/>
      <c r="R14838"/>
      <c r="S14838"/>
    </row>
    <row r="14839" spans="17:19" x14ac:dyDescent="0.25">
      <c r="Q14839"/>
      <c r="R14839"/>
      <c r="S14839"/>
    </row>
    <row r="14840" spans="17:19" x14ac:dyDescent="0.25">
      <c r="Q14840"/>
      <c r="R14840"/>
      <c r="S14840"/>
    </row>
    <row r="14841" spans="17:19" x14ac:dyDescent="0.25">
      <c r="Q14841"/>
      <c r="R14841"/>
      <c r="S14841"/>
    </row>
    <row r="14842" spans="17:19" x14ac:dyDescent="0.25">
      <c r="Q14842"/>
      <c r="R14842"/>
      <c r="S14842"/>
    </row>
    <row r="14843" spans="17:19" x14ac:dyDescent="0.25">
      <c r="Q14843"/>
      <c r="R14843"/>
      <c r="S14843"/>
    </row>
    <row r="14844" spans="17:19" x14ac:dyDescent="0.25">
      <c r="Q14844"/>
      <c r="R14844"/>
      <c r="S14844"/>
    </row>
    <row r="14845" spans="17:19" x14ac:dyDescent="0.25">
      <c r="Q14845"/>
      <c r="R14845"/>
      <c r="S14845"/>
    </row>
    <row r="14846" spans="17:19" x14ac:dyDescent="0.25">
      <c r="Q14846"/>
      <c r="R14846"/>
      <c r="S14846"/>
    </row>
    <row r="14847" spans="17:19" x14ac:dyDescent="0.25">
      <c r="Q14847"/>
      <c r="R14847"/>
      <c r="S14847"/>
    </row>
    <row r="14848" spans="17:19" x14ac:dyDescent="0.25">
      <c r="Q14848"/>
      <c r="R14848"/>
      <c r="S14848"/>
    </row>
    <row r="14849" spans="17:19" x14ac:dyDescent="0.25">
      <c r="Q14849"/>
      <c r="R14849"/>
      <c r="S14849"/>
    </row>
    <row r="14850" spans="17:19" x14ac:dyDescent="0.25">
      <c r="Q14850"/>
      <c r="R14850"/>
      <c r="S14850"/>
    </row>
    <row r="14851" spans="17:19" x14ac:dyDescent="0.25">
      <c r="Q14851"/>
      <c r="R14851"/>
      <c r="S14851"/>
    </row>
    <row r="14852" spans="17:19" x14ac:dyDescent="0.25">
      <c r="Q14852"/>
      <c r="R14852"/>
      <c r="S14852"/>
    </row>
    <row r="14853" spans="17:19" x14ac:dyDescent="0.25">
      <c r="Q14853"/>
      <c r="R14853"/>
      <c r="S14853"/>
    </row>
    <row r="14854" spans="17:19" x14ac:dyDescent="0.25">
      <c r="Q14854"/>
      <c r="R14854"/>
      <c r="S14854"/>
    </row>
    <row r="14855" spans="17:19" x14ac:dyDescent="0.25">
      <c r="Q14855"/>
      <c r="R14855"/>
      <c r="S14855"/>
    </row>
    <row r="14856" spans="17:19" x14ac:dyDescent="0.25">
      <c r="Q14856"/>
      <c r="R14856"/>
      <c r="S14856"/>
    </row>
    <row r="14857" spans="17:19" x14ac:dyDescent="0.25">
      <c r="Q14857"/>
      <c r="R14857"/>
      <c r="S14857"/>
    </row>
    <row r="14858" spans="17:19" x14ac:dyDescent="0.25">
      <c r="Q14858"/>
      <c r="R14858"/>
      <c r="S14858"/>
    </row>
    <row r="14859" spans="17:19" x14ac:dyDescent="0.25">
      <c r="Q14859"/>
      <c r="R14859"/>
      <c r="S14859"/>
    </row>
    <row r="14860" spans="17:19" x14ac:dyDescent="0.25">
      <c r="Q14860"/>
      <c r="R14860"/>
      <c r="S14860"/>
    </row>
    <row r="14861" spans="17:19" x14ac:dyDescent="0.25">
      <c r="Q14861"/>
      <c r="R14861"/>
      <c r="S14861"/>
    </row>
    <row r="14862" spans="17:19" x14ac:dyDescent="0.25">
      <c r="Q14862"/>
      <c r="R14862"/>
      <c r="S14862"/>
    </row>
    <row r="14863" spans="17:19" x14ac:dyDescent="0.25">
      <c r="Q14863"/>
      <c r="R14863"/>
      <c r="S14863"/>
    </row>
    <row r="14864" spans="17:19" x14ac:dyDescent="0.25">
      <c r="Q14864"/>
      <c r="R14864"/>
      <c r="S14864"/>
    </row>
    <row r="14865" spans="17:19" x14ac:dyDescent="0.25">
      <c r="Q14865"/>
      <c r="R14865"/>
      <c r="S14865"/>
    </row>
    <row r="14866" spans="17:19" x14ac:dyDescent="0.25">
      <c r="Q14866"/>
      <c r="R14866"/>
      <c r="S14866"/>
    </row>
    <row r="14867" spans="17:19" x14ac:dyDescent="0.25">
      <c r="Q14867"/>
      <c r="R14867"/>
      <c r="S14867"/>
    </row>
    <row r="14868" spans="17:19" x14ac:dyDescent="0.25">
      <c r="Q14868"/>
      <c r="R14868"/>
      <c r="S14868"/>
    </row>
    <row r="14869" spans="17:19" x14ac:dyDescent="0.25">
      <c r="Q14869"/>
      <c r="R14869"/>
      <c r="S14869"/>
    </row>
    <row r="14870" spans="17:19" x14ac:dyDescent="0.25">
      <c r="Q14870"/>
      <c r="R14870"/>
      <c r="S14870"/>
    </row>
    <row r="14871" spans="17:19" x14ac:dyDescent="0.25">
      <c r="Q14871"/>
      <c r="R14871"/>
      <c r="S14871"/>
    </row>
    <row r="14872" spans="17:19" x14ac:dyDescent="0.25">
      <c r="Q14872"/>
      <c r="R14872"/>
      <c r="S14872"/>
    </row>
    <row r="14873" spans="17:19" x14ac:dyDescent="0.25">
      <c r="Q14873"/>
      <c r="R14873"/>
      <c r="S14873"/>
    </row>
    <row r="14874" spans="17:19" x14ac:dyDescent="0.25">
      <c r="Q14874"/>
      <c r="R14874"/>
      <c r="S14874"/>
    </row>
    <row r="14875" spans="17:19" x14ac:dyDescent="0.25">
      <c r="Q14875"/>
      <c r="R14875"/>
      <c r="S14875"/>
    </row>
    <row r="14876" spans="17:19" x14ac:dyDescent="0.25">
      <c r="Q14876"/>
      <c r="R14876"/>
      <c r="S14876"/>
    </row>
    <row r="14877" spans="17:19" x14ac:dyDescent="0.25">
      <c r="Q14877"/>
      <c r="R14877"/>
      <c r="S14877"/>
    </row>
    <row r="14878" spans="17:19" x14ac:dyDescent="0.25">
      <c r="Q14878"/>
      <c r="R14878"/>
      <c r="S14878"/>
    </row>
    <row r="14879" spans="17:19" x14ac:dyDescent="0.25">
      <c r="Q14879"/>
      <c r="R14879"/>
      <c r="S14879"/>
    </row>
    <row r="14880" spans="17:19" x14ac:dyDescent="0.25">
      <c r="Q14880"/>
      <c r="R14880"/>
      <c r="S14880"/>
    </row>
    <row r="14881" spans="17:19" x14ac:dyDescent="0.25">
      <c r="Q14881"/>
      <c r="R14881"/>
      <c r="S14881"/>
    </row>
    <row r="14882" spans="17:19" x14ac:dyDescent="0.25">
      <c r="Q14882"/>
      <c r="R14882"/>
      <c r="S14882"/>
    </row>
    <row r="14883" spans="17:19" x14ac:dyDescent="0.25">
      <c r="Q14883"/>
      <c r="R14883"/>
      <c r="S14883"/>
    </row>
    <row r="14884" spans="17:19" x14ac:dyDescent="0.25">
      <c r="Q14884"/>
      <c r="R14884"/>
      <c r="S14884"/>
    </row>
    <row r="14885" spans="17:19" x14ac:dyDescent="0.25">
      <c r="Q14885"/>
      <c r="R14885"/>
      <c r="S14885"/>
    </row>
    <row r="14886" spans="17:19" x14ac:dyDescent="0.25">
      <c r="Q14886"/>
      <c r="R14886"/>
      <c r="S14886"/>
    </row>
    <row r="14887" spans="17:19" x14ac:dyDescent="0.25">
      <c r="Q14887"/>
      <c r="R14887"/>
      <c r="S14887"/>
    </row>
    <row r="14888" spans="17:19" x14ac:dyDescent="0.25">
      <c r="Q14888"/>
      <c r="R14888"/>
      <c r="S14888"/>
    </row>
    <row r="14889" spans="17:19" x14ac:dyDescent="0.25">
      <c r="Q14889"/>
      <c r="R14889"/>
      <c r="S14889"/>
    </row>
    <row r="14890" spans="17:19" x14ac:dyDescent="0.25">
      <c r="Q14890"/>
      <c r="R14890"/>
      <c r="S14890"/>
    </row>
    <row r="14891" spans="17:19" x14ac:dyDescent="0.25">
      <c r="Q14891"/>
      <c r="R14891"/>
      <c r="S14891"/>
    </row>
    <row r="14892" spans="17:19" x14ac:dyDescent="0.25">
      <c r="Q14892"/>
      <c r="R14892"/>
      <c r="S14892"/>
    </row>
    <row r="14893" spans="17:19" x14ac:dyDescent="0.25">
      <c r="Q14893"/>
      <c r="R14893"/>
      <c r="S14893"/>
    </row>
    <row r="14894" spans="17:19" x14ac:dyDescent="0.25">
      <c r="Q14894"/>
      <c r="R14894"/>
      <c r="S14894"/>
    </row>
    <row r="14895" spans="17:19" x14ac:dyDescent="0.25">
      <c r="Q14895"/>
      <c r="R14895"/>
      <c r="S14895"/>
    </row>
    <row r="14896" spans="17:19" x14ac:dyDescent="0.25">
      <c r="Q14896"/>
      <c r="R14896"/>
      <c r="S14896"/>
    </row>
    <row r="14897" spans="17:19" x14ac:dyDescent="0.25">
      <c r="Q14897"/>
      <c r="R14897"/>
      <c r="S14897"/>
    </row>
    <row r="14898" spans="17:19" x14ac:dyDescent="0.25">
      <c r="Q14898"/>
      <c r="R14898"/>
      <c r="S14898"/>
    </row>
    <row r="14899" spans="17:19" x14ac:dyDescent="0.25">
      <c r="Q14899"/>
      <c r="R14899"/>
      <c r="S14899"/>
    </row>
    <row r="14900" spans="17:19" x14ac:dyDescent="0.25">
      <c r="Q14900"/>
      <c r="R14900"/>
      <c r="S14900"/>
    </row>
    <row r="14901" spans="17:19" x14ac:dyDescent="0.25">
      <c r="Q14901"/>
      <c r="R14901"/>
      <c r="S14901"/>
    </row>
    <row r="14902" spans="17:19" x14ac:dyDescent="0.25">
      <c r="Q14902"/>
      <c r="R14902"/>
      <c r="S14902"/>
    </row>
    <row r="14903" spans="17:19" x14ac:dyDescent="0.25">
      <c r="Q14903"/>
      <c r="R14903"/>
      <c r="S14903"/>
    </row>
    <row r="14904" spans="17:19" x14ac:dyDescent="0.25">
      <c r="Q14904"/>
      <c r="R14904"/>
      <c r="S14904"/>
    </row>
    <row r="14905" spans="17:19" x14ac:dyDescent="0.25">
      <c r="Q14905"/>
      <c r="R14905"/>
      <c r="S14905"/>
    </row>
    <row r="14906" spans="17:19" x14ac:dyDescent="0.25">
      <c r="Q14906"/>
      <c r="R14906"/>
      <c r="S14906"/>
    </row>
    <row r="14907" spans="17:19" x14ac:dyDescent="0.25">
      <c r="Q14907"/>
      <c r="R14907"/>
      <c r="S14907"/>
    </row>
    <row r="14908" spans="17:19" x14ac:dyDescent="0.25">
      <c r="Q14908"/>
      <c r="R14908"/>
      <c r="S14908"/>
    </row>
    <row r="14909" spans="17:19" x14ac:dyDescent="0.25">
      <c r="Q14909"/>
      <c r="R14909"/>
      <c r="S14909"/>
    </row>
    <row r="14910" spans="17:19" x14ac:dyDescent="0.25">
      <c r="Q14910"/>
      <c r="R14910"/>
      <c r="S14910"/>
    </row>
    <row r="14911" spans="17:19" x14ac:dyDescent="0.25">
      <c r="Q14911"/>
      <c r="R14911"/>
      <c r="S14911"/>
    </row>
    <row r="14912" spans="17:19" x14ac:dyDescent="0.25">
      <c r="Q14912"/>
      <c r="R14912"/>
      <c r="S14912"/>
    </row>
    <row r="14913" spans="17:19" x14ac:dyDescent="0.25">
      <c r="Q14913"/>
      <c r="R14913"/>
      <c r="S14913"/>
    </row>
    <row r="14914" spans="17:19" x14ac:dyDescent="0.25">
      <c r="Q14914"/>
      <c r="R14914"/>
      <c r="S14914"/>
    </row>
    <row r="14915" spans="17:19" x14ac:dyDescent="0.25">
      <c r="Q14915"/>
      <c r="R14915"/>
      <c r="S14915"/>
    </row>
    <row r="14916" spans="17:19" x14ac:dyDescent="0.25">
      <c r="Q14916"/>
      <c r="R14916"/>
      <c r="S14916"/>
    </row>
    <row r="14917" spans="17:19" x14ac:dyDescent="0.25">
      <c r="Q14917"/>
      <c r="R14917"/>
      <c r="S14917"/>
    </row>
    <row r="14918" spans="17:19" x14ac:dyDescent="0.25">
      <c r="Q14918"/>
      <c r="R14918"/>
      <c r="S14918"/>
    </row>
    <row r="14919" spans="17:19" x14ac:dyDescent="0.25">
      <c r="Q14919"/>
      <c r="R14919"/>
      <c r="S14919"/>
    </row>
    <row r="14920" spans="17:19" x14ac:dyDescent="0.25">
      <c r="Q14920"/>
      <c r="R14920"/>
      <c r="S14920"/>
    </row>
    <row r="14921" spans="17:19" x14ac:dyDescent="0.25">
      <c r="Q14921"/>
      <c r="R14921"/>
      <c r="S14921"/>
    </row>
    <row r="14922" spans="17:19" x14ac:dyDescent="0.25">
      <c r="Q14922"/>
      <c r="R14922"/>
      <c r="S14922"/>
    </row>
    <row r="14923" spans="17:19" x14ac:dyDescent="0.25">
      <c r="Q14923"/>
      <c r="R14923"/>
      <c r="S14923"/>
    </row>
    <row r="14924" spans="17:19" x14ac:dyDescent="0.25">
      <c r="Q14924"/>
      <c r="R14924"/>
      <c r="S14924"/>
    </row>
    <row r="14925" spans="17:19" x14ac:dyDescent="0.25">
      <c r="Q14925"/>
      <c r="R14925"/>
      <c r="S14925"/>
    </row>
    <row r="14926" spans="17:19" x14ac:dyDescent="0.25">
      <c r="Q14926"/>
      <c r="R14926"/>
      <c r="S14926"/>
    </row>
    <row r="14927" spans="17:19" x14ac:dyDescent="0.25">
      <c r="Q14927"/>
      <c r="R14927"/>
      <c r="S14927"/>
    </row>
    <row r="14928" spans="17:19" x14ac:dyDescent="0.25">
      <c r="Q14928"/>
      <c r="R14928"/>
      <c r="S14928"/>
    </row>
    <row r="14929" spans="17:19" x14ac:dyDescent="0.25">
      <c r="Q14929"/>
      <c r="R14929"/>
      <c r="S14929"/>
    </row>
    <row r="14930" spans="17:19" x14ac:dyDescent="0.25">
      <c r="Q14930"/>
      <c r="R14930"/>
      <c r="S14930"/>
    </row>
    <row r="14931" spans="17:19" x14ac:dyDescent="0.25">
      <c r="Q14931"/>
      <c r="R14931"/>
      <c r="S14931"/>
    </row>
    <row r="14932" spans="17:19" x14ac:dyDescent="0.25">
      <c r="Q14932"/>
      <c r="R14932"/>
      <c r="S14932"/>
    </row>
    <row r="14933" spans="17:19" x14ac:dyDescent="0.25">
      <c r="Q14933"/>
      <c r="R14933"/>
      <c r="S14933"/>
    </row>
    <row r="14934" spans="17:19" x14ac:dyDescent="0.25">
      <c r="Q14934"/>
      <c r="R14934"/>
      <c r="S14934"/>
    </row>
    <row r="14935" spans="17:19" x14ac:dyDescent="0.25">
      <c r="Q14935"/>
      <c r="R14935"/>
      <c r="S14935"/>
    </row>
    <row r="14936" spans="17:19" x14ac:dyDescent="0.25">
      <c r="Q14936"/>
      <c r="R14936"/>
      <c r="S14936"/>
    </row>
    <row r="14937" spans="17:19" x14ac:dyDescent="0.25">
      <c r="Q14937"/>
      <c r="R14937"/>
      <c r="S14937"/>
    </row>
    <row r="14938" spans="17:19" x14ac:dyDescent="0.25">
      <c r="Q14938"/>
      <c r="R14938"/>
      <c r="S14938"/>
    </row>
    <row r="14939" spans="17:19" x14ac:dyDescent="0.25">
      <c r="Q14939"/>
      <c r="R14939"/>
      <c r="S14939"/>
    </row>
    <row r="14940" spans="17:19" x14ac:dyDescent="0.25">
      <c r="Q14940"/>
      <c r="R14940"/>
      <c r="S14940"/>
    </row>
    <row r="14941" spans="17:19" x14ac:dyDescent="0.25">
      <c r="Q14941"/>
      <c r="R14941"/>
      <c r="S14941"/>
    </row>
    <row r="14942" spans="17:19" x14ac:dyDescent="0.25">
      <c r="Q14942"/>
      <c r="R14942"/>
      <c r="S14942"/>
    </row>
    <row r="14943" spans="17:19" x14ac:dyDescent="0.25">
      <c r="Q14943"/>
      <c r="R14943"/>
      <c r="S14943"/>
    </row>
    <row r="14944" spans="17:19" x14ac:dyDescent="0.25">
      <c r="Q14944"/>
      <c r="R14944"/>
      <c r="S14944"/>
    </row>
    <row r="14945" spans="17:19" x14ac:dyDescent="0.25">
      <c r="Q14945"/>
      <c r="R14945"/>
      <c r="S14945"/>
    </row>
    <row r="14946" spans="17:19" x14ac:dyDescent="0.25">
      <c r="Q14946"/>
      <c r="R14946"/>
      <c r="S14946"/>
    </row>
    <row r="14947" spans="17:19" x14ac:dyDescent="0.25">
      <c r="Q14947"/>
      <c r="R14947"/>
      <c r="S14947"/>
    </row>
    <row r="14948" spans="17:19" x14ac:dyDescent="0.25">
      <c r="Q14948"/>
      <c r="R14948"/>
      <c r="S14948"/>
    </row>
    <row r="14949" spans="17:19" x14ac:dyDescent="0.25">
      <c r="Q14949"/>
      <c r="R14949"/>
      <c r="S14949"/>
    </row>
    <row r="14950" spans="17:19" x14ac:dyDescent="0.25">
      <c r="Q14950"/>
      <c r="R14950"/>
      <c r="S14950"/>
    </row>
    <row r="14951" spans="17:19" x14ac:dyDescent="0.25">
      <c r="Q14951"/>
      <c r="R14951"/>
      <c r="S14951"/>
    </row>
    <row r="14952" spans="17:19" x14ac:dyDescent="0.25">
      <c r="Q14952"/>
      <c r="R14952"/>
      <c r="S14952"/>
    </row>
    <row r="14953" spans="17:19" x14ac:dyDescent="0.25">
      <c r="Q14953"/>
      <c r="R14953"/>
      <c r="S14953"/>
    </row>
    <row r="14954" spans="17:19" x14ac:dyDescent="0.25">
      <c r="Q14954"/>
      <c r="R14954"/>
      <c r="S14954"/>
    </row>
    <row r="14955" spans="17:19" x14ac:dyDescent="0.25">
      <c r="Q14955"/>
      <c r="R14955"/>
      <c r="S14955"/>
    </row>
    <row r="14956" spans="17:19" x14ac:dyDescent="0.25">
      <c r="Q14956"/>
      <c r="R14956"/>
      <c r="S14956"/>
    </row>
    <row r="14957" spans="17:19" x14ac:dyDescent="0.25">
      <c r="Q14957"/>
      <c r="R14957"/>
      <c r="S14957"/>
    </row>
    <row r="14958" spans="17:19" x14ac:dyDescent="0.25">
      <c r="Q14958"/>
      <c r="R14958"/>
      <c r="S14958"/>
    </row>
    <row r="14959" spans="17:19" x14ac:dyDescent="0.25">
      <c r="Q14959"/>
      <c r="R14959"/>
      <c r="S14959"/>
    </row>
    <row r="14960" spans="17:19" x14ac:dyDescent="0.25">
      <c r="Q14960"/>
      <c r="R14960"/>
      <c r="S14960"/>
    </row>
    <row r="14961" spans="17:19" x14ac:dyDescent="0.25">
      <c r="Q14961"/>
      <c r="R14961"/>
      <c r="S14961"/>
    </row>
    <row r="14962" spans="17:19" x14ac:dyDescent="0.25">
      <c r="Q14962"/>
      <c r="R14962"/>
      <c r="S14962"/>
    </row>
    <row r="14963" spans="17:19" x14ac:dyDescent="0.25">
      <c r="Q14963"/>
      <c r="R14963"/>
      <c r="S14963"/>
    </row>
    <row r="14964" spans="17:19" x14ac:dyDescent="0.25">
      <c r="Q14964"/>
      <c r="R14964"/>
      <c r="S14964"/>
    </row>
    <row r="14965" spans="17:19" x14ac:dyDescent="0.25">
      <c r="Q14965"/>
      <c r="R14965"/>
      <c r="S14965"/>
    </row>
    <row r="14966" spans="17:19" x14ac:dyDescent="0.25">
      <c r="Q14966"/>
      <c r="R14966"/>
      <c r="S14966"/>
    </row>
    <row r="14967" spans="17:19" x14ac:dyDescent="0.25">
      <c r="Q14967"/>
      <c r="R14967"/>
      <c r="S14967"/>
    </row>
    <row r="14968" spans="17:19" x14ac:dyDescent="0.25">
      <c r="Q14968"/>
      <c r="R14968"/>
      <c r="S14968"/>
    </row>
    <row r="14969" spans="17:19" x14ac:dyDescent="0.25">
      <c r="Q14969"/>
      <c r="R14969"/>
      <c r="S14969"/>
    </row>
    <row r="14970" spans="17:19" x14ac:dyDescent="0.25">
      <c r="Q14970"/>
      <c r="R14970"/>
      <c r="S14970"/>
    </row>
    <row r="14971" spans="17:19" x14ac:dyDescent="0.25">
      <c r="Q14971"/>
      <c r="R14971"/>
      <c r="S14971"/>
    </row>
    <row r="14972" spans="17:19" x14ac:dyDescent="0.25">
      <c r="Q14972"/>
      <c r="R14972"/>
      <c r="S14972"/>
    </row>
    <row r="14973" spans="17:19" x14ac:dyDescent="0.25">
      <c r="Q14973"/>
      <c r="R14973"/>
      <c r="S14973"/>
    </row>
    <row r="14974" spans="17:19" x14ac:dyDescent="0.25">
      <c r="Q14974"/>
      <c r="R14974"/>
      <c r="S14974"/>
    </row>
    <row r="14975" spans="17:19" x14ac:dyDescent="0.25">
      <c r="Q14975"/>
      <c r="R14975"/>
      <c r="S14975"/>
    </row>
    <row r="14976" spans="17:19" x14ac:dyDescent="0.25">
      <c r="Q14976"/>
      <c r="R14976"/>
      <c r="S14976"/>
    </row>
    <row r="14977" spans="17:19" x14ac:dyDescent="0.25">
      <c r="Q14977"/>
      <c r="R14977"/>
      <c r="S14977"/>
    </row>
    <row r="14978" spans="17:19" x14ac:dyDescent="0.25">
      <c r="Q14978"/>
      <c r="R14978"/>
      <c r="S14978"/>
    </row>
    <row r="14979" spans="17:19" x14ac:dyDescent="0.25">
      <c r="Q14979"/>
      <c r="R14979"/>
      <c r="S14979"/>
    </row>
    <row r="14980" spans="17:19" x14ac:dyDescent="0.25">
      <c r="Q14980"/>
      <c r="R14980"/>
      <c r="S14980"/>
    </row>
    <row r="14981" spans="17:19" x14ac:dyDescent="0.25">
      <c r="Q14981"/>
      <c r="R14981"/>
      <c r="S14981"/>
    </row>
    <row r="14982" spans="17:19" x14ac:dyDescent="0.25">
      <c r="Q14982"/>
      <c r="R14982"/>
      <c r="S14982"/>
    </row>
    <row r="14983" spans="17:19" x14ac:dyDescent="0.25">
      <c r="Q14983"/>
      <c r="R14983"/>
      <c r="S14983"/>
    </row>
    <row r="14984" spans="17:19" x14ac:dyDescent="0.25">
      <c r="Q14984"/>
      <c r="R14984"/>
      <c r="S14984"/>
    </row>
    <row r="14985" spans="17:19" x14ac:dyDescent="0.25">
      <c r="Q14985"/>
      <c r="R14985"/>
      <c r="S14985"/>
    </row>
    <row r="14986" spans="17:19" x14ac:dyDescent="0.25">
      <c r="Q14986"/>
      <c r="R14986"/>
      <c r="S14986"/>
    </row>
    <row r="14987" spans="17:19" x14ac:dyDescent="0.25">
      <c r="Q14987"/>
      <c r="R14987"/>
      <c r="S14987"/>
    </row>
    <row r="14988" spans="17:19" x14ac:dyDescent="0.25">
      <c r="Q14988"/>
      <c r="R14988"/>
      <c r="S14988"/>
    </row>
    <row r="14989" spans="17:19" x14ac:dyDescent="0.25">
      <c r="Q14989"/>
      <c r="R14989"/>
      <c r="S14989"/>
    </row>
    <row r="14990" spans="17:19" x14ac:dyDescent="0.25">
      <c r="Q14990"/>
      <c r="R14990"/>
      <c r="S14990"/>
    </row>
    <row r="14991" spans="17:19" x14ac:dyDescent="0.25">
      <c r="Q14991"/>
      <c r="R14991"/>
      <c r="S14991"/>
    </row>
    <row r="14992" spans="17:19" x14ac:dyDescent="0.25">
      <c r="Q14992"/>
      <c r="R14992"/>
      <c r="S14992"/>
    </row>
    <row r="14993" spans="17:19" x14ac:dyDescent="0.25">
      <c r="Q14993"/>
      <c r="R14993"/>
      <c r="S14993"/>
    </row>
    <row r="14994" spans="17:19" x14ac:dyDescent="0.25">
      <c r="Q14994"/>
      <c r="R14994"/>
      <c r="S14994"/>
    </row>
    <row r="14995" spans="17:19" x14ac:dyDescent="0.25">
      <c r="Q14995"/>
      <c r="R14995"/>
      <c r="S14995"/>
    </row>
    <row r="14996" spans="17:19" x14ac:dyDescent="0.25">
      <c r="Q14996"/>
      <c r="R14996"/>
      <c r="S14996"/>
    </row>
    <row r="14997" spans="17:19" x14ac:dyDescent="0.25">
      <c r="Q14997"/>
      <c r="R14997"/>
      <c r="S14997"/>
    </row>
    <row r="14998" spans="17:19" x14ac:dyDescent="0.25">
      <c r="Q14998"/>
      <c r="R14998"/>
      <c r="S14998"/>
    </row>
    <row r="14999" spans="17:19" x14ac:dyDescent="0.25">
      <c r="Q14999"/>
      <c r="R14999"/>
      <c r="S14999"/>
    </row>
    <row r="15000" spans="17:19" x14ac:dyDescent="0.25">
      <c r="Q15000"/>
      <c r="R15000"/>
      <c r="S15000"/>
    </row>
    <row r="15001" spans="17:19" x14ac:dyDescent="0.25">
      <c r="Q15001"/>
      <c r="R15001"/>
      <c r="S15001"/>
    </row>
    <row r="15002" spans="17:19" x14ac:dyDescent="0.25">
      <c r="Q15002"/>
      <c r="R15002"/>
      <c r="S15002"/>
    </row>
    <row r="15003" spans="17:19" x14ac:dyDescent="0.25">
      <c r="Q15003"/>
      <c r="R15003"/>
      <c r="S15003"/>
    </row>
    <row r="15004" spans="17:19" x14ac:dyDescent="0.25">
      <c r="Q15004"/>
      <c r="R15004"/>
      <c r="S15004"/>
    </row>
    <row r="15005" spans="17:19" x14ac:dyDescent="0.25">
      <c r="Q15005"/>
      <c r="R15005"/>
      <c r="S15005"/>
    </row>
    <row r="15006" spans="17:19" x14ac:dyDescent="0.25">
      <c r="Q15006"/>
      <c r="R15006"/>
      <c r="S15006"/>
    </row>
    <row r="15007" spans="17:19" x14ac:dyDescent="0.25">
      <c r="Q15007"/>
      <c r="R15007"/>
      <c r="S15007"/>
    </row>
    <row r="15008" spans="17:19" x14ac:dyDescent="0.25">
      <c r="Q15008"/>
      <c r="R15008"/>
      <c r="S15008"/>
    </row>
    <row r="15009" spans="17:19" x14ac:dyDescent="0.25">
      <c r="Q15009"/>
      <c r="R15009"/>
      <c r="S15009"/>
    </row>
    <row r="15010" spans="17:19" x14ac:dyDescent="0.25">
      <c r="Q15010"/>
      <c r="R15010"/>
      <c r="S15010"/>
    </row>
    <row r="15011" spans="17:19" x14ac:dyDescent="0.25">
      <c r="Q15011"/>
      <c r="R15011"/>
      <c r="S15011"/>
    </row>
    <row r="15012" spans="17:19" x14ac:dyDescent="0.25">
      <c r="Q15012"/>
      <c r="R15012"/>
      <c r="S15012"/>
    </row>
    <row r="15013" spans="17:19" x14ac:dyDescent="0.25">
      <c r="Q15013"/>
      <c r="R15013"/>
      <c r="S15013"/>
    </row>
    <row r="15014" spans="17:19" x14ac:dyDescent="0.25">
      <c r="Q15014"/>
      <c r="R15014"/>
      <c r="S15014"/>
    </row>
    <row r="15015" spans="17:19" x14ac:dyDescent="0.25">
      <c r="Q15015"/>
      <c r="R15015"/>
      <c r="S15015"/>
    </row>
    <row r="15016" spans="17:19" x14ac:dyDescent="0.25">
      <c r="Q15016"/>
      <c r="R15016"/>
      <c r="S15016"/>
    </row>
    <row r="15017" spans="17:19" x14ac:dyDescent="0.25">
      <c r="Q15017"/>
      <c r="R15017"/>
      <c r="S15017"/>
    </row>
    <row r="15018" spans="17:19" x14ac:dyDescent="0.25">
      <c r="Q15018"/>
      <c r="R15018"/>
      <c r="S15018"/>
    </row>
    <row r="15019" spans="17:19" x14ac:dyDescent="0.25">
      <c r="Q15019"/>
      <c r="R15019"/>
      <c r="S15019"/>
    </row>
    <row r="15020" spans="17:19" x14ac:dyDescent="0.25">
      <c r="Q15020"/>
      <c r="R15020"/>
      <c r="S15020"/>
    </row>
    <row r="15021" spans="17:19" x14ac:dyDescent="0.25">
      <c r="Q15021"/>
      <c r="R15021"/>
      <c r="S15021"/>
    </row>
    <row r="15022" spans="17:19" x14ac:dyDescent="0.25">
      <c r="Q15022"/>
      <c r="R15022"/>
      <c r="S15022"/>
    </row>
    <row r="15023" spans="17:19" x14ac:dyDescent="0.25">
      <c r="Q15023"/>
      <c r="R15023"/>
      <c r="S15023"/>
    </row>
    <row r="15024" spans="17:19" x14ac:dyDescent="0.25">
      <c r="Q15024"/>
      <c r="R15024"/>
      <c r="S15024"/>
    </row>
    <row r="15025" spans="17:19" x14ac:dyDescent="0.25">
      <c r="Q15025"/>
      <c r="R15025"/>
      <c r="S15025"/>
    </row>
    <row r="15026" spans="17:19" x14ac:dyDescent="0.25">
      <c r="Q15026"/>
      <c r="R15026"/>
      <c r="S15026"/>
    </row>
    <row r="15027" spans="17:19" x14ac:dyDescent="0.25">
      <c r="Q15027"/>
      <c r="R15027"/>
      <c r="S15027"/>
    </row>
    <row r="15028" spans="17:19" x14ac:dyDescent="0.25">
      <c r="Q15028"/>
      <c r="R15028"/>
      <c r="S15028"/>
    </row>
    <row r="15029" spans="17:19" x14ac:dyDescent="0.25">
      <c r="Q15029"/>
      <c r="R15029"/>
      <c r="S15029"/>
    </row>
    <row r="15030" spans="17:19" x14ac:dyDescent="0.25">
      <c r="Q15030"/>
      <c r="R15030"/>
      <c r="S15030"/>
    </row>
    <row r="15031" spans="17:19" x14ac:dyDescent="0.25">
      <c r="Q15031"/>
      <c r="R15031"/>
      <c r="S15031"/>
    </row>
    <row r="15032" spans="17:19" x14ac:dyDescent="0.25">
      <c r="Q15032"/>
      <c r="R15032"/>
      <c r="S15032"/>
    </row>
    <row r="15033" spans="17:19" x14ac:dyDescent="0.25">
      <c r="Q15033"/>
      <c r="R15033"/>
      <c r="S15033"/>
    </row>
    <row r="15034" spans="17:19" x14ac:dyDescent="0.25">
      <c r="Q15034"/>
      <c r="R15034"/>
      <c r="S15034"/>
    </row>
    <row r="15035" spans="17:19" x14ac:dyDescent="0.25">
      <c r="Q15035"/>
      <c r="R15035"/>
      <c r="S15035"/>
    </row>
    <row r="15036" spans="17:19" x14ac:dyDescent="0.25">
      <c r="Q15036"/>
      <c r="R15036"/>
      <c r="S15036"/>
    </row>
    <row r="15037" spans="17:19" x14ac:dyDescent="0.25">
      <c r="Q15037"/>
      <c r="R15037"/>
      <c r="S15037"/>
    </row>
    <row r="15038" spans="17:19" x14ac:dyDescent="0.25">
      <c r="Q15038"/>
      <c r="R15038"/>
      <c r="S15038"/>
    </row>
    <row r="15039" spans="17:19" x14ac:dyDescent="0.25">
      <c r="Q15039"/>
      <c r="R15039"/>
      <c r="S15039"/>
    </row>
    <row r="15040" spans="17:19" x14ac:dyDescent="0.25">
      <c r="Q15040"/>
      <c r="R15040"/>
      <c r="S15040"/>
    </row>
    <row r="15041" spans="17:19" x14ac:dyDescent="0.25">
      <c r="Q15041"/>
      <c r="R15041"/>
      <c r="S15041"/>
    </row>
    <row r="15042" spans="17:19" x14ac:dyDescent="0.25">
      <c r="Q15042"/>
      <c r="R15042"/>
      <c r="S15042"/>
    </row>
    <row r="15043" spans="17:19" x14ac:dyDescent="0.25">
      <c r="Q15043"/>
      <c r="R15043"/>
      <c r="S15043"/>
    </row>
    <row r="15044" spans="17:19" x14ac:dyDescent="0.25">
      <c r="Q15044"/>
      <c r="R15044"/>
      <c r="S15044"/>
    </row>
    <row r="15045" spans="17:19" x14ac:dyDescent="0.25">
      <c r="Q15045"/>
      <c r="R15045"/>
      <c r="S15045"/>
    </row>
    <row r="15046" spans="17:19" x14ac:dyDescent="0.25">
      <c r="Q15046"/>
      <c r="R15046"/>
      <c r="S15046"/>
    </row>
    <row r="15047" spans="17:19" x14ac:dyDescent="0.25">
      <c r="Q15047"/>
      <c r="R15047"/>
      <c r="S15047"/>
    </row>
    <row r="15048" spans="17:19" x14ac:dyDescent="0.25">
      <c r="Q15048"/>
      <c r="R15048"/>
      <c r="S15048"/>
    </row>
    <row r="15049" spans="17:19" x14ac:dyDescent="0.25">
      <c r="Q15049"/>
      <c r="R15049"/>
      <c r="S15049"/>
    </row>
    <row r="15050" spans="17:19" x14ac:dyDescent="0.25">
      <c r="Q15050"/>
      <c r="R15050"/>
      <c r="S15050"/>
    </row>
    <row r="15051" spans="17:19" x14ac:dyDescent="0.25">
      <c r="Q15051"/>
      <c r="R15051"/>
      <c r="S15051"/>
    </row>
    <row r="15052" spans="17:19" x14ac:dyDescent="0.25">
      <c r="Q15052"/>
      <c r="R15052"/>
      <c r="S15052"/>
    </row>
    <row r="15053" spans="17:19" x14ac:dyDescent="0.25">
      <c r="Q15053"/>
      <c r="R15053"/>
      <c r="S15053"/>
    </row>
    <row r="15054" spans="17:19" x14ac:dyDescent="0.25">
      <c r="Q15054"/>
      <c r="R15054"/>
      <c r="S15054"/>
    </row>
    <row r="15055" spans="17:19" x14ac:dyDescent="0.25">
      <c r="Q15055"/>
      <c r="R15055"/>
      <c r="S15055"/>
    </row>
    <row r="15056" spans="17:19" x14ac:dyDescent="0.25">
      <c r="Q15056"/>
      <c r="R15056"/>
      <c r="S15056"/>
    </row>
    <row r="15057" spans="17:19" x14ac:dyDescent="0.25">
      <c r="Q15057"/>
      <c r="R15057"/>
      <c r="S15057"/>
    </row>
    <row r="15058" spans="17:19" x14ac:dyDescent="0.25">
      <c r="Q15058"/>
      <c r="R15058"/>
      <c r="S15058"/>
    </row>
    <row r="15059" spans="17:19" x14ac:dyDescent="0.25">
      <c r="Q15059"/>
      <c r="R15059"/>
      <c r="S15059"/>
    </row>
    <row r="15060" spans="17:19" x14ac:dyDescent="0.25">
      <c r="Q15060"/>
      <c r="R15060"/>
      <c r="S15060"/>
    </row>
    <row r="15061" spans="17:19" x14ac:dyDescent="0.25">
      <c r="Q15061"/>
      <c r="R15061"/>
      <c r="S15061"/>
    </row>
    <row r="15062" spans="17:19" x14ac:dyDescent="0.25">
      <c r="Q15062"/>
      <c r="R15062"/>
      <c r="S15062"/>
    </row>
    <row r="15063" spans="17:19" x14ac:dyDescent="0.25">
      <c r="Q15063"/>
      <c r="R15063"/>
      <c r="S15063"/>
    </row>
    <row r="15064" spans="17:19" x14ac:dyDescent="0.25">
      <c r="Q15064"/>
      <c r="R15064"/>
      <c r="S15064"/>
    </row>
    <row r="15065" spans="17:19" x14ac:dyDescent="0.25">
      <c r="Q15065"/>
      <c r="R15065"/>
      <c r="S15065"/>
    </row>
    <row r="15066" spans="17:19" x14ac:dyDescent="0.25">
      <c r="Q15066"/>
      <c r="R15066"/>
      <c r="S15066"/>
    </row>
    <row r="15067" spans="17:19" x14ac:dyDescent="0.25">
      <c r="Q15067"/>
      <c r="R15067"/>
      <c r="S15067"/>
    </row>
    <row r="15068" spans="17:19" x14ac:dyDescent="0.25">
      <c r="Q15068"/>
      <c r="R15068"/>
      <c r="S15068"/>
    </row>
    <row r="15069" spans="17:19" x14ac:dyDescent="0.25">
      <c r="Q15069"/>
      <c r="R15069"/>
      <c r="S15069"/>
    </row>
    <row r="15070" spans="17:19" x14ac:dyDescent="0.25">
      <c r="Q15070"/>
      <c r="R15070"/>
      <c r="S15070"/>
    </row>
    <row r="15071" spans="17:19" x14ac:dyDescent="0.25">
      <c r="Q15071"/>
      <c r="R15071"/>
      <c r="S15071"/>
    </row>
    <row r="15072" spans="17:19" x14ac:dyDescent="0.25">
      <c r="Q15072"/>
      <c r="R15072"/>
      <c r="S15072"/>
    </row>
    <row r="15073" spans="17:19" x14ac:dyDescent="0.25">
      <c r="Q15073"/>
      <c r="R15073"/>
      <c r="S15073"/>
    </row>
    <row r="15074" spans="17:19" x14ac:dyDescent="0.25">
      <c r="Q15074"/>
      <c r="R15074"/>
      <c r="S15074"/>
    </row>
    <row r="15075" spans="17:19" x14ac:dyDescent="0.25">
      <c r="Q15075"/>
      <c r="R15075"/>
      <c r="S15075"/>
    </row>
    <row r="15076" spans="17:19" x14ac:dyDescent="0.25">
      <c r="Q15076"/>
      <c r="R15076"/>
      <c r="S15076"/>
    </row>
    <row r="15077" spans="17:19" x14ac:dyDescent="0.25">
      <c r="Q15077"/>
      <c r="R15077"/>
      <c r="S15077"/>
    </row>
    <row r="15078" spans="17:19" x14ac:dyDescent="0.25">
      <c r="Q15078"/>
      <c r="R15078"/>
      <c r="S15078"/>
    </row>
    <row r="15079" spans="17:19" x14ac:dyDescent="0.25">
      <c r="Q15079"/>
      <c r="R15079"/>
      <c r="S15079"/>
    </row>
    <row r="15080" spans="17:19" x14ac:dyDescent="0.25">
      <c r="Q15080"/>
      <c r="R15080"/>
      <c r="S15080"/>
    </row>
    <row r="15081" spans="17:19" x14ac:dyDescent="0.25">
      <c r="Q15081"/>
      <c r="R15081"/>
      <c r="S15081"/>
    </row>
    <row r="15082" spans="17:19" x14ac:dyDescent="0.25">
      <c r="Q15082"/>
      <c r="R15082"/>
      <c r="S15082"/>
    </row>
    <row r="15083" spans="17:19" x14ac:dyDescent="0.25">
      <c r="Q15083"/>
      <c r="R15083"/>
      <c r="S15083"/>
    </row>
    <row r="15084" spans="17:19" x14ac:dyDescent="0.25">
      <c r="Q15084"/>
      <c r="R15084"/>
      <c r="S15084"/>
    </row>
    <row r="15085" spans="17:19" x14ac:dyDescent="0.25">
      <c r="Q15085"/>
      <c r="R15085"/>
      <c r="S15085"/>
    </row>
    <row r="15086" spans="17:19" x14ac:dyDescent="0.25">
      <c r="Q15086"/>
      <c r="R15086"/>
      <c r="S15086"/>
    </row>
    <row r="15087" spans="17:19" x14ac:dyDescent="0.25">
      <c r="Q15087"/>
      <c r="R15087"/>
      <c r="S15087"/>
    </row>
    <row r="15088" spans="17:19" x14ac:dyDescent="0.25">
      <c r="Q15088"/>
      <c r="R15088"/>
      <c r="S15088"/>
    </row>
    <row r="15089" spans="17:19" x14ac:dyDescent="0.25">
      <c r="Q15089"/>
      <c r="R15089"/>
      <c r="S15089"/>
    </row>
    <row r="15090" spans="17:19" x14ac:dyDescent="0.25">
      <c r="Q15090"/>
      <c r="R15090"/>
      <c r="S15090"/>
    </row>
    <row r="15091" spans="17:19" x14ac:dyDescent="0.25">
      <c r="Q15091"/>
      <c r="R15091"/>
      <c r="S15091"/>
    </row>
    <row r="15092" spans="17:19" x14ac:dyDescent="0.25">
      <c r="Q15092"/>
      <c r="R15092"/>
      <c r="S15092"/>
    </row>
    <row r="15093" spans="17:19" x14ac:dyDescent="0.25">
      <c r="Q15093"/>
      <c r="R15093"/>
      <c r="S15093"/>
    </row>
    <row r="15094" spans="17:19" x14ac:dyDescent="0.25">
      <c r="Q15094"/>
      <c r="R15094"/>
      <c r="S15094"/>
    </row>
    <row r="15095" spans="17:19" x14ac:dyDescent="0.25">
      <c r="Q15095"/>
      <c r="R15095"/>
      <c r="S15095"/>
    </row>
    <row r="15096" spans="17:19" x14ac:dyDescent="0.25">
      <c r="Q15096"/>
      <c r="R15096"/>
      <c r="S15096"/>
    </row>
    <row r="15097" spans="17:19" x14ac:dyDescent="0.25">
      <c r="Q15097"/>
      <c r="R15097"/>
      <c r="S15097"/>
    </row>
    <row r="15098" spans="17:19" x14ac:dyDescent="0.25">
      <c r="Q15098"/>
      <c r="R15098"/>
      <c r="S15098"/>
    </row>
    <row r="15099" spans="17:19" x14ac:dyDescent="0.25">
      <c r="Q15099"/>
      <c r="R15099"/>
      <c r="S15099"/>
    </row>
    <row r="15100" spans="17:19" x14ac:dyDescent="0.25">
      <c r="Q15100"/>
      <c r="R15100"/>
      <c r="S15100"/>
    </row>
    <row r="15101" spans="17:19" x14ac:dyDescent="0.25">
      <c r="Q15101"/>
      <c r="R15101"/>
      <c r="S15101"/>
    </row>
    <row r="15102" spans="17:19" x14ac:dyDescent="0.25">
      <c r="Q15102"/>
      <c r="R15102"/>
      <c r="S15102"/>
    </row>
    <row r="15103" spans="17:19" x14ac:dyDescent="0.25">
      <c r="Q15103"/>
      <c r="R15103"/>
      <c r="S15103"/>
    </row>
    <row r="15104" spans="17:19" x14ac:dyDescent="0.25">
      <c r="Q15104"/>
      <c r="R15104"/>
      <c r="S15104"/>
    </row>
    <row r="15105" spans="17:19" x14ac:dyDescent="0.25">
      <c r="Q15105"/>
      <c r="R15105"/>
      <c r="S15105"/>
    </row>
    <row r="15106" spans="17:19" x14ac:dyDescent="0.25">
      <c r="Q15106"/>
      <c r="R15106"/>
      <c r="S15106"/>
    </row>
    <row r="15107" spans="17:19" x14ac:dyDescent="0.25">
      <c r="Q15107"/>
      <c r="R15107"/>
      <c r="S15107"/>
    </row>
    <row r="15108" spans="17:19" x14ac:dyDescent="0.25">
      <c r="Q15108"/>
      <c r="R15108"/>
      <c r="S15108"/>
    </row>
    <row r="15109" spans="17:19" x14ac:dyDescent="0.25">
      <c r="Q15109"/>
      <c r="R15109"/>
      <c r="S15109"/>
    </row>
    <row r="15110" spans="17:19" x14ac:dyDescent="0.25">
      <c r="Q15110"/>
      <c r="R15110"/>
      <c r="S15110"/>
    </row>
    <row r="15111" spans="17:19" x14ac:dyDescent="0.25">
      <c r="Q15111"/>
      <c r="R15111"/>
      <c r="S15111"/>
    </row>
    <row r="15112" spans="17:19" x14ac:dyDescent="0.25">
      <c r="Q15112"/>
      <c r="R15112"/>
      <c r="S15112"/>
    </row>
    <row r="15113" spans="17:19" x14ac:dyDescent="0.25">
      <c r="Q15113"/>
      <c r="R15113"/>
      <c r="S15113"/>
    </row>
    <row r="15114" spans="17:19" x14ac:dyDescent="0.25">
      <c r="Q15114"/>
      <c r="R15114"/>
      <c r="S15114"/>
    </row>
    <row r="15115" spans="17:19" x14ac:dyDescent="0.25">
      <c r="Q15115"/>
      <c r="R15115"/>
      <c r="S15115"/>
    </row>
    <row r="15116" spans="17:19" x14ac:dyDescent="0.25">
      <c r="Q15116"/>
      <c r="R15116"/>
      <c r="S15116"/>
    </row>
    <row r="15117" spans="17:19" x14ac:dyDescent="0.25">
      <c r="Q15117"/>
      <c r="R15117"/>
      <c r="S15117"/>
    </row>
    <row r="15118" spans="17:19" x14ac:dyDescent="0.25">
      <c r="Q15118"/>
      <c r="R15118"/>
      <c r="S15118"/>
    </row>
    <row r="15119" spans="17:19" x14ac:dyDescent="0.25">
      <c r="Q15119"/>
      <c r="R15119"/>
      <c r="S15119"/>
    </row>
    <row r="15120" spans="17:19" x14ac:dyDescent="0.25">
      <c r="Q15120"/>
      <c r="R15120"/>
      <c r="S15120"/>
    </row>
    <row r="15121" spans="17:19" x14ac:dyDescent="0.25">
      <c r="Q15121"/>
      <c r="R15121"/>
      <c r="S15121"/>
    </row>
    <row r="15122" spans="17:19" x14ac:dyDescent="0.25">
      <c r="Q15122"/>
      <c r="R15122"/>
      <c r="S15122"/>
    </row>
    <row r="15123" spans="17:19" x14ac:dyDescent="0.25">
      <c r="Q15123"/>
      <c r="R15123"/>
      <c r="S15123"/>
    </row>
    <row r="15124" spans="17:19" x14ac:dyDescent="0.25">
      <c r="Q15124"/>
      <c r="R15124"/>
      <c r="S15124"/>
    </row>
    <row r="15125" spans="17:19" x14ac:dyDescent="0.25">
      <c r="Q15125"/>
      <c r="R15125"/>
      <c r="S15125"/>
    </row>
    <row r="15126" spans="17:19" x14ac:dyDescent="0.25">
      <c r="Q15126"/>
      <c r="R15126"/>
      <c r="S15126"/>
    </row>
    <row r="15127" spans="17:19" x14ac:dyDescent="0.25">
      <c r="Q15127"/>
      <c r="R15127"/>
      <c r="S15127"/>
    </row>
    <row r="15128" spans="17:19" x14ac:dyDescent="0.25">
      <c r="Q15128"/>
      <c r="R15128"/>
      <c r="S15128"/>
    </row>
    <row r="15129" spans="17:19" x14ac:dyDescent="0.25">
      <c r="Q15129"/>
      <c r="R15129"/>
      <c r="S15129"/>
    </row>
    <row r="15130" spans="17:19" x14ac:dyDescent="0.25">
      <c r="Q15130"/>
      <c r="R15130"/>
      <c r="S15130"/>
    </row>
    <row r="15131" spans="17:19" x14ac:dyDescent="0.25">
      <c r="Q15131"/>
      <c r="R15131"/>
      <c r="S15131"/>
    </row>
    <row r="15132" spans="17:19" x14ac:dyDescent="0.25">
      <c r="Q15132"/>
      <c r="R15132"/>
      <c r="S15132"/>
    </row>
    <row r="15133" spans="17:19" x14ac:dyDescent="0.25">
      <c r="Q15133"/>
      <c r="R15133"/>
      <c r="S15133"/>
    </row>
    <row r="15134" spans="17:19" x14ac:dyDescent="0.25">
      <c r="Q15134"/>
      <c r="R15134"/>
      <c r="S15134"/>
    </row>
    <row r="15135" spans="17:19" x14ac:dyDescent="0.25">
      <c r="Q15135"/>
      <c r="R15135"/>
      <c r="S15135"/>
    </row>
    <row r="15136" spans="17:19" x14ac:dyDescent="0.25">
      <c r="Q15136"/>
      <c r="R15136"/>
      <c r="S15136"/>
    </row>
    <row r="15137" spans="17:19" x14ac:dyDescent="0.25">
      <c r="Q15137"/>
      <c r="R15137"/>
      <c r="S15137"/>
    </row>
    <row r="15138" spans="17:19" x14ac:dyDescent="0.25">
      <c r="Q15138"/>
      <c r="R15138"/>
      <c r="S15138"/>
    </row>
    <row r="15139" spans="17:19" x14ac:dyDescent="0.25">
      <c r="Q15139"/>
      <c r="R15139"/>
      <c r="S15139"/>
    </row>
    <row r="15140" spans="17:19" x14ac:dyDescent="0.25">
      <c r="Q15140"/>
      <c r="R15140"/>
      <c r="S15140"/>
    </row>
    <row r="15141" spans="17:19" x14ac:dyDescent="0.25">
      <c r="Q15141"/>
      <c r="R15141"/>
      <c r="S15141"/>
    </row>
    <row r="15142" spans="17:19" x14ac:dyDescent="0.25">
      <c r="Q15142"/>
      <c r="R15142"/>
      <c r="S15142"/>
    </row>
    <row r="15143" spans="17:19" x14ac:dyDescent="0.25">
      <c r="Q15143"/>
      <c r="R15143"/>
      <c r="S15143"/>
    </row>
    <row r="15144" spans="17:19" x14ac:dyDescent="0.25">
      <c r="Q15144"/>
      <c r="R15144"/>
      <c r="S15144"/>
    </row>
    <row r="15145" spans="17:19" x14ac:dyDescent="0.25">
      <c r="Q15145"/>
      <c r="R15145"/>
      <c r="S15145"/>
    </row>
    <row r="15146" spans="17:19" x14ac:dyDescent="0.25">
      <c r="Q15146"/>
      <c r="R15146"/>
      <c r="S15146"/>
    </row>
    <row r="15147" spans="17:19" x14ac:dyDescent="0.25">
      <c r="Q15147"/>
      <c r="R15147"/>
      <c r="S15147"/>
    </row>
    <row r="15148" spans="17:19" x14ac:dyDescent="0.25">
      <c r="Q15148"/>
      <c r="R15148"/>
      <c r="S15148"/>
    </row>
    <row r="15149" spans="17:19" x14ac:dyDescent="0.25">
      <c r="Q15149"/>
      <c r="R15149"/>
      <c r="S15149"/>
    </row>
    <row r="15150" spans="17:19" x14ac:dyDescent="0.25">
      <c r="Q15150"/>
      <c r="R15150"/>
      <c r="S15150"/>
    </row>
    <row r="15151" spans="17:19" x14ac:dyDescent="0.25">
      <c r="Q15151"/>
      <c r="R15151"/>
      <c r="S15151"/>
    </row>
    <row r="15152" spans="17:19" x14ac:dyDescent="0.25">
      <c r="Q15152"/>
      <c r="R15152"/>
      <c r="S15152"/>
    </row>
    <row r="15153" spans="17:19" x14ac:dyDescent="0.25">
      <c r="Q15153"/>
      <c r="R15153"/>
      <c r="S15153"/>
    </row>
    <row r="15154" spans="17:19" x14ac:dyDescent="0.25">
      <c r="Q15154"/>
      <c r="R15154"/>
      <c r="S15154"/>
    </row>
    <row r="15155" spans="17:19" x14ac:dyDescent="0.25">
      <c r="Q15155"/>
      <c r="R15155"/>
      <c r="S15155"/>
    </row>
    <row r="15156" spans="17:19" x14ac:dyDescent="0.25">
      <c r="Q15156"/>
      <c r="R15156"/>
      <c r="S15156"/>
    </row>
    <row r="15157" spans="17:19" x14ac:dyDescent="0.25">
      <c r="Q15157"/>
      <c r="R15157"/>
      <c r="S15157"/>
    </row>
    <row r="15158" spans="17:19" x14ac:dyDescent="0.25">
      <c r="Q15158"/>
      <c r="R15158"/>
      <c r="S15158"/>
    </row>
    <row r="15159" spans="17:19" x14ac:dyDescent="0.25">
      <c r="Q15159"/>
      <c r="R15159"/>
      <c r="S15159"/>
    </row>
    <row r="15160" spans="17:19" x14ac:dyDescent="0.25">
      <c r="Q15160"/>
      <c r="R15160"/>
      <c r="S15160"/>
    </row>
    <row r="15161" spans="17:19" x14ac:dyDescent="0.25">
      <c r="Q15161"/>
      <c r="R15161"/>
      <c r="S15161"/>
    </row>
    <row r="15162" spans="17:19" x14ac:dyDescent="0.25">
      <c r="Q15162"/>
      <c r="R15162"/>
      <c r="S15162"/>
    </row>
    <row r="15163" spans="17:19" x14ac:dyDescent="0.25">
      <c r="Q15163"/>
      <c r="R15163"/>
      <c r="S15163"/>
    </row>
    <row r="15164" spans="17:19" x14ac:dyDescent="0.25">
      <c r="Q15164"/>
      <c r="R15164"/>
      <c r="S15164"/>
    </row>
    <row r="15165" spans="17:19" x14ac:dyDescent="0.25">
      <c r="Q15165"/>
      <c r="R15165"/>
      <c r="S15165"/>
    </row>
    <row r="15166" spans="17:19" x14ac:dyDescent="0.25">
      <c r="Q15166"/>
      <c r="R15166"/>
      <c r="S15166"/>
    </row>
    <row r="15167" spans="17:19" x14ac:dyDescent="0.25">
      <c r="Q15167"/>
      <c r="R15167"/>
      <c r="S15167"/>
    </row>
    <row r="15168" spans="17:19" x14ac:dyDescent="0.25">
      <c r="Q15168"/>
      <c r="R15168"/>
      <c r="S15168"/>
    </row>
    <row r="15169" spans="17:19" x14ac:dyDescent="0.25">
      <c r="Q15169"/>
      <c r="R15169"/>
      <c r="S15169"/>
    </row>
    <row r="15170" spans="17:19" x14ac:dyDescent="0.25">
      <c r="Q15170"/>
      <c r="R15170"/>
      <c r="S15170"/>
    </row>
    <row r="15171" spans="17:19" x14ac:dyDescent="0.25">
      <c r="Q15171"/>
      <c r="R15171"/>
      <c r="S15171"/>
    </row>
    <row r="15172" spans="17:19" x14ac:dyDescent="0.25">
      <c r="Q15172"/>
      <c r="R15172"/>
      <c r="S15172"/>
    </row>
    <row r="15173" spans="17:19" x14ac:dyDescent="0.25">
      <c r="Q15173"/>
      <c r="R15173"/>
      <c r="S15173"/>
    </row>
    <row r="15174" spans="17:19" x14ac:dyDescent="0.25">
      <c r="Q15174"/>
      <c r="R15174"/>
      <c r="S15174"/>
    </row>
    <row r="15175" spans="17:19" x14ac:dyDescent="0.25">
      <c r="Q15175"/>
      <c r="R15175"/>
      <c r="S15175"/>
    </row>
    <row r="15176" spans="17:19" x14ac:dyDescent="0.25">
      <c r="Q15176"/>
      <c r="R15176"/>
      <c r="S15176"/>
    </row>
    <row r="15177" spans="17:19" x14ac:dyDescent="0.25">
      <c r="Q15177"/>
      <c r="R15177"/>
      <c r="S15177"/>
    </row>
    <row r="15178" spans="17:19" x14ac:dyDescent="0.25">
      <c r="Q15178"/>
      <c r="R15178"/>
      <c r="S15178"/>
    </row>
    <row r="15179" spans="17:19" x14ac:dyDescent="0.25">
      <c r="Q15179"/>
      <c r="R15179"/>
      <c r="S15179"/>
    </row>
    <row r="15180" spans="17:19" x14ac:dyDescent="0.25">
      <c r="Q15180"/>
      <c r="R15180"/>
      <c r="S15180"/>
    </row>
    <row r="15181" spans="17:19" x14ac:dyDescent="0.25">
      <c r="Q15181"/>
      <c r="R15181"/>
      <c r="S15181"/>
    </row>
    <row r="15182" spans="17:19" x14ac:dyDescent="0.25">
      <c r="Q15182"/>
      <c r="R15182"/>
      <c r="S15182"/>
    </row>
    <row r="15183" spans="17:19" x14ac:dyDescent="0.25">
      <c r="Q15183"/>
      <c r="R15183"/>
      <c r="S15183"/>
    </row>
    <row r="15184" spans="17:19" x14ac:dyDescent="0.25">
      <c r="Q15184"/>
      <c r="R15184"/>
      <c r="S15184"/>
    </row>
    <row r="15185" spans="17:19" x14ac:dyDescent="0.25">
      <c r="Q15185"/>
      <c r="R15185"/>
      <c r="S15185"/>
    </row>
    <row r="15186" spans="17:19" x14ac:dyDescent="0.25">
      <c r="Q15186"/>
      <c r="R15186"/>
      <c r="S15186"/>
    </row>
    <row r="15187" spans="17:19" x14ac:dyDescent="0.25">
      <c r="Q15187"/>
      <c r="R15187"/>
      <c r="S15187"/>
    </row>
    <row r="15188" spans="17:19" x14ac:dyDescent="0.25">
      <c r="Q15188"/>
      <c r="R15188"/>
      <c r="S15188"/>
    </row>
    <row r="15189" spans="17:19" x14ac:dyDescent="0.25">
      <c r="Q15189"/>
      <c r="R15189"/>
      <c r="S15189"/>
    </row>
    <row r="15190" spans="17:19" x14ac:dyDescent="0.25">
      <c r="Q15190"/>
      <c r="R15190"/>
      <c r="S15190"/>
    </row>
    <row r="15191" spans="17:19" x14ac:dyDescent="0.25">
      <c r="Q15191"/>
      <c r="R15191"/>
      <c r="S15191"/>
    </row>
    <row r="15192" spans="17:19" x14ac:dyDescent="0.25">
      <c r="Q15192"/>
      <c r="R15192"/>
      <c r="S15192"/>
    </row>
    <row r="15193" spans="17:19" x14ac:dyDescent="0.25">
      <c r="Q15193"/>
      <c r="R15193"/>
      <c r="S15193"/>
    </row>
    <row r="15194" spans="17:19" x14ac:dyDescent="0.25">
      <c r="Q15194"/>
      <c r="R15194"/>
      <c r="S15194"/>
    </row>
    <row r="15195" spans="17:19" x14ac:dyDescent="0.25">
      <c r="Q15195"/>
      <c r="R15195"/>
      <c r="S15195"/>
    </row>
    <row r="15196" spans="17:19" x14ac:dyDescent="0.25">
      <c r="Q15196"/>
      <c r="R15196"/>
      <c r="S15196"/>
    </row>
    <row r="15197" spans="17:19" x14ac:dyDescent="0.25">
      <c r="Q15197"/>
      <c r="R15197"/>
      <c r="S15197"/>
    </row>
    <row r="15198" spans="17:19" x14ac:dyDescent="0.25">
      <c r="Q15198"/>
      <c r="R15198"/>
      <c r="S15198"/>
    </row>
    <row r="15199" spans="17:19" x14ac:dyDescent="0.25">
      <c r="Q15199"/>
      <c r="R15199"/>
      <c r="S15199"/>
    </row>
    <row r="15200" spans="17:19" x14ac:dyDescent="0.25">
      <c r="Q15200"/>
      <c r="R15200"/>
      <c r="S15200"/>
    </row>
    <row r="15201" spans="17:19" x14ac:dyDescent="0.25">
      <c r="Q15201"/>
      <c r="R15201"/>
      <c r="S15201"/>
    </row>
    <row r="15202" spans="17:19" x14ac:dyDescent="0.25">
      <c r="Q15202"/>
      <c r="R15202"/>
      <c r="S15202"/>
    </row>
    <row r="15203" spans="17:19" x14ac:dyDescent="0.25">
      <c r="Q15203"/>
      <c r="R15203"/>
      <c r="S15203"/>
    </row>
    <row r="15204" spans="17:19" x14ac:dyDescent="0.25">
      <c r="Q15204"/>
      <c r="R15204"/>
      <c r="S15204"/>
    </row>
    <row r="15205" spans="17:19" x14ac:dyDescent="0.25">
      <c r="Q15205"/>
      <c r="R15205"/>
      <c r="S15205"/>
    </row>
    <row r="15206" spans="17:19" x14ac:dyDescent="0.25">
      <c r="Q15206"/>
      <c r="R15206"/>
      <c r="S15206"/>
    </row>
    <row r="15207" spans="17:19" x14ac:dyDescent="0.25">
      <c r="Q15207"/>
      <c r="R15207"/>
      <c r="S15207"/>
    </row>
    <row r="15208" spans="17:19" x14ac:dyDescent="0.25">
      <c r="Q15208"/>
      <c r="R15208"/>
      <c r="S15208"/>
    </row>
    <row r="15209" spans="17:19" x14ac:dyDescent="0.25">
      <c r="Q15209"/>
      <c r="R15209"/>
      <c r="S15209"/>
    </row>
    <row r="15210" spans="17:19" x14ac:dyDescent="0.25">
      <c r="Q15210"/>
      <c r="R15210"/>
      <c r="S15210"/>
    </row>
    <row r="15211" spans="17:19" x14ac:dyDescent="0.25">
      <c r="Q15211"/>
      <c r="R15211"/>
      <c r="S15211"/>
    </row>
    <row r="15212" spans="17:19" x14ac:dyDescent="0.25">
      <c r="Q15212"/>
      <c r="R15212"/>
      <c r="S15212"/>
    </row>
    <row r="15213" spans="17:19" x14ac:dyDescent="0.25">
      <c r="Q15213"/>
      <c r="R15213"/>
      <c r="S15213"/>
    </row>
    <row r="15214" spans="17:19" x14ac:dyDescent="0.25">
      <c r="Q15214"/>
      <c r="R15214"/>
      <c r="S15214"/>
    </row>
    <row r="15215" spans="17:19" x14ac:dyDescent="0.25">
      <c r="Q15215"/>
      <c r="R15215"/>
      <c r="S15215"/>
    </row>
    <row r="15216" spans="17:19" x14ac:dyDescent="0.25">
      <c r="Q15216"/>
      <c r="R15216"/>
      <c r="S15216"/>
    </row>
    <row r="15217" spans="17:19" x14ac:dyDescent="0.25">
      <c r="Q15217"/>
      <c r="R15217"/>
      <c r="S15217"/>
    </row>
    <row r="15218" spans="17:19" x14ac:dyDescent="0.25">
      <c r="Q15218"/>
      <c r="R15218"/>
      <c r="S15218"/>
    </row>
    <row r="15219" spans="17:19" x14ac:dyDescent="0.25">
      <c r="Q15219"/>
      <c r="R15219"/>
      <c r="S15219"/>
    </row>
    <row r="15220" spans="17:19" x14ac:dyDescent="0.25">
      <c r="Q15220"/>
      <c r="R15220"/>
      <c r="S15220"/>
    </row>
    <row r="15221" spans="17:19" x14ac:dyDescent="0.25">
      <c r="Q15221"/>
      <c r="R15221"/>
      <c r="S15221"/>
    </row>
    <row r="15222" spans="17:19" x14ac:dyDescent="0.25">
      <c r="Q15222"/>
      <c r="R15222"/>
      <c r="S15222"/>
    </row>
    <row r="15223" spans="17:19" x14ac:dyDescent="0.25">
      <c r="Q15223"/>
      <c r="R15223"/>
      <c r="S15223"/>
    </row>
    <row r="15224" spans="17:19" x14ac:dyDescent="0.25">
      <c r="Q15224"/>
      <c r="R15224"/>
      <c r="S15224"/>
    </row>
    <row r="15225" spans="17:19" x14ac:dyDescent="0.25">
      <c r="Q15225"/>
      <c r="R15225"/>
      <c r="S15225"/>
    </row>
    <row r="15226" spans="17:19" x14ac:dyDescent="0.25">
      <c r="Q15226"/>
      <c r="R15226"/>
      <c r="S15226"/>
    </row>
    <row r="15227" spans="17:19" x14ac:dyDescent="0.25">
      <c r="Q15227"/>
      <c r="R15227"/>
      <c r="S15227"/>
    </row>
    <row r="15228" spans="17:19" x14ac:dyDescent="0.25">
      <c r="Q15228"/>
      <c r="R15228"/>
      <c r="S15228"/>
    </row>
    <row r="15229" spans="17:19" x14ac:dyDescent="0.25">
      <c r="Q15229"/>
      <c r="R15229"/>
      <c r="S15229"/>
    </row>
    <row r="15230" spans="17:19" x14ac:dyDescent="0.25">
      <c r="Q15230"/>
      <c r="R15230"/>
      <c r="S15230"/>
    </row>
    <row r="15231" spans="17:19" x14ac:dyDescent="0.25">
      <c r="Q15231"/>
      <c r="R15231"/>
      <c r="S15231"/>
    </row>
    <row r="15232" spans="17:19" x14ac:dyDescent="0.25">
      <c r="Q15232"/>
      <c r="R15232"/>
      <c r="S15232"/>
    </row>
    <row r="15233" spans="17:19" x14ac:dyDescent="0.25">
      <c r="Q15233"/>
      <c r="R15233"/>
      <c r="S15233"/>
    </row>
    <row r="15234" spans="17:19" x14ac:dyDescent="0.25">
      <c r="Q15234"/>
      <c r="R15234"/>
      <c r="S15234"/>
    </row>
    <row r="15235" spans="17:19" x14ac:dyDescent="0.25">
      <c r="Q15235"/>
      <c r="R15235"/>
      <c r="S15235"/>
    </row>
    <row r="15236" spans="17:19" x14ac:dyDescent="0.25">
      <c r="Q15236"/>
      <c r="R15236"/>
      <c r="S15236"/>
    </row>
    <row r="15237" spans="17:19" x14ac:dyDescent="0.25">
      <c r="Q15237"/>
      <c r="R15237"/>
      <c r="S15237"/>
    </row>
    <row r="15238" spans="17:19" x14ac:dyDescent="0.25">
      <c r="Q15238"/>
      <c r="R15238"/>
      <c r="S15238"/>
    </row>
    <row r="15239" spans="17:19" x14ac:dyDescent="0.25">
      <c r="Q15239"/>
      <c r="R15239"/>
      <c r="S15239"/>
    </row>
    <row r="15240" spans="17:19" x14ac:dyDescent="0.25">
      <c r="Q15240"/>
      <c r="R15240"/>
      <c r="S15240"/>
    </row>
    <row r="15241" spans="17:19" x14ac:dyDescent="0.25">
      <c r="Q15241"/>
      <c r="R15241"/>
      <c r="S15241"/>
    </row>
    <row r="15242" spans="17:19" x14ac:dyDescent="0.25">
      <c r="Q15242"/>
      <c r="R15242"/>
      <c r="S15242"/>
    </row>
    <row r="15243" spans="17:19" x14ac:dyDescent="0.25">
      <c r="Q15243"/>
      <c r="R15243"/>
      <c r="S15243"/>
    </row>
    <row r="15244" spans="17:19" x14ac:dyDescent="0.25">
      <c r="Q15244"/>
      <c r="R15244"/>
      <c r="S15244"/>
    </row>
    <row r="15245" spans="17:19" x14ac:dyDescent="0.25">
      <c r="Q15245"/>
      <c r="R15245"/>
      <c r="S15245"/>
    </row>
    <row r="15246" spans="17:19" x14ac:dyDescent="0.25">
      <c r="Q15246"/>
      <c r="R15246"/>
      <c r="S15246"/>
    </row>
    <row r="15247" spans="17:19" x14ac:dyDescent="0.25">
      <c r="Q15247"/>
      <c r="R15247"/>
      <c r="S15247"/>
    </row>
    <row r="15248" spans="17:19" x14ac:dyDescent="0.25">
      <c r="Q15248"/>
      <c r="R15248"/>
      <c r="S15248"/>
    </row>
    <row r="15249" spans="17:19" x14ac:dyDescent="0.25">
      <c r="Q15249"/>
      <c r="R15249"/>
      <c r="S15249"/>
    </row>
    <row r="15250" spans="17:19" x14ac:dyDescent="0.25">
      <c r="Q15250"/>
      <c r="R15250"/>
      <c r="S15250"/>
    </row>
    <row r="15251" spans="17:19" x14ac:dyDescent="0.25">
      <c r="Q15251"/>
      <c r="R15251"/>
      <c r="S15251"/>
    </row>
    <row r="15252" spans="17:19" x14ac:dyDescent="0.25">
      <c r="Q15252"/>
      <c r="R15252"/>
      <c r="S15252"/>
    </row>
    <row r="15253" spans="17:19" x14ac:dyDescent="0.25">
      <c r="Q15253"/>
      <c r="R15253"/>
      <c r="S15253"/>
    </row>
    <row r="15254" spans="17:19" x14ac:dyDescent="0.25">
      <c r="Q15254"/>
      <c r="R15254"/>
      <c r="S15254"/>
    </row>
    <row r="15255" spans="17:19" x14ac:dyDescent="0.25">
      <c r="Q15255"/>
      <c r="R15255"/>
      <c r="S15255"/>
    </row>
    <row r="15256" spans="17:19" x14ac:dyDescent="0.25">
      <c r="Q15256"/>
      <c r="R15256"/>
      <c r="S15256"/>
    </row>
    <row r="15257" spans="17:19" x14ac:dyDescent="0.25">
      <c r="Q15257"/>
      <c r="R15257"/>
      <c r="S15257"/>
    </row>
    <row r="15258" spans="17:19" x14ac:dyDescent="0.25">
      <c r="Q15258"/>
      <c r="R15258"/>
      <c r="S15258"/>
    </row>
    <row r="15259" spans="17:19" x14ac:dyDescent="0.25">
      <c r="Q15259"/>
      <c r="R15259"/>
      <c r="S15259"/>
    </row>
    <row r="15260" spans="17:19" x14ac:dyDescent="0.25">
      <c r="Q15260"/>
      <c r="R15260"/>
      <c r="S15260"/>
    </row>
    <row r="15261" spans="17:19" x14ac:dyDescent="0.25">
      <c r="Q15261"/>
      <c r="R15261"/>
      <c r="S15261"/>
    </row>
    <row r="15262" spans="17:19" x14ac:dyDescent="0.25">
      <c r="Q15262"/>
      <c r="R15262"/>
      <c r="S15262"/>
    </row>
    <row r="15263" spans="17:19" x14ac:dyDescent="0.25">
      <c r="Q15263"/>
      <c r="R15263"/>
      <c r="S15263"/>
    </row>
    <row r="15264" spans="17:19" x14ac:dyDescent="0.25">
      <c r="Q15264"/>
      <c r="R15264"/>
      <c r="S15264"/>
    </row>
    <row r="15265" spans="17:19" x14ac:dyDescent="0.25">
      <c r="Q15265"/>
      <c r="R15265"/>
      <c r="S15265"/>
    </row>
    <row r="15266" spans="17:19" x14ac:dyDescent="0.25">
      <c r="Q15266"/>
      <c r="R15266"/>
      <c r="S15266"/>
    </row>
    <row r="15267" spans="17:19" x14ac:dyDescent="0.25">
      <c r="Q15267"/>
      <c r="R15267"/>
      <c r="S15267"/>
    </row>
    <row r="15268" spans="17:19" x14ac:dyDescent="0.25">
      <c r="Q15268"/>
      <c r="R15268"/>
      <c r="S15268"/>
    </row>
    <row r="15269" spans="17:19" x14ac:dyDescent="0.25">
      <c r="Q15269"/>
      <c r="R15269"/>
      <c r="S15269"/>
    </row>
    <row r="15270" spans="17:19" x14ac:dyDescent="0.25">
      <c r="Q15270"/>
      <c r="R15270"/>
      <c r="S15270"/>
    </row>
    <row r="15271" spans="17:19" x14ac:dyDescent="0.25">
      <c r="Q15271"/>
      <c r="R15271"/>
      <c r="S15271"/>
    </row>
    <row r="15272" spans="17:19" x14ac:dyDescent="0.25">
      <c r="Q15272"/>
      <c r="R15272"/>
      <c r="S15272"/>
    </row>
    <row r="15273" spans="17:19" x14ac:dyDescent="0.25">
      <c r="Q15273"/>
      <c r="R15273"/>
      <c r="S15273"/>
    </row>
    <row r="15274" spans="17:19" x14ac:dyDescent="0.25">
      <c r="Q15274"/>
      <c r="R15274"/>
      <c r="S15274"/>
    </row>
    <row r="15275" spans="17:19" x14ac:dyDescent="0.25">
      <c r="Q15275"/>
      <c r="R15275"/>
      <c r="S15275"/>
    </row>
    <row r="15276" spans="17:19" x14ac:dyDescent="0.25">
      <c r="Q15276"/>
      <c r="R15276"/>
      <c r="S15276"/>
    </row>
    <row r="15277" spans="17:19" x14ac:dyDescent="0.25">
      <c r="Q15277"/>
      <c r="R15277"/>
      <c r="S15277"/>
    </row>
    <row r="15278" spans="17:19" x14ac:dyDescent="0.25">
      <c r="Q15278"/>
      <c r="R15278"/>
      <c r="S15278"/>
    </row>
    <row r="15279" spans="17:19" x14ac:dyDescent="0.25">
      <c r="Q15279"/>
      <c r="R15279"/>
      <c r="S15279"/>
    </row>
    <row r="15280" spans="17:19" x14ac:dyDescent="0.25">
      <c r="Q15280"/>
      <c r="R15280"/>
      <c r="S15280"/>
    </row>
    <row r="15281" spans="17:19" x14ac:dyDescent="0.25">
      <c r="Q15281"/>
      <c r="R15281"/>
      <c r="S15281"/>
    </row>
    <row r="15282" spans="17:19" x14ac:dyDescent="0.25">
      <c r="Q15282"/>
      <c r="R15282"/>
      <c r="S15282"/>
    </row>
    <row r="15283" spans="17:19" x14ac:dyDescent="0.25">
      <c r="Q15283"/>
      <c r="R15283"/>
      <c r="S15283"/>
    </row>
    <row r="15284" spans="17:19" x14ac:dyDescent="0.25">
      <c r="Q15284"/>
      <c r="R15284"/>
      <c r="S15284"/>
    </row>
    <row r="15285" spans="17:19" x14ac:dyDescent="0.25">
      <c r="Q15285"/>
      <c r="R15285"/>
      <c r="S15285"/>
    </row>
    <row r="15286" spans="17:19" x14ac:dyDescent="0.25">
      <c r="Q15286"/>
      <c r="R15286"/>
      <c r="S15286"/>
    </row>
    <row r="15287" spans="17:19" x14ac:dyDescent="0.25">
      <c r="Q15287"/>
      <c r="R15287"/>
      <c r="S15287"/>
    </row>
    <row r="15288" spans="17:19" x14ac:dyDescent="0.25">
      <c r="Q15288"/>
      <c r="R15288"/>
      <c r="S15288"/>
    </row>
    <row r="15289" spans="17:19" x14ac:dyDescent="0.25">
      <c r="Q15289"/>
      <c r="R15289"/>
      <c r="S15289"/>
    </row>
    <row r="15290" spans="17:19" x14ac:dyDescent="0.25">
      <c r="Q15290"/>
      <c r="R15290"/>
      <c r="S15290"/>
    </row>
    <row r="15291" spans="17:19" x14ac:dyDescent="0.25">
      <c r="Q15291"/>
      <c r="R15291"/>
      <c r="S15291"/>
    </row>
    <row r="15292" spans="17:19" x14ac:dyDescent="0.25">
      <c r="Q15292"/>
      <c r="R15292"/>
      <c r="S15292"/>
    </row>
    <row r="15293" spans="17:19" x14ac:dyDescent="0.25">
      <c r="Q15293"/>
      <c r="R15293"/>
      <c r="S15293"/>
    </row>
    <row r="15294" spans="17:19" x14ac:dyDescent="0.25">
      <c r="Q15294"/>
      <c r="R15294"/>
      <c r="S15294"/>
    </row>
    <row r="15295" spans="17:19" x14ac:dyDescent="0.25">
      <c r="Q15295"/>
      <c r="R15295"/>
      <c r="S15295"/>
    </row>
    <row r="15296" spans="17:19" x14ac:dyDescent="0.25">
      <c r="Q15296"/>
      <c r="R15296"/>
      <c r="S15296"/>
    </row>
    <row r="15297" spans="17:19" x14ac:dyDescent="0.25">
      <c r="Q15297"/>
      <c r="R15297"/>
      <c r="S15297"/>
    </row>
    <row r="15298" spans="17:19" x14ac:dyDescent="0.25">
      <c r="Q15298"/>
      <c r="R15298"/>
      <c r="S15298"/>
    </row>
    <row r="15299" spans="17:19" x14ac:dyDescent="0.25">
      <c r="Q15299"/>
      <c r="R15299"/>
      <c r="S15299"/>
    </row>
    <row r="15300" spans="17:19" x14ac:dyDescent="0.25">
      <c r="Q15300"/>
      <c r="R15300"/>
      <c r="S15300"/>
    </row>
    <row r="15301" spans="17:19" x14ac:dyDescent="0.25">
      <c r="Q15301"/>
      <c r="R15301"/>
      <c r="S15301"/>
    </row>
    <row r="15302" spans="17:19" x14ac:dyDescent="0.25">
      <c r="Q15302"/>
      <c r="R15302"/>
      <c r="S15302"/>
    </row>
    <row r="15303" spans="17:19" x14ac:dyDescent="0.25">
      <c r="Q15303"/>
      <c r="R15303"/>
      <c r="S15303"/>
    </row>
    <row r="15304" spans="17:19" x14ac:dyDescent="0.25">
      <c r="Q15304"/>
      <c r="R15304"/>
      <c r="S15304"/>
    </row>
    <row r="15305" spans="17:19" x14ac:dyDescent="0.25">
      <c r="Q15305"/>
      <c r="R15305"/>
      <c r="S15305"/>
    </row>
    <row r="15306" spans="17:19" x14ac:dyDescent="0.25">
      <c r="Q15306"/>
      <c r="R15306"/>
      <c r="S15306"/>
    </row>
    <row r="15307" spans="17:19" x14ac:dyDescent="0.25">
      <c r="Q15307"/>
      <c r="R15307"/>
      <c r="S15307"/>
    </row>
    <row r="15308" spans="17:19" x14ac:dyDescent="0.25">
      <c r="Q15308"/>
      <c r="R15308"/>
      <c r="S15308"/>
    </row>
    <row r="15309" spans="17:19" x14ac:dyDescent="0.25">
      <c r="Q15309"/>
      <c r="R15309"/>
      <c r="S15309"/>
    </row>
    <row r="15310" spans="17:19" x14ac:dyDescent="0.25">
      <c r="Q15310"/>
      <c r="R15310"/>
      <c r="S15310"/>
    </row>
    <row r="15311" spans="17:19" x14ac:dyDescent="0.25">
      <c r="Q15311"/>
      <c r="R15311"/>
      <c r="S15311"/>
    </row>
    <row r="15312" spans="17:19" x14ac:dyDescent="0.25">
      <c r="Q15312"/>
      <c r="R15312"/>
      <c r="S15312"/>
    </row>
    <row r="15313" spans="17:19" x14ac:dyDescent="0.25">
      <c r="Q15313"/>
      <c r="R15313"/>
      <c r="S15313"/>
    </row>
    <row r="15314" spans="17:19" x14ac:dyDescent="0.25">
      <c r="Q15314"/>
      <c r="R15314"/>
      <c r="S15314"/>
    </row>
    <row r="15315" spans="17:19" x14ac:dyDescent="0.25">
      <c r="Q15315"/>
      <c r="R15315"/>
      <c r="S15315"/>
    </row>
    <row r="15316" spans="17:19" x14ac:dyDescent="0.25">
      <c r="Q15316"/>
      <c r="R15316"/>
      <c r="S15316"/>
    </row>
    <row r="15317" spans="17:19" x14ac:dyDescent="0.25">
      <c r="Q15317"/>
      <c r="R15317"/>
      <c r="S15317"/>
    </row>
    <row r="15318" spans="17:19" x14ac:dyDescent="0.25">
      <c r="Q15318"/>
      <c r="R15318"/>
      <c r="S15318"/>
    </row>
    <row r="15319" spans="17:19" x14ac:dyDescent="0.25">
      <c r="Q15319"/>
      <c r="R15319"/>
      <c r="S15319"/>
    </row>
    <row r="15320" spans="17:19" x14ac:dyDescent="0.25">
      <c r="Q15320"/>
      <c r="R15320"/>
      <c r="S15320"/>
    </row>
    <row r="15321" spans="17:19" x14ac:dyDescent="0.25">
      <c r="Q15321"/>
      <c r="R15321"/>
      <c r="S15321"/>
    </row>
    <row r="15322" spans="17:19" x14ac:dyDescent="0.25">
      <c r="Q15322"/>
      <c r="R15322"/>
      <c r="S15322"/>
    </row>
    <row r="15323" spans="17:19" x14ac:dyDescent="0.25">
      <c r="Q15323"/>
      <c r="R15323"/>
      <c r="S15323"/>
    </row>
    <row r="15324" spans="17:19" x14ac:dyDescent="0.25">
      <c r="Q15324"/>
      <c r="R15324"/>
      <c r="S15324"/>
    </row>
    <row r="15325" spans="17:19" x14ac:dyDescent="0.25">
      <c r="Q15325"/>
      <c r="R15325"/>
      <c r="S15325"/>
    </row>
    <row r="15326" spans="17:19" x14ac:dyDescent="0.25">
      <c r="Q15326"/>
      <c r="R15326"/>
      <c r="S15326"/>
    </row>
    <row r="15327" spans="17:19" x14ac:dyDescent="0.25">
      <c r="Q15327"/>
      <c r="R15327"/>
      <c r="S15327"/>
    </row>
    <row r="15328" spans="17:19" x14ac:dyDescent="0.25">
      <c r="Q15328"/>
      <c r="R15328"/>
      <c r="S15328"/>
    </row>
    <row r="15329" spans="17:19" x14ac:dyDescent="0.25">
      <c r="Q15329"/>
      <c r="R15329"/>
      <c r="S15329"/>
    </row>
    <row r="15330" spans="17:19" x14ac:dyDescent="0.25">
      <c r="Q15330"/>
      <c r="R15330"/>
      <c r="S15330"/>
    </row>
    <row r="15331" spans="17:19" x14ac:dyDescent="0.25">
      <c r="Q15331"/>
      <c r="R15331"/>
      <c r="S15331"/>
    </row>
    <row r="15332" spans="17:19" x14ac:dyDescent="0.25">
      <c r="Q15332"/>
      <c r="R15332"/>
      <c r="S15332"/>
    </row>
    <row r="15333" spans="17:19" x14ac:dyDescent="0.25">
      <c r="Q15333"/>
      <c r="R15333"/>
      <c r="S15333"/>
    </row>
    <row r="15334" spans="17:19" x14ac:dyDescent="0.25">
      <c r="Q15334"/>
      <c r="R15334"/>
      <c r="S15334"/>
    </row>
    <row r="15335" spans="17:19" x14ac:dyDescent="0.25">
      <c r="Q15335"/>
      <c r="R15335"/>
      <c r="S15335"/>
    </row>
    <row r="15336" spans="17:19" x14ac:dyDescent="0.25">
      <c r="Q15336"/>
      <c r="R15336"/>
      <c r="S15336"/>
    </row>
    <row r="15337" spans="17:19" x14ac:dyDescent="0.25">
      <c r="Q15337"/>
      <c r="R15337"/>
      <c r="S15337"/>
    </row>
    <row r="15338" spans="17:19" x14ac:dyDescent="0.25">
      <c r="Q15338"/>
      <c r="R15338"/>
      <c r="S15338"/>
    </row>
    <row r="15339" spans="17:19" x14ac:dyDescent="0.25">
      <c r="Q15339"/>
      <c r="R15339"/>
      <c r="S15339"/>
    </row>
    <row r="15340" spans="17:19" x14ac:dyDescent="0.25">
      <c r="Q15340"/>
      <c r="R15340"/>
      <c r="S15340"/>
    </row>
    <row r="15341" spans="17:19" x14ac:dyDescent="0.25">
      <c r="Q15341"/>
      <c r="R15341"/>
      <c r="S15341"/>
    </row>
    <row r="15342" spans="17:19" x14ac:dyDescent="0.25">
      <c r="Q15342"/>
      <c r="R15342"/>
      <c r="S15342"/>
    </row>
    <row r="15343" spans="17:19" x14ac:dyDescent="0.25">
      <c r="Q15343"/>
      <c r="R15343"/>
      <c r="S15343"/>
    </row>
    <row r="15344" spans="17:19" x14ac:dyDescent="0.25">
      <c r="Q15344"/>
      <c r="R15344"/>
      <c r="S15344"/>
    </row>
    <row r="15345" spans="17:19" x14ac:dyDescent="0.25">
      <c r="Q15345"/>
      <c r="R15345"/>
      <c r="S15345"/>
    </row>
    <row r="15346" spans="17:19" x14ac:dyDescent="0.25">
      <c r="Q15346"/>
      <c r="R15346"/>
      <c r="S15346"/>
    </row>
    <row r="15347" spans="17:19" x14ac:dyDescent="0.25">
      <c r="Q15347"/>
      <c r="R15347"/>
      <c r="S15347"/>
    </row>
    <row r="15348" spans="17:19" x14ac:dyDescent="0.25">
      <c r="Q15348"/>
      <c r="R15348"/>
      <c r="S15348"/>
    </row>
    <row r="15349" spans="17:19" x14ac:dyDescent="0.25">
      <c r="Q15349"/>
      <c r="R15349"/>
      <c r="S15349"/>
    </row>
    <row r="15350" spans="17:19" x14ac:dyDescent="0.25">
      <c r="Q15350"/>
      <c r="R15350"/>
      <c r="S15350"/>
    </row>
    <row r="15351" spans="17:19" x14ac:dyDescent="0.25">
      <c r="Q15351"/>
      <c r="R15351"/>
      <c r="S15351"/>
    </row>
    <row r="15352" spans="17:19" x14ac:dyDescent="0.25">
      <c r="Q15352"/>
      <c r="R15352"/>
      <c r="S15352"/>
    </row>
    <row r="15353" spans="17:19" x14ac:dyDescent="0.25">
      <c r="Q15353"/>
      <c r="R15353"/>
      <c r="S15353"/>
    </row>
    <row r="15354" spans="17:19" x14ac:dyDescent="0.25">
      <c r="Q15354"/>
      <c r="R15354"/>
      <c r="S15354"/>
    </row>
    <row r="15355" spans="17:19" x14ac:dyDescent="0.25">
      <c r="Q15355"/>
      <c r="R15355"/>
      <c r="S15355"/>
    </row>
    <row r="15356" spans="17:19" x14ac:dyDescent="0.25">
      <c r="Q15356"/>
      <c r="R15356"/>
      <c r="S15356"/>
    </row>
    <row r="15357" spans="17:19" x14ac:dyDescent="0.25">
      <c r="Q15357"/>
      <c r="R15357"/>
      <c r="S15357"/>
    </row>
    <row r="15358" spans="17:19" x14ac:dyDescent="0.25">
      <c r="Q15358"/>
      <c r="R15358"/>
      <c r="S15358"/>
    </row>
    <row r="15359" spans="17:19" x14ac:dyDescent="0.25">
      <c r="Q15359"/>
      <c r="R15359"/>
      <c r="S15359"/>
    </row>
    <row r="15360" spans="17:19" x14ac:dyDescent="0.25">
      <c r="Q15360"/>
      <c r="R15360"/>
      <c r="S15360"/>
    </row>
    <row r="15361" spans="17:19" x14ac:dyDescent="0.25">
      <c r="Q15361"/>
      <c r="R15361"/>
      <c r="S15361"/>
    </row>
    <row r="15362" spans="17:19" x14ac:dyDescent="0.25">
      <c r="Q15362"/>
      <c r="R15362"/>
      <c r="S15362"/>
    </row>
    <row r="15363" spans="17:19" x14ac:dyDescent="0.25">
      <c r="Q15363"/>
      <c r="R15363"/>
      <c r="S15363"/>
    </row>
    <row r="15364" spans="17:19" x14ac:dyDescent="0.25">
      <c r="Q15364"/>
      <c r="R15364"/>
      <c r="S15364"/>
    </row>
    <row r="15365" spans="17:19" x14ac:dyDescent="0.25">
      <c r="Q15365"/>
      <c r="R15365"/>
      <c r="S15365"/>
    </row>
    <row r="15366" spans="17:19" x14ac:dyDescent="0.25">
      <c r="Q15366"/>
      <c r="R15366"/>
      <c r="S15366"/>
    </row>
    <row r="15367" spans="17:19" x14ac:dyDescent="0.25">
      <c r="Q15367"/>
      <c r="R15367"/>
      <c r="S15367"/>
    </row>
    <row r="15368" spans="17:19" x14ac:dyDescent="0.25">
      <c r="Q15368"/>
      <c r="R15368"/>
      <c r="S15368"/>
    </row>
    <row r="15369" spans="17:19" x14ac:dyDescent="0.25">
      <c r="Q15369"/>
      <c r="R15369"/>
      <c r="S15369"/>
    </row>
    <row r="15370" spans="17:19" x14ac:dyDescent="0.25">
      <c r="Q15370"/>
      <c r="R15370"/>
      <c r="S15370"/>
    </row>
    <row r="15371" spans="17:19" x14ac:dyDescent="0.25">
      <c r="Q15371"/>
      <c r="R15371"/>
      <c r="S15371"/>
    </row>
    <row r="15372" spans="17:19" x14ac:dyDescent="0.25">
      <c r="Q15372"/>
      <c r="R15372"/>
      <c r="S15372"/>
    </row>
    <row r="15373" spans="17:19" x14ac:dyDescent="0.25">
      <c r="Q15373"/>
      <c r="R15373"/>
      <c r="S15373"/>
    </row>
    <row r="15374" spans="17:19" x14ac:dyDescent="0.25">
      <c r="Q15374"/>
      <c r="R15374"/>
      <c r="S15374"/>
    </row>
    <row r="15375" spans="17:19" x14ac:dyDescent="0.25">
      <c r="Q15375"/>
      <c r="R15375"/>
      <c r="S15375"/>
    </row>
    <row r="15376" spans="17:19" x14ac:dyDescent="0.25">
      <c r="Q15376"/>
      <c r="R15376"/>
      <c r="S15376"/>
    </row>
    <row r="15377" spans="17:19" x14ac:dyDescent="0.25">
      <c r="Q15377"/>
      <c r="R15377"/>
      <c r="S15377"/>
    </row>
    <row r="15378" spans="17:19" x14ac:dyDescent="0.25">
      <c r="Q15378"/>
      <c r="R15378"/>
      <c r="S15378"/>
    </row>
    <row r="15379" spans="17:19" x14ac:dyDescent="0.25">
      <c r="Q15379"/>
      <c r="R15379"/>
      <c r="S15379"/>
    </row>
    <row r="15380" spans="17:19" x14ac:dyDescent="0.25">
      <c r="Q15380"/>
      <c r="R15380"/>
      <c r="S15380"/>
    </row>
    <row r="15381" spans="17:19" x14ac:dyDescent="0.25">
      <c r="Q15381"/>
      <c r="R15381"/>
      <c r="S15381"/>
    </row>
    <row r="15382" spans="17:19" x14ac:dyDescent="0.25">
      <c r="Q15382"/>
      <c r="R15382"/>
      <c r="S15382"/>
    </row>
    <row r="15383" spans="17:19" x14ac:dyDescent="0.25">
      <c r="Q15383"/>
      <c r="R15383"/>
      <c r="S15383"/>
    </row>
    <row r="15384" spans="17:19" x14ac:dyDescent="0.25">
      <c r="Q15384"/>
      <c r="R15384"/>
      <c r="S15384"/>
    </row>
    <row r="15385" spans="17:19" x14ac:dyDescent="0.25">
      <c r="Q15385"/>
      <c r="R15385"/>
      <c r="S15385"/>
    </row>
    <row r="15386" spans="17:19" x14ac:dyDescent="0.25">
      <c r="Q15386"/>
      <c r="R15386"/>
      <c r="S15386"/>
    </row>
    <row r="15387" spans="17:19" x14ac:dyDescent="0.25">
      <c r="Q15387"/>
      <c r="R15387"/>
      <c r="S15387"/>
    </row>
    <row r="15388" spans="17:19" x14ac:dyDescent="0.25">
      <c r="Q15388"/>
      <c r="R15388"/>
      <c r="S15388"/>
    </row>
    <row r="15389" spans="17:19" x14ac:dyDescent="0.25">
      <c r="Q15389"/>
      <c r="R15389"/>
      <c r="S15389"/>
    </row>
    <row r="15390" spans="17:19" x14ac:dyDescent="0.25">
      <c r="Q15390"/>
      <c r="R15390"/>
      <c r="S15390"/>
    </row>
    <row r="15391" spans="17:19" x14ac:dyDescent="0.25">
      <c r="Q15391"/>
      <c r="R15391"/>
      <c r="S15391"/>
    </row>
    <row r="15392" spans="17:19" x14ac:dyDescent="0.25">
      <c r="Q15392"/>
      <c r="R15392"/>
      <c r="S15392"/>
    </row>
    <row r="15393" spans="17:19" x14ac:dyDescent="0.25">
      <c r="Q15393"/>
      <c r="R15393"/>
      <c r="S15393"/>
    </row>
    <row r="15394" spans="17:19" x14ac:dyDescent="0.25">
      <c r="Q15394"/>
      <c r="R15394"/>
      <c r="S15394"/>
    </row>
    <row r="15395" spans="17:19" x14ac:dyDescent="0.25">
      <c r="Q15395"/>
      <c r="R15395"/>
      <c r="S15395"/>
    </row>
    <row r="15396" spans="17:19" x14ac:dyDescent="0.25">
      <c r="Q15396"/>
      <c r="R15396"/>
      <c r="S15396"/>
    </row>
    <row r="15397" spans="17:19" x14ac:dyDescent="0.25">
      <c r="Q15397"/>
      <c r="R15397"/>
      <c r="S15397"/>
    </row>
    <row r="15398" spans="17:19" x14ac:dyDescent="0.25">
      <c r="Q15398"/>
      <c r="R15398"/>
      <c r="S15398"/>
    </row>
    <row r="15399" spans="17:19" x14ac:dyDescent="0.25">
      <c r="Q15399"/>
      <c r="R15399"/>
      <c r="S15399"/>
    </row>
    <row r="15400" spans="17:19" x14ac:dyDescent="0.25">
      <c r="Q15400"/>
      <c r="R15400"/>
      <c r="S15400"/>
    </row>
    <row r="15401" spans="17:19" x14ac:dyDescent="0.25">
      <c r="Q15401"/>
      <c r="R15401"/>
      <c r="S15401"/>
    </row>
    <row r="15402" spans="17:19" x14ac:dyDescent="0.25">
      <c r="Q15402"/>
      <c r="R15402"/>
      <c r="S15402"/>
    </row>
    <row r="15403" spans="17:19" x14ac:dyDescent="0.25">
      <c r="Q15403"/>
      <c r="R15403"/>
      <c r="S15403"/>
    </row>
    <row r="15404" spans="17:19" x14ac:dyDescent="0.25">
      <c r="Q15404"/>
      <c r="R15404"/>
      <c r="S15404"/>
    </row>
    <row r="15405" spans="17:19" x14ac:dyDescent="0.25">
      <c r="Q15405"/>
      <c r="R15405"/>
      <c r="S15405"/>
    </row>
    <row r="15406" spans="17:19" x14ac:dyDescent="0.25">
      <c r="Q15406"/>
      <c r="R15406"/>
      <c r="S15406"/>
    </row>
    <row r="15407" spans="17:19" x14ac:dyDescent="0.25">
      <c r="Q15407"/>
      <c r="R15407"/>
      <c r="S15407"/>
    </row>
    <row r="15408" spans="17:19" x14ac:dyDescent="0.25">
      <c r="Q15408"/>
      <c r="R15408"/>
      <c r="S15408"/>
    </row>
    <row r="15409" spans="17:19" x14ac:dyDescent="0.25">
      <c r="Q15409"/>
      <c r="R15409"/>
      <c r="S15409"/>
    </row>
    <row r="15410" spans="17:19" x14ac:dyDescent="0.25">
      <c r="Q15410"/>
      <c r="R15410"/>
      <c r="S15410"/>
    </row>
    <row r="15411" spans="17:19" x14ac:dyDescent="0.25">
      <c r="Q15411"/>
      <c r="R15411"/>
      <c r="S15411"/>
    </row>
    <row r="15412" spans="17:19" x14ac:dyDescent="0.25">
      <c r="Q15412"/>
      <c r="R15412"/>
      <c r="S15412"/>
    </row>
    <row r="15413" spans="17:19" x14ac:dyDescent="0.25">
      <c r="Q15413"/>
      <c r="R15413"/>
      <c r="S15413"/>
    </row>
    <row r="15414" spans="17:19" x14ac:dyDescent="0.25">
      <c r="Q15414"/>
      <c r="R15414"/>
      <c r="S15414"/>
    </row>
    <row r="15415" spans="17:19" x14ac:dyDescent="0.25">
      <c r="Q15415"/>
      <c r="R15415"/>
      <c r="S15415"/>
    </row>
    <row r="15416" spans="17:19" x14ac:dyDescent="0.25">
      <c r="Q15416"/>
      <c r="R15416"/>
      <c r="S15416"/>
    </row>
    <row r="15417" spans="17:19" x14ac:dyDescent="0.25">
      <c r="Q15417"/>
      <c r="R15417"/>
      <c r="S15417"/>
    </row>
    <row r="15418" spans="17:19" x14ac:dyDescent="0.25">
      <c r="Q15418"/>
      <c r="R15418"/>
      <c r="S15418"/>
    </row>
    <row r="15419" spans="17:19" x14ac:dyDescent="0.25">
      <c r="Q15419"/>
      <c r="R15419"/>
      <c r="S15419"/>
    </row>
    <row r="15420" spans="17:19" x14ac:dyDescent="0.25">
      <c r="Q15420"/>
      <c r="R15420"/>
      <c r="S15420"/>
    </row>
    <row r="15421" spans="17:19" x14ac:dyDescent="0.25">
      <c r="Q15421"/>
      <c r="R15421"/>
      <c r="S15421"/>
    </row>
    <row r="15422" spans="17:19" x14ac:dyDescent="0.25">
      <c r="Q15422"/>
      <c r="R15422"/>
      <c r="S15422"/>
    </row>
    <row r="15423" spans="17:19" x14ac:dyDescent="0.25">
      <c r="Q15423"/>
      <c r="R15423"/>
      <c r="S15423"/>
    </row>
    <row r="15424" spans="17:19" x14ac:dyDescent="0.25">
      <c r="Q15424"/>
      <c r="R15424"/>
      <c r="S15424"/>
    </row>
    <row r="15425" spans="17:19" x14ac:dyDescent="0.25">
      <c r="Q15425"/>
      <c r="R15425"/>
      <c r="S15425"/>
    </row>
    <row r="15426" spans="17:19" x14ac:dyDescent="0.25">
      <c r="Q15426"/>
      <c r="R15426"/>
      <c r="S15426"/>
    </row>
    <row r="15427" spans="17:19" x14ac:dyDescent="0.25">
      <c r="Q15427"/>
      <c r="R15427"/>
      <c r="S15427"/>
    </row>
    <row r="15428" spans="17:19" x14ac:dyDescent="0.25">
      <c r="Q15428"/>
      <c r="R15428"/>
      <c r="S15428"/>
    </row>
    <row r="15429" spans="17:19" x14ac:dyDescent="0.25">
      <c r="Q15429"/>
      <c r="R15429"/>
      <c r="S15429"/>
    </row>
    <row r="15430" spans="17:19" x14ac:dyDescent="0.25">
      <c r="Q15430"/>
      <c r="R15430"/>
      <c r="S15430"/>
    </row>
    <row r="15431" spans="17:19" x14ac:dyDescent="0.25">
      <c r="Q15431"/>
      <c r="R15431"/>
      <c r="S15431"/>
    </row>
    <row r="15432" spans="17:19" x14ac:dyDescent="0.25">
      <c r="Q15432"/>
      <c r="R15432"/>
      <c r="S15432"/>
    </row>
    <row r="15433" spans="17:19" x14ac:dyDescent="0.25">
      <c r="Q15433"/>
      <c r="R15433"/>
      <c r="S15433"/>
    </row>
    <row r="15434" spans="17:19" x14ac:dyDescent="0.25">
      <c r="Q15434"/>
      <c r="R15434"/>
      <c r="S15434"/>
    </row>
    <row r="15435" spans="17:19" x14ac:dyDescent="0.25">
      <c r="Q15435"/>
      <c r="R15435"/>
      <c r="S15435"/>
    </row>
    <row r="15436" spans="17:19" x14ac:dyDescent="0.25">
      <c r="Q15436"/>
      <c r="R15436"/>
      <c r="S15436"/>
    </row>
    <row r="15437" spans="17:19" x14ac:dyDescent="0.25">
      <c r="Q15437"/>
      <c r="R15437"/>
      <c r="S15437"/>
    </row>
    <row r="15438" spans="17:19" x14ac:dyDescent="0.25">
      <c r="Q15438"/>
      <c r="R15438"/>
      <c r="S15438"/>
    </row>
    <row r="15439" spans="17:19" x14ac:dyDescent="0.25">
      <c r="Q15439"/>
      <c r="R15439"/>
      <c r="S15439"/>
    </row>
    <row r="15440" spans="17:19" x14ac:dyDescent="0.25">
      <c r="Q15440"/>
      <c r="R15440"/>
      <c r="S15440"/>
    </row>
    <row r="15441" spans="17:19" x14ac:dyDescent="0.25">
      <c r="Q15441"/>
      <c r="R15441"/>
      <c r="S15441"/>
    </row>
    <row r="15442" spans="17:19" x14ac:dyDescent="0.25">
      <c r="Q15442"/>
      <c r="R15442"/>
      <c r="S15442"/>
    </row>
    <row r="15443" spans="17:19" x14ac:dyDescent="0.25">
      <c r="Q15443"/>
      <c r="R15443"/>
      <c r="S15443"/>
    </row>
    <row r="15444" spans="17:19" x14ac:dyDescent="0.25">
      <c r="Q15444"/>
      <c r="R15444"/>
      <c r="S15444"/>
    </row>
    <row r="15445" spans="17:19" x14ac:dyDescent="0.25">
      <c r="Q15445"/>
      <c r="R15445"/>
      <c r="S15445"/>
    </row>
    <row r="15446" spans="17:19" x14ac:dyDescent="0.25">
      <c r="Q15446"/>
      <c r="R15446"/>
      <c r="S15446"/>
    </row>
    <row r="15447" spans="17:19" x14ac:dyDescent="0.25">
      <c r="Q15447"/>
      <c r="R15447"/>
      <c r="S15447"/>
    </row>
    <row r="15448" spans="17:19" x14ac:dyDescent="0.25">
      <c r="Q15448"/>
      <c r="R15448"/>
      <c r="S15448"/>
    </row>
    <row r="15449" spans="17:19" x14ac:dyDescent="0.25">
      <c r="Q15449"/>
      <c r="R15449"/>
      <c r="S15449"/>
    </row>
    <row r="15450" spans="17:19" x14ac:dyDescent="0.25">
      <c r="Q15450"/>
      <c r="R15450"/>
      <c r="S15450"/>
    </row>
    <row r="15451" spans="17:19" x14ac:dyDescent="0.25">
      <c r="Q15451"/>
      <c r="R15451"/>
      <c r="S15451"/>
    </row>
    <row r="15452" spans="17:19" x14ac:dyDescent="0.25">
      <c r="Q15452"/>
      <c r="R15452"/>
      <c r="S15452"/>
    </row>
    <row r="15453" spans="17:19" x14ac:dyDescent="0.25">
      <c r="Q15453"/>
      <c r="R15453"/>
      <c r="S15453"/>
    </row>
    <row r="15454" spans="17:19" x14ac:dyDescent="0.25">
      <c r="Q15454"/>
      <c r="R15454"/>
      <c r="S15454"/>
    </row>
    <row r="15455" spans="17:19" x14ac:dyDescent="0.25">
      <c r="Q15455"/>
      <c r="R15455"/>
      <c r="S15455"/>
    </row>
    <row r="15456" spans="17:19" x14ac:dyDescent="0.25">
      <c r="Q15456"/>
      <c r="R15456"/>
      <c r="S15456"/>
    </row>
    <row r="15457" spans="17:19" x14ac:dyDescent="0.25">
      <c r="Q15457"/>
      <c r="R15457"/>
      <c r="S15457"/>
    </row>
    <row r="15458" spans="17:19" x14ac:dyDescent="0.25">
      <c r="Q15458"/>
      <c r="R15458"/>
      <c r="S15458"/>
    </row>
    <row r="15459" spans="17:19" x14ac:dyDescent="0.25">
      <c r="Q15459"/>
      <c r="R15459"/>
      <c r="S15459"/>
    </row>
    <row r="15460" spans="17:19" x14ac:dyDescent="0.25">
      <c r="Q15460"/>
      <c r="R15460"/>
      <c r="S15460"/>
    </row>
    <row r="15461" spans="17:19" x14ac:dyDescent="0.25">
      <c r="Q15461"/>
      <c r="R15461"/>
      <c r="S15461"/>
    </row>
    <row r="15462" spans="17:19" x14ac:dyDescent="0.25">
      <c r="Q15462"/>
      <c r="R15462"/>
      <c r="S15462"/>
    </row>
    <row r="15463" spans="17:19" x14ac:dyDescent="0.25">
      <c r="Q15463"/>
      <c r="R15463"/>
      <c r="S15463"/>
    </row>
    <row r="15464" spans="17:19" x14ac:dyDescent="0.25">
      <c r="Q15464"/>
      <c r="R15464"/>
      <c r="S15464"/>
    </row>
    <row r="15465" spans="17:19" x14ac:dyDescent="0.25">
      <c r="Q15465"/>
      <c r="R15465"/>
      <c r="S15465"/>
    </row>
    <row r="15466" spans="17:19" x14ac:dyDescent="0.25">
      <c r="Q15466"/>
      <c r="R15466"/>
      <c r="S15466"/>
    </row>
    <row r="15467" spans="17:19" x14ac:dyDescent="0.25">
      <c r="Q15467"/>
      <c r="R15467"/>
      <c r="S15467"/>
    </row>
    <row r="15468" spans="17:19" x14ac:dyDescent="0.25">
      <c r="Q15468"/>
      <c r="R15468"/>
      <c r="S15468"/>
    </row>
    <row r="15469" spans="17:19" x14ac:dyDescent="0.25">
      <c r="Q15469"/>
      <c r="R15469"/>
      <c r="S15469"/>
    </row>
    <row r="15470" spans="17:19" x14ac:dyDescent="0.25">
      <c r="Q15470"/>
      <c r="R15470"/>
      <c r="S15470"/>
    </row>
    <row r="15471" spans="17:19" x14ac:dyDescent="0.25">
      <c r="Q15471"/>
      <c r="R15471"/>
      <c r="S15471"/>
    </row>
    <row r="15472" spans="17:19" x14ac:dyDescent="0.25">
      <c r="Q15472"/>
      <c r="R15472"/>
      <c r="S15472"/>
    </row>
    <row r="15473" spans="17:19" x14ac:dyDescent="0.25">
      <c r="Q15473"/>
      <c r="R15473"/>
      <c r="S15473"/>
    </row>
    <row r="15474" spans="17:19" x14ac:dyDescent="0.25">
      <c r="Q15474"/>
      <c r="R15474"/>
      <c r="S15474"/>
    </row>
    <row r="15475" spans="17:19" x14ac:dyDescent="0.25">
      <c r="Q15475"/>
      <c r="R15475"/>
      <c r="S15475"/>
    </row>
    <row r="15476" spans="17:19" x14ac:dyDescent="0.25">
      <c r="Q15476"/>
      <c r="R15476"/>
      <c r="S15476"/>
    </row>
    <row r="15477" spans="17:19" x14ac:dyDescent="0.25">
      <c r="Q15477"/>
      <c r="R15477"/>
      <c r="S15477"/>
    </row>
    <row r="15478" spans="17:19" x14ac:dyDescent="0.25">
      <c r="Q15478"/>
      <c r="R15478"/>
      <c r="S15478"/>
    </row>
    <row r="15479" spans="17:19" x14ac:dyDescent="0.25">
      <c r="Q15479"/>
      <c r="R15479"/>
      <c r="S15479"/>
    </row>
    <row r="15480" spans="17:19" x14ac:dyDescent="0.25">
      <c r="Q15480"/>
      <c r="R15480"/>
      <c r="S15480"/>
    </row>
    <row r="15481" spans="17:19" x14ac:dyDescent="0.25">
      <c r="Q15481"/>
      <c r="R15481"/>
      <c r="S15481"/>
    </row>
    <row r="15482" spans="17:19" x14ac:dyDescent="0.25">
      <c r="Q15482"/>
      <c r="R15482"/>
      <c r="S15482"/>
    </row>
    <row r="15483" spans="17:19" x14ac:dyDescent="0.25">
      <c r="Q15483"/>
      <c r="R15483"/>
      <c r="S15483"/>
    </row>
    <row r="15484" spans="17:19" x14ac:dyDescent="0.25">
      <c r="Q15484"/>
      <c r="R15484"/>
      <c r="S15484"/>
    </row>
    <row r="15485" spans="17:19" x14ac:dyDescent="0.25">
      <c r="Q15485"/>
      <c r="R15485"/>
      <c r="S15485"/>
    </row>
    <row r="15486" spans="17:19" x14ac:dyDescent="0.25">
      <c r="Q15486"/>
      <c r="R15486"/>
      <c r="S15486"/>
    </row>
    <row r="15487" spans="17:19" x14ac:dyDescent="0.25">
      <c r="Q15487"/>
      <c r="R15487"/>
      <c r="S15487"/>
    </row>
    <row r="15488" spans="17:19" x14ac:dyDescent="0.25">
      <c r="Q15488"/>
      <c r="R15488"/>
      <c r="S15488"/>
    </row>
    <row r="15489" spans="17:19" x14ac:dyDescent="0.25">
      <c r="Q15489"/>
      <c r="R15489"/>
      <c r="S15489"/>
    </row>
    <row r="15490" spans="17:19" x14ac:dyDescent="0.25">
      <c r="Q15490"/>
      <c r="R15490"/>
      <c r="S15490"/>
    </row>
    <row r="15491" spans="17:19" x14ac:dyDescent="0.25">
      <c r="Q15491"/>
      <c r="R15491"/>
      <c r="S15491"/>
    </row>
    <row r="15492" spans="17:19" x14ac:dyDescent="0.25">
      <c r="Q15492"/>
      <c r="R15492"/>
      <c r="S15492"/>
    </row>
    <row r="15493" spans="17:19" x14ac:dyDescent="0.25">
      <c r="Q15493"/>
      <c r="R15493"/>
      <c r="S15493"/>
    </row>
    <row r="15494" spans="17:19" x14ac:dyDescent="0.25">
      <c r="Q15494"/>
      <c r="R15494"/>
      <c r="S15494"/>
    </row>
    <row r="15495" spans="17:19" x14ac:dyDescent="0.25">
      <c r="Q15495"/>
      <c r="R15495"/>
      <c r="S15495"/>
    </row>
    <row r="15496" spans="17:19" x14ac:dyDescent="0.25">
      <c r="Q15496"/>
      <c r="R15496"/>
      <c r="S15496"/>
    </row>
    <row r="15497" spans="17:19" x14ac:dyDescent="0.25">
      <c r="Q15497"/>
      <c r="R15497"/>
      <c r="S15497"/>
    </row>
    <row r="15498" spans="17:19" x14ac:dyDescent="0.25">
      <c r="Q15498"/>
      <c r="R15498"/>
      <c r="S15498"/>
    </row>
    <row r="15499" spans="17:19" x14ac:dyDescent="0.25">
      <c r="Q15499"/>
      <c r="R15499"/>
      <c r="S15499"/>
    </row>
    <row r="15500" spans="17:19" x14ac:dyDescent="0.25">
      <c r="Q15500"/>
      <c r="R15500"/>
      <c r="S15500"/>
    </row>
    <row r="15501" spans="17:19" x14ac:dyDescent="0.25">
      <c r="Q15501"/>
      <c r="R15501"/>
      <c r="S15501"/>
    </row>
    <row r="15502" spans="17:19" x14ac:dyDescent="0.25">
      <c r="Q15502"/>
      <c r="R15502"/>
      <c r="S15502"/>
    </row>
    <row r="15503" spans="17:19" x14ac:dyDescent="0.25">
      <c r="Q15503"/>
      <c r="R15503"/>
      <c r="S15503"/>
    </row>
    <row r="15504" spans="17:19" x14ac:dyDescent="0.25">
      <c r="Q15504"/>
      <c r="R15504"/>
      <c r="S15504"/>
    </row>
    <row r="15505" spans="17:19" x14ac:dyDescent="0.25">
      <c r="Q15505"/>
      <c r="R15505"/>
      <c r="S15505"/>
    </row>
    <row r="15506" spans="17:19" x14ac:dyDescent="0.25">
      <c r="Q15506"/>
      <c r="R15506"/>
      <c r="S15506"/>
    </row>
    <row r="15507" spans="17:19" x14ac:dyDescent="0.25">
      <c r="Q15507"/>
      <c r="R15507"/>
      <c r="S15507"/>
    </row>
    <row r="15508" spans="17:19" x14ac:dyDescent="0.25">
      <c r="Q15508"/>
      <c r="R15508"/>
      <c r="S15508"/>
    </row>
    <row r="15509" spans="17:19" x14ac:dyDescent="0.25">
      <c r="Q15509"/>
      <c r="R15509"/>
      <c r="S15509"/>
    </row>
    <row r="15510" spans="17:19" x14ac:dyDescent="0.25">
      <c r="Q15510"/>
      <c r="R15510"/>
      <c r="S15510"/>
    </row>
    <row r="15511" spans="17:19" x14ac:dyDescent="0.25">
      <c r="Q15511"/>
      <c r="R15511"/>
      <c r="S15511"/>
    </row>
    <row r="15512" spans="17:19" x14ac:dyDescent="0.25">
      <c r="Q15512"/>
      <c r="R15512"/>
      <c r="S15512"/>
    </row>
    <row r="15513" spans="17:19" x14ac:dyDescent="0.25">
      <c r="Q15513"/>
      <c r="R15513"/>
      <c r="S15513"/>
    </row>
    <row r="15514" spans="17:19" x14ac:dyDescent="0.25">
      <c r="Q15514"/>
      <c r="R15514"/>
      <c r="S15514"/>
    </row>
    <row r="15515" spans="17:19" x14ac:dyDescent="0.25">
      <c r="Q15515"/>
      <c r="R15515"/>
      <c r="S15515"/>
    </row>
    <row r="15516" spans="17:19" x14ac:dyDescent="0.25">
      <c r="Q15516"/>
      <c r="R15516"/>
      <c r="S15516"/>
    </row>
    <row r="15517" spans="17:19" x14ac:dyDescent="0.25">
      <c r="Q15517"/>
      <c r="R15517"/>
      <c r="S15517"/>
    </row>
    <row r="15518" spans="17:19" x14ac:dyDescent="0.25">
      <c r="Q15518"/>
      <c r="R15518"/>
      <c r="S15518"/>
    </row>
    <row r="15519" spans="17:19" x14ac:dyDescent="0.25">
      <c r="Q15519"/>
      <c r="R15519"/>
      <c r="S15519"/>
    </row>
    <row r="15520" spans="17:19" x14ac:dyDescent="0.25">
      <c r="Q15520"/>
      <c r="R15520"/>
      <c r="S15520"/>
    </row>
    <row r="15521" spans="17:19" x14ac:dyDescent="0.25">
      <c r="Q15521"/>
      <c r="R15521"/>
      <c r="S15521"/>
    </row>
    <row r="15522" spans="17:19" x14ac:dyDescent="0.25">
      <c r="Q15522"/>
      <c r="R15522"/>
      <c r="S15522"/>
    </row>
    <row r="15523" spans="17:19" x14ac:dyDescent="0.25">
      <c r="Q15523"/>
      <c r="R15523"/>
      <c r="S15523"/>
    </row>
    <row r="15524" spans="17:19" x14ac:dyDescent="0.25">
      <c r="Q15524"/>
      <c r="R15524"/>
      <c r="S15524"/>
    </row>
    <row r="15525" spans="17:19" x14ac:dyDescent="0.25">
      <c r="Q15525"/>
      <c r="R15525"/>
      <c r="S15525"/>
    </row>
    <row r="15526" spans="17:19" x14ac:dyDescent="0.25">
      <c r="Q15526"/>
      <c r="R15526"/>
      <c r="S15526"/>
    </row>
    <row r="15527" spans="17:19" x14ac:dyDescent="0.25">
      <c r="Q15527"/>
      <c r="R15527"/>
      <c r="S15527"/>
    </row>
    <row r="15528" spans="17:19" x14ac:dyDescent="0.25">
      <c r="Q15528"/>
      <c r="R15528"/>
      <c r="S15528"/>
    </row>
    <row r="15529" spans="17:19" x14ac:dyDescent="0.25">
      <c r="Q15529"/>
      <c r="R15529"/>
      <c r="S15529"/>
    </row>
    <row r="15530" spans="17:19" x14ac:dyDescent="0.25">
      <c r="Q15530"/>
      <c r="R15530"/>
      <c r="S15530"/>
    </row>
    <row r="15531" spans="17:19" x14ac:dyDescent="0.25">
      <c r="Q15531"/>
      <c r="R15531"/>
      <c r="S15531"/>
    </row>
    <row r="15532" spans="17:19" x14ac:dyDescent="0.25">
      <c r="Q15532"/>
      <c r="R15532"/>
      <c r="S15532"/>
    </row>
    <row r="15533" spans="17:19" x14ac:dyDescent="0.25">
      <c r="Q15533"/>
      <c r="R15533"/>
      <c r="S15533"/>
    </row>
    <row r="15534" spans="17:19" x14ac:dyDescent="0.25">
      <c r="Q15534"/>
      <c r="R15534"/>
      <c r="S15534"/>
    </row>
    <row r="15535" spans="17:19" x14ac:dyDescent="0.25">
      <c r="Q15535"/>
      <c r="R15535"/>
      <c r="S15535"/>
    </row>
    <row r="15536" spans="17:19" x14ac:dyDescent="0.25">
      <c r="Q15536"/>
      <c r="R15536"/>
      <c r="S15536"/>
    </row>
    <row r="15537" spans="17:19" x14ac:dyDescent="0.25">
      <c r="Q15537"/>
      <c r="R15537"/>
      <c r="S15537"/>
    </row>
    <row r="15538" spans="17:19" x14ac:dyDescent="0.25">
      <c r="Q15538"/>
      <c r="R15538"/>
      <c r="S15538"/>
    </row>
    <row r="15539" spans="17:19" x14ac:dyDescent="0.25">
      <c r="Q15539"/>
      <c r="R15539"/>
      <c r="S15539"/>
    </row>
    <row r="15540" spans="17:19" x14ac:dyDescent="0.25">
      <c r="Q15540"/>
      <c r="R15540"/>
      <c r="S15540"/>
    </row>
    <row r="15541" spans="17:19" x14ac:dyDescent="0.25">
      <c r="Q15541"/>
      <c r="R15541"/>
      <c r="S15541"/>
    </row>
    <row r="15542" spans="17:19" x14ac:dyDescent="0.25">
      <c r="Q15542"/>
      <c r="R15542"/>
      <c r="S15542"/>
    </row>
    <row r="15543" spans="17:19" x14ac:dyDescent="0.25">
      <c r="Q15543"/>
      <c r="R15543"/>
      <c r="S15543"/>
    </row>
    <row r="15544" spans="17:19" x14ac:dyDescent="0.25">
      <c r="Q15544"/>
      <c r="R15544"/>
      <c r="S15544"/>
    </row>
    <row r="15545" spans="17:19" x14ac:dyDescent="0.25">
      <c r="Q15545"/>
      <c r="R15545"/>
      <c r="S15545"/>
    </row>
    <row r="15546" spans="17:19" x14ac:dyDescent="0.25">
      <c r="Q15546"/>
      <c r="R15546"/>
      <c r="S15546"/>
    </row>
    <row r="15547" spans="17:19" x14ac:dyDescent="0.25">
      <c r="Q15547"/>
      <c r="R15547"/>
      <c r="S15547"/>
    </row>
    <row r="15548" spans="17:19" x14ac:dyDescent="0.25">
      <c r="Q15548"/>
      <c r="R15548"/>
      <c r="S15548"/>
    </row>
    <row r="15549" spans="17:19" x14ac:dyDescent="0.25">
      <c r="Q15549"/>
      <c r="R15549"/>
      <c r="S15549"/>
    </row>
    <row r="15550" spans="17:19" x14ac:dyDescent="0.25">
      <c r="Q15550"/>
      <c r="R15550"/>
      <c r="S15550"/>
    </row>
    <row r="15551" spans="17:19" x14ac:dyDescent="0.25">
      <c r="Q15551"/>
      <c r="R15551"/>
      <c r="S15551"/>
    </row>
    <row r="15552" spans="17:19" x14ac:dyDescent="0.25">
      <c r="Q15552"/>
      <c r="R15552"/>
      <c r="S15552"/>
    </row>
    <row r="15553" spans="17:19" x14ac:dyDescent="0.25">
      <c r="Q15553"/>
      <c r="R15553"/>
      <c r="S15553"/>
    </row>
    <row r="15554" spans="17:19" x14ac:dyDescent="0.25">
      <c r="Q15554"/>
      <c r="R15554"/>
      <c r="S15554"/>
    </row>
    <row r="15555" spans="17:19" x14ac:dyDescent="0.25">
      <c r="Q15555"/>
      <c r="R15555"/>
      <c r="S15555"/>
    </row>
    <row r="15556" spans="17:19" x14ac:dyDescent="0.25">
      <c r="Q15556"/>
      <c r="R15556"/>
      <c r="S15556"/>
    </row>
    <row r="15557" spans="17:19" x14ac:dyDescent="0.25">
      <c r="Q15557"/>
      <c r="R15557"/>
      <c r="S15557"/>
    </row>
    <row r="15558" spans="17:19" x14ac:dyDescent="0.25">
      <c r="Q15558"/>
      <c r="R15558"/>
      <c r="S15558"/>
    </row>
    <row r="15559" spans="17:19" x14ac:dyDescent="0.25">
      <c r="Q15559"/>
      <c r="R15559"/>
      <c r="S15559"/>
    </row>
    <row r="15560" spans="17:19" x14ac:dyDescent="0.25">
      <c r="Q15560"/>
      <c r="R15560"/>
      <c r="S15560"/>
    </row>
    <row r="15561" spans="17:19" x14ac:dyDescent="0.25">
      <c r="Q15561"/>
      <c r="R15561"/>
      <c r="S15561"/>
    </row>
    <row r="15562" spans="17:19" x14ac:dyDescent="0.25">
      <c r="Q15562"/>
      <c r="R15562"/>
      <c r="S15562"/>
    </row>
    <row r="15563" spans="17:19" x14ac:dyDescent="0.25">
      <c r="Q15563"/>
      <c r="R15563"/>
      <c r="S15563"/>
    </row>
    <row r="15564" spans="17:19" x14ac:dyDescent="0.25">
      <c r="Q15564"/>
      <c r="R15564"/>
      <c r="S15564"/>
    </row>
    <row r="15565" spans="17:19" x14ac:dyDescent="0.25">
      <c r="Q15565"/>
      <c r="R15565"/>
      <c r="S15565"/>
    </row>
    <row r="15566" spans="17:19" x14ac:dyDescent="0.25">
      <c r="Q15566"/>
      <c r="R15566"/>
      <c r="S15566"/>
    </row>
    <row r="15567" spans="17:19" x14ac:dyDescent="0.25">
      <c r="Q15567"/>
      <c r="R15567"/>
      <c r="S15567"/>
    </row>
    <row r="15568" spans="17:19" x14ac:dyDescent="0.25">
      <c r="Q15568"/>
      <c r="R15568"/>
      <c r="S15568"/>
    </row>
    <row r="15569" spans="17:19" x14ac:dyDescent="0.25">
      <c r="Q15569"/>
      <c r="R15569"/>
      <c r="S15569"/>
    </row>
    <row r="15570" spans="17:19" x14ac:dyDescent="0.25">
      <c r="Q15570"/>
      <c r="R15570"/>
      <c r="S15570"/>
    </row>
    <row r="15571" spans="17:19" x14ac:dyDescent="0.25">
      <c r="Q15571"/>
      <c r="R15571"/>
      <c r="S15571"/>
    </row>
    <row r="15572" spans="17:19" x14ac:dyDescent="0.25">
      <c r="Q15572"/>
      <c r="R15572"/>
      <c r="S15572"/>
    </row>
    <row r="15573" spans="17:19" x14ac:dyDescent="0.25">
      <c r="Q15573"/>
      <c r="R15573"/>
      <c r="S15573"/>
    </row>
    <row r="15574" spans="17:19" x14ac:dyDescent="0.25">
      <c r="Q15574"/>
      <c r="R15574"/>
      <c r="S15574"/>
    </row>
    <row r="15575" spans="17:19" x14ac:dyDescent="0.25">
      <c r="Q15575"/>
      <c r="R15575"/>
      <c r="S15575"/>
    </row>
    <row r="15576" spans="17:19" x14ac:dyDescent="0.25">
      <c r="Q15576"/>
      <c r="R15576"/>
      <c r="S15576"/>
    </row>
    <row r="15577" spans="17:19" x14ac:dyDescent="0.25">
      <c r="Q15577"/>
      <c r="R15577"/>
      <c r="S15577"/>
    </row>
    <row r="15578" spans="17:19" x14ac:dyDescent="0.25">
      <c r="Q15578"/>
      <c r="R15578"/>
      <c r="S15578"/>
    </row>
    <row r="15579" spans="17:19" x14ac:dyDescent="0.25">
      <c r="Q15579"/>
      <c r="R15579"/>
      <c r="S15579"/>
    </row>
    <row r="15580" spans="17:19" x14ac:dyDescent="0.25">
      <c r="Q15580"/>
      <c r="R15580"/>
      <c r="S15580"/>
    </row>
    <row r="15581" spans="17:19" x14ac:dyDescent="0.25">
      <c r="Q15581"/>
      <c r="R15581"/>
      <c r="S15581"/>
    </row>
    <row r="15582" spans="17:19" x14ac:dyDescent="0.25">
      <c r="Q15582"/>
      <c r="R15582"/>
      <c r="S15582"/>
    </row>
    <row r="15583" spans="17:19" x14ac:dyDescent="0.25">
      <c r="Q15583"/>
      <c r="R15583"/>
      <c r="S15583"/>
    </row>
    <row r="15584" spans="17:19" x14ac:dyDescent="0.25">
      <c r="Q15584"/>
      <c r="R15584"/>
      <c r="S15584"/>
    </row>
    <row r="15585" spans="17:19" x14ac:dyDescent="0.25">
      <c r="Q15585"/>
      <c r="R15585"/>
      <c r="S15585"/>
    </row>
    <row r="15586" spans="17:19" x14ac:dyDescent="0.25">
      <c r="Q15586"/>
      <c r="R15586"/>
      <c r="S15586"/>
    </row>
    <row r="15587" spans="17:19" x14ac:dyDescent="0.25">
      <c r="Q15587"/>
      <c r="R15587"/>
      <c r="S15587"/>
    </row>
    <row r="15588" spans="17:19" x14ac:dyDescent="0.25">
      <c r="Q15588"/>
      <c r="R15588"/>
      <c r="S15588"/>
    </row>
    <row r="15589" spans="17:19" x14ac:dyDescent="0.25">
      <c r="Q15589"/>
      <c r="R15589"/>
      <c r="S15589"/>
    </row>
    <row r="15590" spans="17:19" x14ac:dyDescent="0.25">
      <c r="Q15590"/>
      <c r="R15590"/>
      <c r="S15590"/>
    </row>
    <row r="15591" spans="17:19" x14ac:dyDescent="0.25">
      <c r="Q15591"/>
      <c r="R15591"/>
      <c r="S15591"/>
    </row>
    <row r="15592" spans="17:19" x14ac:dyDescent="0.25">
      <c r="Q15592"/>
      <c r="R15592"/>
      <c r="S15592"/>
    </row>
    <row r="15593" spans="17:19" x14ac:dyDescent="0.25">
      <c r="Q15593"/>
      <c r="R15593"/>
      <c r="S15593"/>
    </row>
    <row r="15594" spans="17:19" x14ac:dyDescent="0.25">
      <c r="Q15594"/>
      <c r="R15594"/>
      <c r="S15594"/>
    </row>
    <row r="15595" spans="17:19" x14ac:dyDescent="0.25">
      <c r="Q15595"/>
      <c r="R15595"/>
      <c r="S15595"/>
    </row>
    <row r="15596" spans="17:19" x14ac:dyDescent="0.25">
      <c r="Q15596"/>
      <c r="R15596"/>
      <c r="S15596"/>
    </row>
    <row r="15597" spans="17:19" x14ac:dyDescent="0.25">
      <c r="Q15597"/>
      <c r="R15597"/>
      <c r="S15597"/>
    </row>
    <row r="15598" spans="17:19" x14ac:dyDescent="0.25">
      <c r="Q15598"/>
      <c r="R15598"/>
      <c r="S15598"/>
    </row>
    <row r="15599" spans="17:19" x14ac:dyDescent="0.25">
      <c r="Q15599"/>
      <c r="R15599"/>
      <c r="S15599"/>
    </row>
    <row r="15600" spans="17:19" x14ac:dyDescent="0.25">
      <c r="Q15600"/>
      <c r="R15600"/>
      <c r="S15600"/>
    </row>
    <row r="15601" spans="17:19" x14ac:dyDescent="0.25">
      <c r="Q15601"/>
      <c r="R15601"/>
      <c r="S15601"/>
    </row>
    <row r="15602" spans="17:19" x14ac:dyDescent="0.25">
      <c r="Q15602"/>
      <c r="R15602"/>
      <c r="S15602"/>
    </row>
    <row r="15603" spans="17:19" x14ac:dyDescent="0.25">
      <c r="Q15603"/>
      <c r="R15603"/>
      <c r="S15603"/>
    </row>
    <row r="15604" spans="17:19" x14ac:dyDescent="0.25">
      <c r="Q15604"/>
      <c r="R15604"/>
      <c r="S15604"/>
    </row>
    <row r="15605" spans="17:19" x14ac:dyDescent="0.25">
      <c r="Q15605"/>
      <c r="R15605"/>
      <c r="S15605"/>
    </row>
    <row r="15606" spans="17:19" x14ac:dyDescent="0.25">
      <c r="Q15606"/>
      <c r="R15606"/>
      <c r="S15606"/>
    </row>
    <row r="15607" spans="17:19" x14ac:dyDescent="0.25">
      <c r="Q15607"/>
      <c r="R15607"/>
      <c r="S15607"/>
    </row>
    <row r="15608" spans="17:19" x14ac:dyDescent="0.25">
      <c r="Q15608"/>
      <c r="R15608"/>
      <c r="S15608"/>
    </row>
    <row r="15609" spans="17:19" x14ac:dyDescent="0.25">
      <c r="Q15609"/>
      <c r="R15609"/>
      <c r="S15609"/>
    </row>
    <row r="15610" spans="17:19" x14ac:dyDescent="0.25">
      <c r="Q15610"/>
      <c r="R15610"/>
      <c r="S15610"/>
    </row>
    <row r="15611" spans="17:19" x14ac:dyDescent="0.25">
      <c r="Q15611"/>
      <c r="R15611"/>
      <c r="S15611"/>
    </row>
    <row r="15612" spans="17:19" x14ac:dyDescent="0.25">
      <c r="Q15612"/>
      <c r="R15612"/>
      <c r="S15612"/>
    </row>
    <row r="15613" spans="17:19" x14ac:dyDescent="0.25">
      <c r="Q15613"/>
      <c r="R15613"/>
      <c r="S15613"/>
    </row>
    <row r="15614" spans="17:19" x14ac:dyDescent="0.25">
      <c r="Q15614"/>
      <c r="R15614"/>
      <c r="S15614"/>
    </row>
    <row r="15615" spans="17:19" x14ac:dyDescent="0.25">
      <c r="Q15615"/>
      <c r="R15615"/>
      <c r="S15615"/>
    </row>
    <row r="15616" spans="17:19" x14ac:dyDescent="0.25">
      <c r="Q15616"/>
      <c r="R15616"/>
      <c r="S15616"/>
    </row>
    <row r="15617" spans="17:19" x14ac:dyDescent="0.25">
      <c r="Q15617"/>
      <c r="R15617"/>
      <c r="S15617"/>
    </row>
    <row r="15618" spans="17:19" x14ac:dyDescent="0.25">
      <c r="Q15618"/>
      <c r="R15618"/>
      <c r="S15618"/>
    </row>
    <row r="15619" spans="17:19" x14ac:dyDescent="0.25">
      <c r="Q15619"/>
      <c r="R15619"/>
      <c r="S15619"/>
    </row>
    <row r="15620" spans="17:19" x14ac:dyDescent="0.25">
      <c r="Q15620"/>
      <c r="R15620"/>
      <c r="S15620"/>
    </row>
    <row r="15621" spans="17:19" x14ac:dyDescent="0.25">
      <c r="Q15621"/>
      <c r="R15621"/>
      <c r="S15621"/>
    </row>
    <row r="15622" spans="17:19" x14ac:dyDescent="0.25">
      <c r="Q15622"/>
      <c r="R15622"/>
      <c r="S15622"/>
    </row>
    <row r="15623" spans="17:19" x14ac:dyDescent="0.25">
      <c r="Q15623"/>
      <c r="R15623"/>
      <c r="S15623"/>
    </row>
    <row r="15624" spans="17:19" x14ac:dyDescent="0.25">
      <c r="Q15624"/>
      <c r="R15624"/>
      <c r="S15624"/>
    </row>
    <row r="15625" spans="17:19" x14ac:dyDescent="0.25">
      <c r="Q15625"/>
      <c r="R15625"/>
      <c r="S15625"/>
    </row>
    <row r="15626" spans="17:19" x14ac:dyDescent="0.25">
      <c r="Q15626"/>
      <c r="R15626"/>
      <c r="S15626"/>
    </row>
    <row r="15627" spans="17:19" x14ac:dyDescent="0.25">
      <c r="Q15627"/>
      <c r="R15627"/>
      <c r="S15627"/>
    </row>
    <row r="15628" spans="17:19" x14ac:dyDescent="0.25">
      <c r="Q15628"/>
      <c r="R15628"/>
      <c r="S15628"/>
    </row>
    <row r="15629" spans="17:19" x14ac:dyDescent="0.25">
      <c r="Q15629"/>
      <c r="R15629"/>
      <c r="S15629"/>
    </row>
    <row r="15630" spans="17:19" x14ac:dyDescent="0.25">
      <c r="Q15630"/>
      <c r="R15630"/>
      <c r="S15630"/>
    </row>
    <row r="15631" spans="17:19" x14ac:dyDescent="0.25">
      <c r="Q15631"/>
      <c r="R15631"/>
      <c r="S15631"/>
    </row>
    <row r="15632" spans="17:19" x14ac:dyDescent="0.25">
      <c r="Q15632"/>
      <c r="R15632"/>
      <c r="S15632"/>
    </row>
    <row r="15633" spans="17:19" x14ac:dyDescent="0.25">
      <c r="Q15633"/>
      <c r="R15633"/>
      <c r="S15633"/>
    </row>
    <row r="15634" spans="17:19" x14ac:dyDescent="0.25">
      <c r="Q15634"/>
      <c r="R15634"/>
      <c r="S15634"/>
    </row>
    <row r="15635" spans="17:19" x14ac:dyDescent="0.25">
      <c r="Q15635"/>
      <c r="R15635"/>
      <c r="S15635"/>
    </row>
    <row r="15636" spans="17:19" x14ac:dyDescent="0.25">
      <c r="Q15636"/>
      <c r="R15636"/>
      <c r="S15636"/>
    </row>
    <row r="15637" spans="17:19" x14ac:dyDescent="0.25">
      <c r="Q15637"/>
      <c r="R15637"/>
      <c r="S15637"/>
    </row>
    <row r="15638" spans="17:19" x14ac:dyDescent="0.25">
      <c r="Q15638"/>
      <c r="R15638"/>
      <c r="S15638"/>
    </row>
    <row r="15639" spans="17:19" x14ac:dyDescent="0.25">
      <c r="Q15639"/>
      <c r="R15639"/>
      <c r="S15639"/>
    </row>
    <row r="15640" spans="17:19" x14ac:dyDescent="0.25">
      <c r="Q15640"/>
      <c r="R15640"/>
      <c r="S15640"/>
    </row>
    <row r="15641" spans="17:19" x14ac:dyDescent="0.25">
      <c r="Q15641"/>
      <c r="R15641"/>
      <c r="S15641"/>
    </row>
    <row r="15642" spans="17:19" x14ac:dyDescent="0.25">
      <c r="Q15642"/>
      <c r="R15642"/>
      <c r="S15642"/>
    </row>
    <row r="15643" spans="17:19" x14ac:dyDescent="0.25">
      <c r="Q15643"/>
      <c r="R15643"/>
      <c r="S15643"/>
    </row>
    <row r="15644" spans="17:19" x14ac:dyDescent="0.25">
      <c r="Q15644"/>
      <c r="R15644"/>
      <c r="S15644"/>
    </row>
    <row r="15645" spans="17:19" x14ac:dyDescent="0.25">
      <c r="Q15645"/>
      <c r="R15645"/>
      <c r="S15645"/>
    </row>
    <row r="15646" spans="17:19" x14ac:dyDescent="0.25">
      <c r="Q15646"/>
      <c r="R15646"/>
      <c r="S15646"/>
    </row>
    <row r="15647" spans="17:19" x14ac:dyDescent="0.25">
      <c r="Q15647"/>
      <c r="R15647"/>
      <c r="S15647"/>
    </row>
    <row r="15648" spans="17:19" x14ac:dyDescent="0.25">
      <c r="Q15648"/>
      <c r="R15648"/>
      <c r="S15648"/>
    </row>
    <row r="15649" spans="17:19" x14ac:dyDescent="0.25">
      <c r="Q15649"/>
      <c r="R15649"/>
      <c r="S15649"/>
    </row>
    <row r="15650" spans="17:19" x14ac:dyDescent="0.25">
      <c r="Q15650"/>
      <c r="R15650"/>
      <c r="S15650"/>
    </row>
    <row r="15651" spans="17:19" x14ac:dyDescent="0.25">
      <c r="Q15651"/>
      <c r="R15651"/>
      <c r="S15651"/>
    </row>
    <row r="15652" spans="17:19" x14ac:dyDescent="0.25">
      <c r="Q15652"/>
      <c r="R15652"/>
      <c r="S15652"/>
    </row>
    <row r="15653" spans="17:19" x14ac:dyDescent="0.25">
      <c r="Q15653"/>
      <c r="R15653"/>
      <c r="S15653"/>
    </row>
    <row r="15654" spans="17:19" x14ac:dyDescent="0.25">
      <c r="Q15654"/>
      <c r="R15654"/>
      <c r="S15654"/>
    </row>
    <row r="15655" spans="17:19" x14ac:dyDescent="0.25">
      <c r="Q15655"/>
      <c r="R15655"/>
      <c r="S15655"/>
    </row>
    <row r="15656" spans="17:19" x14ac:dyDescent="0.25">
      <c r="Q15656"/>
      <c r="R15656"/>
      <c r="S15656"/>
    </row>
    <row r="15657" spans="17:19" x14ac:dyDescent="0.25">
      <c r="Q15657"/>
      <c r="R15657"/>
      <c r="S15657"/>
    </row>
    <row r="15658" spans="17:19" x14ac:dyDescent="0.25">
      <c r="Q15658"/>
      <c r="R15658"/>
      <c r="S15658"/>
    </row>
    <row r="15659" spans="17:19" x14ac:dyDescent="0.25">
      <c r="Q15659"/>
      <c r="R15659"/>
      <c r="S15659"/>
    </row>
    <row r="15660" spans="17:19" x14ac:dyDescent="0.25">
      <c r="Q15660"/>
      <c r="R15660"/>
      <c r="S15660"/>
    </row>
    <row r="15661" spans="17:19" x14ac:dyDescent="0.25">
      <c r="Q15661"/>
      <c r="R15661"/>
      <c r="S15661"/>
    </row>
    <row r="15662" spans="17:19" x14ac:dyDescent="0.25">
      <c r="Q15662"/>
      <c r="R15662"/>
      <c r="S15662"/>
    </row>
    <row r="15663" spans="17:19" x14ac:dyDescent="0.25">
      <c r="Q15663"/>
      <c r="R15663"/>
      <c r="S15663"/>
    </row>
    <row r="15664" spans="17:19" x14ac:dyDescent="0.25">
      <c r="Q15664"/>
      <c r="R15664"/>
      <c r="S15664"/>
    </row>
    <row r="15665" spans="17:19" x14ac:dyDescent="0.25">
      <c r="Q15665"/>
      <c r="R15665"/>
      <c r="S15665"/>
    </row>
    <row r="15666" spans="17:19" x14ac:dyDescent="0.25">
      <c r="Q15666"/>
      <c r="R15666"/>
      <c r="S15666"/>
    </row>
    <row r="15667" spans="17:19" x14ac:dyDescent="0.25">
      <c r="Q15667"/>
      <c r="R15667"/>
      <c r="S15667"/>
    </row>
    <row r="15668" spans="17:19" x14ac:dyDescent="0.25">
      <c r="Q15668"/>
      <c r="R15668"/>
      <c r="S15668"/>
    </row>
    <row r="15669" spans="17:19" x14ac:dyDescent="0.25">
      <c r="Q15669"/>
      <c r="R15669"/>
      <c r="S15669"/>
    </row>
    <row r="15670" spans="17:19" x14ac:dyDescent="0.25">
      <c r="Q15670"/>
      <c r="R15670"/>
      <c r="S15670"/>
    </row>
    <row r="15671" spans="17:19" x14ac:dyDescent="0.25">
      <c r="Q15671"/>
      <c r="R15671"/>
      <c r="S15671"/>
    </row>
    <row r="15672" spans="17:19" x14ac:dyDescent="0.25">
      <c r="Q15672"/>
      <c r="R15672"/>
      <c r="S15672"/>
    </row>
    <row r="15673" spans="17:19" x14ac:dyDescent="0.25">
      <c r="Q15673"/>
      <c r="R15673"/>
      <c r="S15673"/>
    </row>
    <row r="15674" spans="17:19" x14ac:dyDescent="0.25">
      <c r="Q15674"/>
      <c r="R15674"/>
      <c r="S15674"/>
    </row>
    <row r="15675" spans="17:19" x14ac:dyDescent="0.25">
      <c r="Q15675"/>
      <c r="R15675"/>
      <c r="S15675"/>
    </row>
    <row r="15676" spans="17:19" x14ac:dyDescent="0.25">
      <c r="Q15676"/>
      <c r="R15676"/>
      <c r="S15676"/>
    </row>
    <row r="15677" spans="17:19" x14ac:dyDescent="0.25">
      <c r="Q15677"/>
      <c r="R15677"/>
      <c r="S15677"/>
    </row>
    <row r="15678" spans="17:19" x14ac:dyDescent="0.25">
      <c r="Q15678"/>
      <c r="R15678"/>
      <c r="S15678"/>
    </row>
    <row r="15679" spans="17:19" x14ac:dyDescent="0.25">
      <c r="Q15679"/>
      <c r="R15679"/>
      <c r="S15679"/>
    </row>
    <row r="15680" spans="17:19" x14ac:dyDescent="0.25">
      <c r="Q15680"/>
      <c r="R15680"/>
      <c r="S15680"/>
    </row>
    <row r="15681" spans="17:19" x14ac:dyDescent="0.25">
      <c r="Q15681"/>
      <c r="R15681"/>
      <c r="S15681"/>
    </row>
    <row r="15682" spans="17:19" x14ac:dyDescent="0.25">
      <c r="Q15682"/>
      <c r="R15682"/>
      <c r="S15682"/>
    </row>
    <row r="15683" spans="17:19" x14ac:dyDescent="0.25">
      <c r="Q15683"/>
      <c r="R15683"/>
      <c r="S15683"/>
    </row>
    <row r="15684" spans="17:19" x14ac:dyDescent="0.25">
      <c r="Q15684"/>
      <c r="R15684"/>
      <c r="S15684"/>
    </row>
    <row r="15685" spans="17:19" x14ac:dyDescent="0.25">
      <c r="Q15685"/>
      <c r="R15685"/>
      <c r="S15685"/>
    </row>
    <row r="15686" spans="17:19" x14ac:dyDescent="0.25">
      <c r="Q15686"/>
      <c r="R15686"/>
      <c r="S15686"/>
    </row>
    <row r="15687" spans="17:19" x14ac:dyDescent="0.25">
      <c r="Q15687"/>
      <c r="R15687"/>
      <c r="S15687"/>
    </row>
    <row r="15688" spans="17:19" x14ac:dyDescent="0.25">
      <c r="Q15688"/>
      <c r="R15688"/>
      <c r="S15688"/>
    </row>
    <row r="15689" spans="17:19" x14ac:dyDescent="0.25">
      <c r="Q15689"/>
      <c r="R15689"/>
      <c r="S15689"/>
    </row>
    <row r="15690" spans="17:19" x14ac:dyDescent="0.25">
      <c r="Q15690"/>
      <c r="R15690"/>
      <c r="S15690"/>
    </row>
    <row r="15691" spans="17:19" x14ac:dyDescent="0.25">
      <c r="Q15691"/>
      <c r="R15691"/>
      <c r="S15691"/>
    </row>
    <row r="15692" spans="17:19" x14ac:dyDescent="0.25">
      <c r="Q15692"/>
      <c r="R15692"/>
      <c r="S15692"/>
    </row>
    <row r="15693" spans="17:19" x14ac:dyDescent="0.25">
      <c r="Q15693"/>
      <c r="R15693"/>
      <c r="S15693"/>
    </row>
    <row r="15694" spans="17:19" x14ac:dyDescent="0.25">
      <c r="Q15694"/>
      <c r="R15694"/>
      <c r="S15694"/>
    </row>
    <row r="15695" spans="17:19" x14ac:dyDescent="0.25">
      <c r="Q15695"/>
      <c r="R15695"/>
      <c r="S15695"/>
    </row>
    <row r="15696" spans="17:19" x14ac:dyDescent="0.25">
      <c r="Q15696"/>
      <c r="R15696"/>
      <c r="S15696"/>
    </row>
    <row r="15697" spans="17:19" x14ac:dyDescent="0.25">
      <c r="Q15697"/>
      <c r="R15697"/>
      <c r="S15697"/>
    </row>
    <row r="15698" spans="17:19" x14ac:dyDescent="0.25">
      <c r="Q15698"/>
      <c r="R15698"/>
      <c r="S15698"/>
    </row>
    <row r="15699" spans="17:19" x14ac:dyDescent="0.25">
      <c r="Q15699"/>
      <c r="R15699"/>
      <c r="S15699"/>
    </row>
    <row r="15700" spans="17:19" x14ac:dyDescent="0.25">
      <c r="Q15700"/>
      <c r="R15700"/>
      <c r="S15700"/>
    </row>
    <row r="15701" spans="17:19" x14ac:dyDescent="0.25">
      <c r="Q15701"/>
      <c r="R15701"/>
      <c r="S15701"/>
    </row>
    <row r="15702" spans="17:19" x14ac:dyDescent="0.25">
      <c r="Q15702"/>
      <c r="R15702"/>
      <c r="S15702"/>
    </row>
    <row r="15703" spans="17:19" x14ac:dyDescent="0.25">
      <c r="Q15703"/>
      <c r="R15703"/>
      <c r="S15703"/>
    </row>
    <row r="15704" spans="17:19" x14ac:dyDescent="0.25">
      <c r="Q15704"/>
      <c r="R15704"/>
      <c r="S15704"/>
    </row>
    <row r="15705" spans="17:19" x14ac:dyDescent="0.25">
      <c r="Q15705"/>
      <c r="R15705"/>
      <c r="S15705"/>
    </row>
    <row r="15706" spans="17:19" x14ac:dyDescent="0.25">
      <c r="Q15706"/>
      <c r="R15706"/>
      <c r="S15706"/>
    </row>
    <row r="15707" spans="17:19" x14ac:dyDescent="0.25">
      <c r="Q15707"/>
      <c r="R15707"/>
      <c r="S15707"/>
    </row>
    <row r="15708" spans="17:19" x14ac:dyDescent="0.25">
      <c r="Q15708"/>
      <c r="R15708"/>
      <c r="S15708"/>
    </row>
    <row r="15709" spans="17:19" x14ac:dyDescent="0.25">
      <c r="Q15709"/>
      <c r="R15709"/>
      <c r="S15709"/>
    </row>
    <row r="15710" spans="17:19" x14ac:dyDescent="0.25">
      <c r="Q15710"/>
      <c r="R15710"/>
      <c r="S15710"/>
    </row>
    <row r="15711" spans="17:19" x14ac:dyDescent="0.25">
      <c r="Q15711"/>
      <c r="R15711"/>
      <c r="S15711"/>
    </row>
    <row r="15712" spans="17:19" x14ac:dyDescent="0.25">
      <c r="Q15712"/>
      <c r="R15712"/>
      <c r="S15712"/>
    </row>
    <row r="15713" spans="17:19" x14ac:dyDescent="0.25">
      <c r="Q15713"/>
      <c r="R15713"/>
      <c r="S15713"/>
    </row>
    <row r="15714" spans="17:19" x14ac:dyDescent="0.25">
      <c r="Q15714"/>
      <c r="R15714"/>
      <c r="S15714"/>
    </row>
    <row r="15715" spans="17:19" x14ac:dyDescent="0.25">
      <c r="Q15715"/>
      <c r="R15715"/>
      <c r="S15715"/>
    </row>
    <row r="15716" spans="17:19" x14ac:dyDescent="0.25">
      <c r="Q15716"/>
      <c r="R15716"/>
      <c r="S15716"/>
    </row>
    <row r="15717" spans="17:19" x14ac:dyDescent="0.25">
      <c r="Q15717"/>
      <c r="R15717"/>
      <c r="S15717"/>
    </row>
    <row r="15718" spans="17:19" x14ac:dyDescent="0.25">
      <c r="Q15718"/>
      <c r="R15718"/>
      <c r="S15718"/>
    </row>
    <row r="15719" spans="17:19" x14ac:dyDescent="0.25">
      <c r="Q15719"/>
      <c r="R15719"/>
      <c r="S15719"/>
    </row>
    <row r="15720" spans="17:19" x14ac:dyDescent="0.25">
      <c r="Q15720"/>
      <c r="R15720"/>
      <c r="S15720"/>
    </row>
    <row r="15721" spans="17:19" x14ac:dyDescent="0.25">
      <c r="Q15721"/>
      <c r="R15721"/>
      <c r="S15721"/>
    </row>
    <row r="15722" spans="17:19" x14ac:dyDescent="0.25">
      <c r="Q15722"/>
      <c r="R15722"/>
      <c r="S15722"/>
    </row>
    <row r="15723" spans="17:19" x14ac:dyDescent="0.25">
      <c r="Q15723"/>
      <c r="R15723"/>
      <c r="S15723"/>
    </row>
    <row r="15724" spans="17:19" x14ac:dyDescent="0.25">
      <c r="Q15724"/>
      <c r="R15724"/>
      <c r="S15724"/>
    </row>
    <row r="15725" spans="17:19" x14ac:dyDescent="0.25">
      <c r="Q15725"/>
      <c r="R15725"/>
      <c r="S15725"/>
    </row>
    <row r="15726" spans="17:19" x14ac:dyDescent="0.25">
      <c r="Q15726"/>
      <c r="R15726"/>
      <c r="S15726"/>
    </row>
    <row r="15727" spans="17:19" x14ac:dyDescent="0.25">
      <c r="Q15727"/>
      <c r="R15727"/>
      <c r="S15727"/>
    </row>
    <row r="15728" spans="17:19" x14ac:dyDescent="0.25">
      <c r="Q15728"/>
      <c r="R15728"/>
      <c r="S15728"/>
    </row>
    <row r="15729" spans="17:19" x14ac:dyDescent="0.25">
      <c r="Q15729"/>
      <c r="R15729"/>
      <c r="S15729"/>
    </row>
    <row r="15730" spans="17:19" x14ac:dyDescent="0.25">
      <c r="Q15730"/>
      <c r="R15730"/>
      <c r="S15730"/>
    </row>
    <row r="15731" spans="17:19" x14ac:dyDescent="0.25">
      <c r="Q15731"/>
      <c r="R15731"/>
      <c r="S15731"/>
    </row>
    <row r="15732" spans="17:19" x14ac:dyDescent="0.25">
      <c r="Q15732"/>
      <c r="R15732"/>
      <c r="S15732"/>
    </row>
    <row r="15733" spans="17:19" x14ac:dyDescent="0.25">
      <c r="Q15733"/>
      <c r="R15733"/>
      <c r="S15733"/>
    </row>
    <row r="15734" spans="17:19" x14ac:dyDescent="0.25">
      <c r="Q15734"/>
      <c r="R15734"/>
      <c r="S15734"/>
    </row>
    <row r="15735" spans="17:19" x14ac:dyDescent="0.25">
      <c r="Q15735"/>
      <c r="R15735"/>
      <c r="S15735"/>
    </row>
    <row r="15736" spans="17:19" x14ac:dyDescent="0.25">
      <c r="Q15736"/>
      <c r="R15736"/>
      <c r="S15736"/>
    </row>
    <row r="15737" spans="17:19" x14ac:dyDescent="0.25">
      <c r="Q15737"/>
      <c r="R15737"/>
      <c r="S15737"/>
    </row>
    <row r="15738" spans="17:19" x14ac:dyDescent="0.25">
      <c r="Q15738"/>
      <c r="R15738"/>
      <c r="S15738"/>
    </row>
    <row r="15739" spans="17:19" x14ac:dyDescent="0.25">
      <c r="Q15739"/>
      <c r="R15739"/>
      <c r="S15739"/>
    </row>
    <row r="15740" spans="17:19" x14ac:dyDescent="0.25">
      <c r="Q15740"/>
      <c r="R15740"/>
      <c r="S15740"/>
    </row>
    <row r="15741" spans="17:19" x14ac:dyDescent="0.25">
      <c r="Q15741"/>
      <c r="R15741"/>
      <c r="S15741"/>
    </row>
    <row r="15742" spans="17:19" x14ac:dyDescent="0.25">
      <c r="Q15742"/>
      <c r="R15742"/>
      <c r="S15742"/>
    </row>
    <row r="15743" spans="17:19" x14ac:dyDescent="0.25">
      <c r="Q15743"/>
      <c r="R15743"/>
      <c r="S15743"/>
    </row>
    <row r="15744" spans="17:19" x14ac:dyDescent="0.25">
      <c r="Q15744"/>
      <c r="R15744"/>
      <c r="S15744"/>
    </row>
    <row r="15745" spans="17:19" x14ac:dyDescent="0.25">
      <c r="Q15745"/>
      <c r="R15745"/>
      <c r="S15745"/>
    </row>
    <row r="15746" spans="17:19" x14ac:dyDescent="0.25">
      <c r="Q15746"/>
      <c r="R15746"/>
      <c r="S15746"/>
    </row>
    <row r="15747" spans="17:19" x14ac:dyDescent="0.25">
      <c r="Q15747"/>
      <c r="R15747"/>
      <c r="S15747"/>
    </row>
    <row r="15748" spans="17:19" x14ac:dyDescent="0.25">
      <c r="Q15748"/>
      <c r="R15748"/>
      <c r="S15748"/>
    </row>
    <row r="15749" spans="17:19" x14ac:dyDescent="0.25">
      <c r="Q15749"/>
      <c r="R15749"/>
      <c r="S15749"/>
    </row>
    <row r="15750" spans="17:19" x14ac:dyDescent="0.25">
      <c r="Q15750"/>
      <c r="R15750"/>
      <c r="S15750"/>
    </row>
    <row r="15751" spans="17:19" x14ac:dyDescent="0.25">
      <c r="Q15751"/>
      <c r="R15751"/>
      <c r="S15751"/>
    </row>
    <row r="15752" spans="17:19" x14ac:dyDescent="0.25">
      <c r="Q15752"/>
      <c r="R15752"/>
      <c r="S15752"/>
    </row>
    <row r="15753" spans="17:19" x14ac:dyDescent="0.25">
      <c r="Q15753"/>
      <c r="R15753"/>
      <c r="S15753"/>
    </row>
    <row r="15754" spans="17:19" x14ac:dyDescent="0.25">
      <c r="Q15754"/>
      <c r="R15754"/>
      <c r="S15754"/>
    </row>
    <row r="15755" spans="17:19" x14ac:dyDescent="0.25">
      <c r="Q15755"/>
      <c r="R15755"/>
      <c r="S15755"/>
    </row>
    <row r="15756" spans="17:19" x14ac:dyDescent="0.25">
      <c r="Q15756"/>
      <c r="R15756"/>
      <c r="S15756"/>
    </row>
    <row r="15757" spans="17:19" x14ac:dyDescent="0.25">
      <c r="Q15757"/>
      <c r="R15757"/>
      <c r="S15757"/>
    </row>
    <row r="15758" spans="17:19" x14ac:dyDescent="0.25">
      <c r="Q15758"/>
      <c r="R15758"/>
      <c r="S15758"/>
    </row>
    <row r="15759" spans="17:19" x14ac:dyDescent="0.25">
      <c r="Q15759"/>
      <c r="R15759"/>
      <c r="S15759"/>
    </row>
    <row r="15760" spans="17:19" x14ac:dyDescent="0.25">
      <c r="Q15760"/>
      <c r="R15760"/>
      <c r="S15760"/>
    </row>
    <row r="15761" spans="17:19" x14ac:dyDescent="0.25">
      <c r="Q15761"/>
      <c r="R15761"/>
      <c r="S15761"/>
    </row>
    <row r="15762" spans="17:19" x14ac:dyDescent="0.25">
      <c r="Q15762"/>
      <c r="R15762"/>
      <c r="S15762"/>
    </row>
    <row r="15763" spans="17:19" x14ac:dyDescent="0.25">
      <c r="Q15763"/>
      <c r="R15763"/>
      <c r="S15763"/>
    </row>
    <row r="15764" spans="17:19" x14ac:dyDescent="0.25">
      <c r="Q15764"/>
      <c r="R15764"/>
      <c r="S15764"/>
    </row>
    <row r="15765" spans="17:19" x14ac:dyDescent="0.25">
      <c r="Q15765"/>
      <c r="R15765"/>
      <c r="S15765"/>
    </row>
    <row r="15766" spans="17:19" x14ac:dyDescent="0.25">
      <c r="Q15766"/>
      <c r="R15766"/>
      <c r="S15766"/>
    </row>
    <row r="15767" spans="17:19" x14ac:dyDescent="0.25">
      <c r="Q15767"/>
      <c r="R15767"/>
      <c r="S15767"/>
    </row>
    <row r="15768" spans="17:19" x14ac:dyDescent="0.25">
      <c r="Q15768"/>
      <c r="R15768"/>
      <c r="S15768"/>
    </row>
    <row r="15769" spans="17:19" x14ac:dyDescent="0.25">
      <c r="Q15769"/>
      <c r="R15769"/>
      <c r="S15769"/>
    </row>
    <row r="15770" spans="17:19" x14ac:dyDescent="0.25">
      <c r="Q15770"/>
      <c r="R15770"/>
      <c r="S15770"/>
    </row>
    <row r="15771" spans="17:19" x14ac:dyDescent="0.25">
      <c r="Q15771"/>
      <c r="R15771"/>
      <c r="S15771"/>
    </row>
    <row r="15772" spans="17:19" x14ac:dyDescent="0.25">
      <c r="Q15772"/>
      <c r="R15772"/>
      <c r="S15772"/>
    </row>
    <row r="15773" spans="17:19" x14ac:dyDescent="0.25">
      <c r="Q15773"/>
      <c r="R15773"/>
      <c r="S15773"/>
    </row>
    <row r="15774" spans="17:19" x14ac:dyDescent="0.25">
      <c r="Q15774"/>
      <c r="R15774"/>
      <c r="S15774"/>
    </row>
    <row r="15775" spans="17:19" x14ac:dyDescent="0.25">
      <c r="Q15775"/>
      <c r="R15775"/>
      <c r="S15775"/>
    </row>
    <row r="15776" spans="17:19" x14ac:dyDescent="0.25">
      <c r="Q15776"/>
      <c r="R15776"/>
      <c r="S15776"/>
    </row>
    <row r="15777" spans="17:19" x14ac:dyDescent="0.25">
      <c r="Q15777"/>
      <c r="R15777"/>
      <c r="S15777"/>
    </row>
    <row r="15778" spans="17:19" x14ac:dyDescent="0.25">
      <c r="Q15778"/>
      <c r="R15778"/>
      <c r="S15778"/>
    </row>
    <row r="15779" spans="17:19" x14ac:dyDescent="0.25">
      <c r="Q15779"/>
      <c r="R15779"/>
      <c r="S15779"/>
    </row>
    <row r="15780" spans="17:19" x14ac:dyDescent="0.25">
      <c r="Q15780"/>
      <c r="R15780"/>
      <c r="S15780"/>
    </row>
    <row r="15781" spans="17:19" x14ac:dyDescent="0.25">
      <c r="Q15781"/>
      <c r="R15781"/>
      <c r="S15781"/>
    </row>
    <row r="15782" spans="17:19" x14ac:dyDescent="0.25">
      <c r="Q15782"/>
      <c r="R15782"/>
      <c r="S15782"/>
    </row>
    <row r="15783" spans="17:19" x14ac:dyDescent="0.25">
      <c r="Q15783"/>
      <c r="R15783"/>
      <c r="S15783"/>
    </row>
    <row r="15784" spans="17:19" x14ac:dyDescent="0.25">
      <c r="Q15784"/>
      <c r="R15784"/>
      <c r="S15784"/>
    </row>
    <row r="15785" spans="17:19" x14ac:dyDescent="0.25">
      <c r="Q15785"/>
      <c r="R15785"/>
      <c r="S15785"/>
    </row>
    <row r="15786" spans="17:19" x14ac:dyDescent="0.25">
      <c r="Q15786"/>
      <c r="R15786"/>
      <c r="S15786"/>
    </row>
    <row r="15787" spans="17:19" x14ac:dyDescent="0.25">
      <c r="Q15787"/>
      <c r="R15787"/>
      <c r="S15787"/>
    </row>
    <row r="15788" spans="17:19" x14ac:dyDescent="0.25">
      <c r="Q15788"/>
      <c r="R15788"/>
      <c r="S15788"/>
    </row>
    <row r="15789" spans="17:19" x14ac:dyDescent="0.25">
      <c r="Q15789"/>
      <c r="R15789"/>
      <c r="S15789"/>
    </row>
    <row r="15790" spans="17:19" x14ac:dyDescent="0.25">
      <c r="Q15790"/>
      <c r="R15790"/>
      <c r="S15790"/>
    </row>
    <row r="15791" spans="17:19" x14ac:dyDescent="0.25">
      <c r="Q15791"/>
      <c r="R15791"/>
      <c r="S15791"/>
    </row>
    <row r="15792" spans="17:19" x14ac:dyDescent="0.25">
      <c r="Q15792"/>
      <c r="R15792"/>
      <c r="S15792"/>
    </row>
    <row r="15793" spans="17:19" x14ac:dyDescent="0.25">
      <c r="Q15793"/>
      <c r="R15793"/>
      <c r="S15793"/>
    </row>
    <row r="15794" spans="17:19" x14ac:dyDescent="0.25">
      <c r="Q15794"/>
      <c r="R15794"/>
      <c r="S15794"/>
    </row>
    <row r="15795" spans="17:19" x14ac:dyDescent="0.25">
      <c r="Q15795"/>
      <c r="R15795"/>
      <c r="S15795"/>
    </row>
    <row r="15796" spans="17:19" x14ac:dyDescent="0.25">
      <c r="Q15796"/>
      <c r="R15796"/>
      <c r="S15796"/>
    </row>
    <row r="15797" spans="17:19" x14ac:dyDescent="0.25">
      <c r="Q15797"/>
      <c r="R15797"/>
      <c r="S15797"/>
    </row>
    <row r="15798" spans="17:19" x14ac:dyDescent="0.25">
      <c r="Q15798"/>
      <c r="R15798"/>
      <c r="S15798"/>
    </row>
    <row r="15799" spans="17:19" x14ac:dyDescent="0.25">
      <c r="Q15799"/>
      <c r="R15799"/>
      <c r="S15799"/>
    </row>
    <row r="15800" spans="17:19" x14ac:dyDescent="0.25">
      <c r="Q15800"/>
      <c r="R15800"/>
      <c r="S15800"/>
    </row>
    <row r="15801" spans="17:19" x14ac:dyDescent="0.25">
      <c r="Q15801"/>
      <c r="R15801"/>
      <c r="S15801"/>
    </row>
    <row r="15802" spans="17:19" x14ac:dyDescent="0.25">
      <c r="Q15802"/>
      <c r="R15802"/>
      <c r="S15802"/>
    </row>
    <row r="15803" spans="17:19" x14ac:dyDescent="0.25">
      <c r="Q15803"/>
      <c r="R15803"/>
      <c r="S15803"/>
    </row>
    <row r="15804" spans="17:19" x14ac:dyDescent="0.25">
      <c r="Q15804"/>
      <c r="R15804"/>
      <c r="S15804"/>
    </row>
    <row r="15805" spans="17:19" x14ac:dyDescent="0.25">
      <c r="Q15805"/>
      <c r="R15805"/>
      <c r="S15805"/>
    </row>
    <row r="15806" spans="17:19" x14ac:dyDescent="0.25">
      <c r="Q15806"/>
      <c r="R15806"/>
      <c r="S15806"/>
    </row>
    <row r="15807" spans="17:19" x14ac:dyDescent="0.25">
      <c r="Q15807"/>
      <c r="R15807"/>
      <c r="S15807"/>
    </row>
    <row r="15808" spans="17:19" x14ac:dyDescent="0.25">
      <c r="Q15808"/>
      <c r="R15808"/>
      <c r="S15808"/>
    </row>
    <row r="15809" spans="17:19" x14ac:dyDescent="0.25">
      <c r="Q15809"/>
      <c r="R15809"/>
      <c r="S15809"/>
    </row>
    <row r="15810" spans="17:19" x14ac:dyDescent="0.25">
      <c r="Q15810"/>
      <c r="R15810"/>
      <c r="S15810"/>
    </row>
    <row r="15811" spans="17:19" x14ac:dyDescent="0.25">
      <c r="Q15811"/>
      <c r="R15811"/>
      <c r="S15811"/>
    </row>
    <row r="15812" spans="17:19" x14ac:dyDescent="0.25">
      <c r="Q15812"/>
      <c r="R15812"/>
      <c r="S15812"/>
    </row>
    <row r="15813" spans="17:19" x14ac:dyDescent="0.25">
      <c r="Q15813"/>
      <c r="R15813"/>
      <c r="S15813"/>
    </row>
    <row r="15814" spans="17:19" x14ac:dyDescent="0.25">
      <c r="Q15814"/>
      <c r="R15814"/>
      <c r="S15814"/>
    </row>
    <row r="15815" spans="17:19" x14ac:dyDescent="0.25">
      <c r="Q15815"/>
      <c r="R15815"/>
      <c r="S15815"/>
    </row>
    <row r="15816" spans="17:19" x14ac:dyDescent="0.25">
      <c r="Q15816"/>
      <c r="R15816"/>
      <c r="S15816"/>
    </row>
    <row r="15817" spans="17:19" x14ac:dyDescent="0.25">
      <c r="Q15817"/>
      <c r="R15817"/>
      <c r="S15817"/>
    </row>
    <row r="15818" spans="17:19" x14ac:dyDescent="0.25">
      <c r="Q15818"/>
      <c r="R15818"/>
      <c r="S15818"/>
    </row>
    <row r="15819" spans="17:19" x14ac:dyDescent="0.25">
      <c r="Q15819"/>
      <c r="R15819"/>
      <c r="S15819"/>
    </row>
    <row r="15820" spans="17:19" x14ac:dyDescent="0.25">
      <c r="Q15820"/>
      <c r="R15820"/>
      <c r="S15820"/>
    </row>
    <row r="15821" spans="17:19" x14ac:dyDescent="0.25">
      <c r="Q15821"/>
      <c r="R15821"/>
      <c r="S15821"/>
    </row>
    <row r="15822" spans="17:19" x14ac:dyDescent="0.25">
      <c r="Q15822"/>
      <c r="R15822"/>
      <c r="S15822"/>
    </row>
    <row r="15823" spans="17:19" x14ac:dyDescent="0.25">
      <c r="Q15823"/>
      <c r="R15823"/>
      <c r="S15823"/>
    </row>
    <row r="15824" spans="17:19" x14ac:dyDescent="0.25">
      <c r="Q15824"/>
      <c r="R15824"/>
      <c r="S15824"/>
    </row>
    <row r="15825" spans="17:19" x14ac:dyDescent="0.25">
      <c r="Q15825"/>
      <c r="R15825"/>
      <c r="S15825"/>
    </row>
    <row r="15826" spans="17:19" x14ac:dyDescent="0.25">
      <c r="Q15826"/>
      <c r="R15826"/>
      <c r="S15826"/>
    </row>
    <row r="15827" spans="17:19" x14ac:dyDescent="0.25">
      <c r="Q15827"/>
      <c r="R15827"/>
      <c r="S15827"/>
    </row>
    <row r="15828" spans="17:19" x14ac:dyDescent="0.25">
      <c r="Q15828"/>
      <c r="R15828"/>
      <c r="S15828"/>
    </row>
    <row r="15829" spans="17:19" x14ac:dyDescent="0.25">
      <c r="Q15829"/>
      <c r="R15829"/>
      <c r="S15829"/>
    </row>
    <row r="15830" spans="17:19" x14ac:dyDescent="0.25">
      <c r="Q15830"/>
      <c r="R15830"/>
      <c r="S15830"/>
    </row>
    <row r="15831" spans="17:19" x14ac:dyDescent="0.25">
      <c r="Q15831"/>
      <c r="R15831"/>
      <c r="S15831"/>
    </row>
    <row r="15832" spans="17:19" x14ac:dyDescent="0.25">
      <c r="Q15832"/>
      <c r="R15832"/>
      <c r="S15832"/>
    </row>
    <row r="15833" spans="17:19" x14ac:dyDescent="0.25">
      <c r="Q15833"/>
      <c r="R15833"/>
      <c r="S15833"/>
    </row>
    <row r="15834" spans="17:19" x14ac:dyDescent="0.25">
      <c r="Q15834"/>
      <c r="R15834"/>
      <c r="S15834"/>
    </row>
    <row r="15835" spans="17:19" x14ac:dyDescent="0.25">
      <c r="Q15835"/>
      <c r="R15835"/>
      <c r="S15835"/>
    </row>
    <row r="15836" spans="17:19" x14ac:dyDescent="0.25">
      <c r="Q15836"/>
      <c r="R15836"/>
      <c r="S15836"/>
    </row>
    <row r="15837" spans="17:19" x14ac:dyDescent="0.25">
      <c r="Q15837"/>
      <c r="R15837"/>
      <c r="S15837"/>
    </row>
    <row r="15838" spans="17:19" x14ac:dyDescent="0.25">
      <c r="Q15838"/>
      <c r="R15838"/>
      <c r="S15838"/>
    </row>
    <row r="15839" spans="17:19" x14ac:dyDescent="0.25">
      <c r="Q15839"/>
      <c r="R15839"/>
      <c r="S15839"/>
    </row>
    <row r="15840" spans="17:19" x14ac:dyDescent="0.25">
      <c r="Q15840"/>
      <c r="R15840"/>
      <c r="S15840"/>
    </row>
    <row r="15841" spans="17:19" x14ac:dyDescent="0.25">
      <c r="Q15841"/>
      <c r="R15841"/>
      <c r="S15841"/>
    </row>
    <row r="15842" spans="17:19" x14ac:dyDescent="0.25">
      <c r="Q15842"/>
      <c r="R15842"/>
      <c r="S15842"/>
    </row>
    <row r="15843" spans="17:19" x14ac:dyDescent="0.25">
      <c r="Q15843"/>
      <c r="R15843"/>
      <c r="S15843"/>
    </row>
    <row r="15844" spans="17:19" x14ac:dyDescent="0.25">
      <c r="Q15844"/>
      <c r="R15844"/>
      <c r="S15844"/>
    </row>
    <row r="15845" spans="17:19" x14ac:dyDescent="0.25">
      <c r="Q15845"/>
      <c r="R15845"/>
      <c r="S15845"/>
    </row>
    <row r="15846" spans="17:19" x14ac:dyDescent="0.25">
      <c r="Q15846"/>
      <c r="R15846"/>
      <c r="S15846"/>
    </row>
    <row r="15847" spans="17:19" x14ac:dyDescent="0.25">
      <c r="Q15847"/>
      <c r="R15847"/>
      <c r="S15847"/>
    </row>
    <row r="15848" spans="17:19" x14ac:dyDescent="0.25">
      <c r="Q15848"/>
      <c r="R15848"/>
      <c r="S15848"/>
    </row>
    <row r="15849" spans="17:19" x14ac:dyDescent="0.25">
      <c r="Q15849"/>
      <c r="R15849"/>
      <c r="S15849"/>
    </row>
    <row r="15850" spans="17:19" x14ac:dyDescent="0.25">
      <c r="Q15850"/>
      <c r="R15850"/>
      <c r="S15850"/>
    </row>
    <row r="15851" spans="17:19" x14ac:dyDescent="0.25">
      <c r="Q15851"/>
      <c r="R15851"/>
      <c r="S15851"/>
    </row>
    <row r="15852" spans="17:19" x14ac:dyDescent="0.25">
      <c r="Q15852"/>
      <c r="R15852"/>
      <c r="S15852"/>
    </row>
    <row r="15853" spans="17:19" x14ac:dyDescent="0.25">
      <c r="Q15853"/>
      <c r="R15853"/>
      <c r="S15853"/>
    </row>
    <row r="15854" spans="17:19" x14ac:dyDescent="0.25">
      <c r="Q15854"/>
      <c r="R15854"/>
      <c r="S15854"/>
    </row>
    <row r="15855" spans="17:19" x14ac:dyDescent="0.25">
      <c r="Q15855"/>
      <c r="R15855"/>
      <c r="S15855"/>
    </row>
    <row r="15856" spans="17:19" x14ac:dyDescent="0.25">
      <c r="Q15856"/>
      <c r="R15856"/>
      <c r="S15856"/>
    </row>
    <row r="15857" spans="17:19" x14ac:dyDescent="0.25">
      <c r="Q15857"/>
      <c r="R15857"/>
      <c r="S15857"/>
    </row>
    <row r="15858" spans="17:19" x14ac:dyDescent="0.25">
      <c r="Q15858"/>
      <c r="R15858"/>
      <c r="S15858"/>
    </row>
    <row r="15859" spans="17:19" x14ac:dyDescent="0.25">
      <c r="Q15859"/>
      <c r="R15859"/>
      <c r="S15859"/>
    </row>
    <row r="15860" spans="17:19" x14ac:dyDescent="0.25">
      <c r="Q15860"/>
      <c r="R15860"/>
      <c r="S15860"/>
    </row>
    <row r="15861" spans="17:19" x14ac:dyDescent="0.25">
      <c r="Q15861"/>
      <c r="R15861"/>
      <c r="S15861"/>
    </row>
    <row r="15862" spans="17:19" x14ac:dyDescent="0.25">
      <c r="Q15862"/>
      <c r="R15862"/>
      <c r="S15862"/>
    </row>
    <row r="15863" spans="17:19" x14ac:dyDescent="0.25">
      <c r="Q15863"/>
      <c r="R15863"/>
      <c r="S15863"/>
    </row>
    <row r="15864" spans="17:19" x14ac:dyDescent="0.25">
      <c r="Q15864"/>
      <c r="R15864"/>
      <c r="S15864"/>
    </row>
    <row r="15865" spans="17:19" x14ac:dyDescent="0.25">
      <c r="Q15865"/>
      <c r="R15865"/>
      <c r="S15865"/>
    </row>
    <row r="15866" spans="17:19" x14ac:dyDescent="0.25">
      <c r="Q15866"/>
      <c r="R15866"/>
      <c r="S15866"/>
    </row>
    <row r="15867" spans="17:19" x14ac:dyDescent="0.25">
      <c r="Q15867"/>
      <c r="R15867"/>
      <c r="S15867"/>
    </row>
    <row r="15868" spans="17:19" x14ac:dyDescent="0.25">
      <c r="Q15868"/>
      <c r="R15868"/>
      <c r="S15868"/>
    </row>
    <row r="15869" spans="17:19" x14ac:dyDescent="0.25">
      <c r="Q15869"/>
      <c r="R15869"/>
      <c r="S15869"/>
    </row>
    <row r="15870" spans="17:19" x14ac:dyDescent="0.25">
      <c r="Q15870"/>
      <c r="R15870"/>
      <c r="S15870"/>
    </row>
    <row r="15871" spans="17:19" x14ac:dyDescent="0.25">
      <c r="Q15871"/>
      <c r="R15871"/>
      <c r="S15871"/>
    </row>
    <row r="15872" spans="17:19" x14ac:dyDescent="0.25">
      <c r="Q15872"/>
      <c r="R15872"/>
      <c r="S15872"/>
    </row>
    <row r="15873" spans="17:19" x14ac:dyDescent="0.25">
      <c r="Q15873"/>
      <c r="R15873"/>
      <c r="S15873"/>
    </row>
    <row r="15874" spans="17:19" x14ac:dyDescent="0.25">
      <c r="Q15874"/>
      <c r="R15874"/>
      <c r="S15874"/>
    </row>
    <row r="15875" spans="17:19" x14ac:dyDescent="0.25">
      <c r="Q15875"/>
      <c r="R15875"/>
      <c r="S15875"/>
    </row>
    <row r="15876" spans="17:19" x14ac:dyDescent="0.25">
      <c r="Q15876"/>
      <c r="R15876"/>
      <c r="S15876"/>
    </row>
    <row r="15877" spans="17:19" x14ac:dyDescent="0.25">
      <c r="Q15877"/>
      <c r="R15877"/>
      <c r="S15877"/>
    </row>
    <row r="15878" spans="17:19" x14ac:dyDescent="0.25">
      <c r="Q15878"/>
      <c r="R15878"/>
      <c r="S15878"/>
    </row>
    <row r="15879" spans="17:19" x14ac:dyDescent="0.25">
      <c r="Q15879"/>
      <c r="R15879"/>
      <c r="S15879"/>
    </row>
    <row r="15880" spans="17:19" x14ac:dyDescent="0.25">
      <c r="Q15880"/>
      <c r="R15880"/>
      <c r="S15880"/>
    </row>
    <row r="15881" spans="17:19" x14ac:dyDescent="0.25">
      <c r="Q15881"/>
      <c r="R15881"/>
      <c r="S15881"/>
    </row>
    <row r="15882" spans="17:19" x14ac:dyDescent="0.25">
      <c r="Q15882"/>
      <c r="R15882"/>
      <c r="S15882"/>
    </row>
    <row r="15883" spans="17:19" x14ac:dyDescent="0.25">
      <c r="Q15883"/>
      <c r="R15883"/>
      <c r="S15883"/>
    </row>
    <row r="15884" spans="17:19" x14ac:dyDescent="0.25">
      <c r="Q15884"/>
      <c r="R15884"/>
      <c r="S15884"/>
    </row>
    <row r="15885" spans="17:19" x14ac:dyDescent="0.25">
      <c r="Q15885"/>
      <c r="R15885"/>
      <c r="S15885"/>
    </row>
    <row r="15886" spans="17:19" x14ac:dyDescent="0.25">
      <c r="Q15886"/>
      <c r="R15886"/>
      <c r="S15886"/>
    </row>
    <row r="15887" spans="17:19" x14ac:dyDescent="0.25">
      <c r="Q15887"/>
      <c r="R15887"/>
      <c r="S15887"/>
    </row>
    <row r="15888" spans="17:19" x14ac:dyDescent="0.25">
      <c r="Q15888"/>
      <c r="R15888"/>
      <c r="S15888"/>
    </row>
    <row r="15889" spans="17:19" x14ac:dyDescent="0.25">
      <c r="Q15889"/>
      <c r="R15889"/>
      <c r="S15889"/>
    </row>
    <row r="15890" spans="17:19" x14ac:dyDescent="0.25">
      <c r="Q15890"/>
      <c r="R15890"/>
      <c r="S15890"/>
    </row>
    <row r="15891" spans="17:19" x14ac:dyDescent="0.25">
      <c r="Q15891"/>
      <c r="R15891"/>
      <c r="S15891"/>
    </row>
    <row r="15892" spans="17:19" x14ac:dyDescent="0.25">
      <c r="Q15892"/>
      <c r="R15892"/>
      <c r="S15892"/>
    </row>
    <row r="15893" spans="17:19" x14ac:dyDescent="0.25">
      <c r="Q15893"/>
      <c r="R15893"/>
      <c r="S15893"/>
    </row>
    <row r="15894" spans="17:19" x14ac:dyDescent="0.25">
      <c r="Q15894"/>
      <c r="R15894"/>
      <c r="S15894"/>
    </row>
    <row r="15895" spans="17:19" x14ac:dyDescent="0.25">
      <c r="Q15895"/>
      <c r="R15895"/>
      <c r="S15895"/>
    </row>
    <row r="15896" spans="17:19" x14ac:dyDescent="0.25">
      <c r="Q15896"/>
      <c r="R15896"/>
      <c r="S15896"/>
    </row>
    <row r="15897" spans="17:19" x14ac:dyDescent="0.25">
      <c r="Q15897"/>
      <c r="R15897"/>
      <c r="S15897"/>
    </row>
    <row r="15898" spans="17:19" x14ac:dyDescent="0.25">
      <c r="Q15898"/>
      <c r="R15898"/>
      <c r="S15898"/>
    </row>
    <row r="15899" spans="17:19" x14ac:dyDescent="0.25">
      <c r="Q15899"/>
      <c r="R15899"/>
      <c r="S15899"/>
    </row>
    <row r="15900" spans="17:19" x14ac:dyDescent="0.25">
      <c r="Q15900"/>
      <c r="R15900"/>
      <c r="S15900"/>
    </row>
    <row r="15901" spans="17:19" x14ac:dyDescent="0.25">
      <c r="Q15901"/>
      <c r="R15901"/>
      <c r="S15901"/>
    </row>
    <row r="15902" spans="17:19" x14ac:dyDescent="0.25">
      <c r="Q15902"/>
      <c r="R15902"/>
      <c r="S15902"/>
    </row>
    <row r="15903" spans="17:19" x14ac:dyDescent="0.25">
      <c r="Q15903"/>
      <c r="R15903"/>
      <c r="S15903"/>
    </row>
    <row r="15904" spans="17:19" x14ac:dyDescent="0.25">
      <c r="Q15904"/>
      <c r="R15904"/>
      <c r="S15904"/>
    </row>
    <row r="15905" spans="17:19" x14ac:dyDescent="0.25">
      <c r="Q15905"/>
      <c r="R15905"/>
      <c r="S15905"/>
    </row>
    <row r="15906" spans="17:19" x14ac:dyDescent="0.25">
      <c r="Q15906"/>
      <c r="R15906"/>
      <c r="S15906"/>
    </row>
    <row r="15907" spans="17:19" x14ac:dyDescent="0.25">
      <c r="Q15907"/>
      <c r="R15907"/>
      <c r="S15907"/>
    </row>
    <row r="15908" spans="17:19" x14ac:dyDescent="0.25">
      <c r="Q15908"/>
      <c r="R15908"/>
      <c r="S15908"/>
    </row>
    <row r="15909" spans="17:19" x14ac:dyDescent="0.25">
      <c r="Q15909"/>
      <c r="R15909"/>
      <c r="S15909"/>
    </row>
    <row r="15910" spans="17:19" x14ac:dyDescent="0.25">
      <c r="Q15910"/>
      <c r="R15910"/>
      <c r="S15910"/>
    </row>
    <row r="15911" spans="17:19" x14ac:dyDescent="0.25">
      <c r="Q15911"/>
      <c r="R15911"/>
      <c r="S15911"/>
    </row>
    <row r="15912" spans="17:19" x14ac:dyDescent="0.25">
      <c r="Q15912"/>
      <c r="R15912"/>
      <c r="S15912"/>
    </row>
    <row r="15913" spans="17:19" x14ac:dyDescent="0.25">
      <c r="Q15913"/>
      <c r="R15913"/>
      <c r="S15913"/>
    </row>
    <row r="15914" spans="17:19" x14ac:dyDescent="0.25">
      <c r="Q15914"/>
      <c r="R15914"/>
      <c r="S15914"/>
    </row>
    <row r="15915" spans="17:19" x14ac:dyDescent="0.25">
      <c r="Q15915"/>
      <c r="R15915"/>
      <c r="S15915"/>
    </row>
    <row r="15916" spans="17:19" x14ac:dyDescent="0.25">
      <c r="Q15916"/>
      <c r="R15916"/>
      <c r="S15916"/>
    </row>
    <row r="15917" spans="17:19" x14ac:dyDescent="0.25">
      <c r="Q15917"/>
      <c r="R15917"/>
      <c r="S15917"/>
    </row>
    <row r="15918" spans="17:19" x14ac:dyDescent="0.25">
      <c r="Q15918"/>
      <c r="R15918"/>
      <c r="S15918"/>
    </row>
    <row r="15919" spans="17:19" x14ac:dyDescent="0.25">
      <c r="Q15919"/>
      <c r="R15919"/>
      <c r="S15919"/>
    </row>
    <row r="15920" spans="17:19" x14ac:dyDescent="0.25">
      <c r="Q15920"/>
      <c r="R15920"/>
      <c r="S15920"/>
    </row>
    <row r="15921" spans="17:19" x14ac:dyDescent="0.25">
      <c r="Q15921"/>
      <c r="R15921"/>
      <c r="S15921"/>
    </row>
    <row r="15922" spans="17:19" x14ac:dyDescent="0.25">
      <c r="Q15922"/>
      <c r="R15922"/>
      <c r="S15922"/>
    </row>
    <row r="15923" spans="17:19" x14ac:dyDescent="0.25">
      <c r="Q15923"/>
      <c r="R15923"/>
      <c r="S15923"/>
    </row>
    <row r="15924" spans="17:19" x14ac:dyDescent="0.25">
      <c r="Q15924"/>
      <c r="R15924"/>
      <c r="S15924"/>
    </row>
    <row r="15925" spans="17:19" x14ac:dyDescent="0.25">
      <c r="Q15925"/>
      <c r="R15925"/>
      <c r="S15925"/>
    </row>
    <row r="15926" spans="17:19" x14ac:dyDescent="0.25">
      <c r="Q15926"/>
      <c r="R15926"/>
      <c r="S15926"/>
    </row>
    <row r="15927" spans="17:19" x14ac:dyDescent="0.25">
      <c r="Q15927"/>
      <c r="R15927"/>
      <c r="S15927"/>
    </row>
    <row r="15928" spans="17:19" x14ac:dyDescent="0.25">
      <c r="Q15928"/>
      <c r="R15928"/>
      <c r="S15928"/>
    </row>
    <row r="15929" spans="17:19" x14ac:dyDescent="0.25">
      <c r="Q15929"/>
      <c r="R15929"/>
      <c r="S15929"/>
    </row>
    <row r="15930" spans="17:19" x14ac:dyDescent="0.25">
      <c r="Q15930"/>
      <c r="R15930"/>
      <c r="S15930"/>
    </row>
    <row r="15931" spans="17:19" x14ac:dyDescent="0.25">
      <c r="Q15931"/>
      <c r="R15931"/>
      <c r="S15931"/>
    </row>
    <row r="15932" spans="17:19" x14ac:dyDescent="0.25">
      <c r="Q15932"/>
      <c r="R15932"/>
      <c r="S15932"/>
    </row>
    <row r="15933" spans="17:19" x14ac:dyDescent="0.25">
      <c r="Q15933"/>
      <c r="R15933"/>
      <c r="S15933"/>
    </row>
    <row r="15934" spans="17:19" x14ac:dyDescent="0.25">
      <c r="Q15934"/>
      <c r="R15934"/>
      <c r="S15934"/>
    </row>
    <row r="15935" spans="17:19" x14ac:dyDescent="0.25">
      <c r="Q15935"/>
      <c r="R15935"/>
      <c r="S15935"/>
    </row>
    <row r="15936" spans="17:19" x14ac:dyDescent="0.25">
      <c r="Q15936"/>
      <c r="R15936"/>
      <c r="S15936"/>
    </row>
    <row r="15937" spans="17:19" x14ac:dyDescent="0.25">
      <c r="Q15937"/>
      <c r="R15937"/>
      <c r="S15937"/>
    </row>
    <row r="15938" spans="17:19" x14ac:dyDescent="0.25">
      <c r="Q15938"/>
      <c r="R15938"/>
      <c r="S15938"/>
    </row>
    <row r="15939" spans="17:19" x14ac:dyDescent="0.25">
      <c r="Q15939"/>
      <c r="R15939"/>
      <c r="S15939"/>
    </row>
    <row r="15940" spans="17:19" x14ac:dyDescent="0.25">
      <c r="Q15940"/>
      <c r="R15940"/>
      <c r="S15940"/>
    </row>
    <row r="15941" spans="17:19" x14ac:dyDescent="0.25">
      <c r="Q15941"/>
      <c r="R15941"/>
      <c r="S15941"/>
    </row>
    <row r="15942" spans="17:19" x14ac:dyDescent="0.25">
      <c r="Q15942"/>
      <c r="R15942"/>
      <c r="S15942"/>
    </row>
    <row r="15943" spans="17:19" x14ac:dyDescent="0.25">
      <c r="Q15943"/>
      <c r="R15943"/>
      <c r="S15943"/>
    </row>
    <row r="15944" spans="17:19" x14ac:dyDescent="0.25">
      <c r="Q15944"/>
      <c r="R15944"/>
      <c r="S15944"/>
    </row>
    <row r="15945" spans="17:19" x14ac:dyDescent="0.25">
      <c r="Q15945"/>
      <c r="R15945"/>
      <c r="S15945"/>
    </row>
    <row r="15946" spans="17:19" x14ac:dyDescent="0.25">
      <c r="Q15946"/>
      <c r="R15946"/>
      <c r="S15946"/>
    </row>
    <row r="15947" spans="17:19" x14ac:dyDescent="0.25">
      <c r="Q15947"/>
      <c r="R15947"/>
      <c r="S15947"/>
    </row>
    <row r="15948" spans="17:19" x14ac:dyDescent="0.25">
      <c r="Q15948"/>
      <c r="R15948"/>
      <c r="S15948"/>
    </row>
    <row r="15949" spans="17:19" x14ac:dyDescent="0.25">
      <c r="Q15949"/>
      <c r="R15949"/>
      <c r="S15949"/>
    </row>
    <row r="15950" spans="17:19" x14ac:dyDescent="0.25">
      <c r="Q15950"/>
      <c r="R15950"/>
      <c r="S15950"/>
    </row>
    <row r="15951" spans="17:19" x14ac:dyDescent="0.25">
      <c r="Q15951"/>
      <c r="R15951"/>
      <c r="S15951"/>
    </row>
    <row r="15952" spans="17:19" x14ac:dyDescent="0.25">
      <c r="Q15952"/>
      <c r="R15952"/>
      <c r="S15952"/>
    </row>
    <row r="15953" spans="17:19" x14ac:dyDescent="0.25">
      <c r="Q15953"/>
      <c r="R15953"/>
      <c r="S15953"/>
    </row>
    <row r="15954" spans="17:19" x14ac:dyDescent="0.25">
      <c r="Q15954"/>
      <c r="R15954"/>
      <c r="S15954"/>
    </row>
    <row r="15955" spans="17:19" x14ac:dyDescent="0.25">
      <c r="Q15955"/>
      <c r="R15955"/>
      <c r="S15955"/>
    </row>
    <row r="15956" spans="17:19" x14ac:dyDescent="0.25">
      <c r="Q15956"/>
      <c r="R15956"/>
      <c r="S15956"/>
    </row>
    <row r="15957" spans="17:19" x14ac:dyDescent="0.25">
      <c r="Q15957"/>
      <c r="R15957"/>
      <c r="S15957"/>
    </row>
    <row r="15958" spans="17:19" x14ac:dyDescent="0.25">
      <c r="Q15958"/>
      <c r="R15958"/>
      <c r="S15958"/>
    </row>
    <row r="15959" spans="17:19" x14ac:dyDescent="0.25">
      <c r="Q15959"/>
      <c r="R15959"/>
      <c r="S15959"/>
    </row>
    <row r="15960" spans="17:19" x14ac:dyDescent="0.25">
      <c r="Q15960"/>
      <c r="R15960"/>
      <c r="S15960"/>
    </row>
    <row r="15961" spans="17:19" x14ac:dyDescent="0.25">
      <c r="Q15961"/>
      <c r="R15961"/>
      <c r="S15961"/>
    </row>
    <row r="15962" spans="17:19" x14ac:dyDescent="0.25">
      <c r="Q15962"/>
      <c r="R15962"/>
      <c r="S15962"/>
    </row>
    <row r="15963" spans="17:19" x14ac:dyDescent="0.25">
      <c r="Q15963"/>
      <c r="R15963"/>
      <c r="S15963"/>
    </row>
    <row r="15964" spans="17:19" x14ac:dyDescent="0.25">
      <c r="Q15964"/>
      <c r="R15964"/>
      <c r="S15964"/>
    </row>
    <row r="15965" spans="17:19" x14ac:dyDescent="0.25">
      <c r="Q15965"/>
      <c r="R15965"/>
      <c r="S15965"/>
    </row>
    <row r="15966" spans="17:19" x14ac:dyDescent="0.25">
      <c r="Q15966"/>
      <c r="R15966"/>
      <c r="S15966"/>
    </row>
    <row r="15967" spans="17:19" x14ac:dyDescent="0.25">
      <c r="Q15967"/>
      <c r="R15967"/>
      <c r="S15967"/>
    </row>
    <row r="15968" spans="17:19" x14ac:dyDescent="0.25">
      <c r="Q15968"/>
      <c r="R15968"/>
      <c r="S15968"/>
    </row>
    <row r="15969" spans="17:19" x14ac:dyDescent="0.25">
      <c r="Q15969"/>
      <c r="R15969"/>
      <c r="S15969"/>
    </row>
    <row r="15970" spans="17:19" x14ac:dyDescent="0.25">
      <c r="Q15970"/>
      <c r="R15970"/>
      <c r="S15970"/>
    </row>
    <row r="15971" spans="17:19" x14ac:dyDescent="0.25">
      <c r="Q15971"/>
      <c r="R15971"/>
      <c r="S15971"/>
    </row>
    <row r="15972" spans="17:19" x14ac:dyDescent="0.25">
      <c r="Q15972"/>
      <c r="R15972"/>
      <c r="S15972"/>
    </row>
    <row r="15973" spans="17:19" x14ac:dyDescent="0.25">
      <c r="Q15973"/>
      <c r="R15973"/>
      <c r="S15973"/>
    </row>
    <row r="15974" spans="17:19" x14ac:dyDescent="0.25">
      <c r="Q15974"/>
      <c r="R15974"/>
      <c r="S15974"/>
    </row>
    <row r="15975" spans="17:19" x14ac:dyDescent="0.25">
      <c r="Q15975"/>
      <c r="R15975"/>
      <c r="S15975"/>
    </row>
    <row r="15976" spans="17:19" x14ac:dyDescent="0.25">
      <c r="Q15976"/>
      <c r="R15976"/>
      <c r="S15976"/>
    </row>
    <row r="15977" spans="17:19" x14ac:dyDescent="0.25">
      <c r="Q15977"/>
      <c r="R15977"/>
      <c r="S15977"/>
    </row>
    <row r="15978" spans="17:19" x14ac:dyDescent="0.25">
      <c r="Q15978"/>
      <c r="R15978"/>
      <c r="S15978"/>
    </row>
    <row r="15979" spans="17:19" x14ac:dyDescent="0.25">
      <c r="Q15979"/>
      <c r="R15979"/>
      <c r="S15979"/>
    </row>
    <row r="15980" spans="17:19" x14ac:dyDescent="0.25">
      <c r="Q15980"/>
      <c r="R15980"/>
      <c r="S15980"/>
    </row>
    <row r="15981" spans="17:19" x14ac:dyDescent="0.25">
      <c r="Q15981"/>
      <c r="R15981"/>
      <c r="S15981"/>
    </row>
    <row r="15982" spans="17:19" x14ac:dyDescent="0.25">
      <c r="Q15982"/>
      <c r="R15982"/>
      <c r="S15982"/>
    </row>
    <row r="15983" spans="17:19" x14ac:dyDescent="0.25">
      <c r="Q15983"/>
      <c r="R15983"/>
      <c r="S15983"/>
    </row>
    <row r="15984" spans="17:19" x14ac:dyDescent="0.25">
      <c r="Q15984"/>
      <c r="R15984"/>
      <c r="S15984"/>
    </row>
    <row r="15985" spans="17:19" x14ac:dyDescent="0.25">
      <c r="Q15985"/>
      <c r="R15985"/>
      <c r="S15985"/>
    </row>
    <row r="15986" spans="17:19" x14ac:dyDescent="0.25">
      <c r="Q15986"/>
      <c r="R15986"/>
      <c r="S15986"/>
    </row>
    <row r="15987" spans="17:19" x14ac:dyDescent="0.25">
      <c r="Q15987"/>
      <c r="R15987"/>
      <c r="S15987"/>
    </row>
    <row r="15988" spans="17:19" x14ac:dyDescent="0.25">
      <c r="Q15988"/>
      <c r="R15988"/>
      <c r="S15988"/>
    </row>
    <row r="15989" spans="17:19" x14ac:dyDescent="0.25">
      <c r="Q15989"/>
      <c r="R15989"/>
      <c r="S15989"/>
    </row>
    <row r="15990" spans="17:19" x14ac:dyDescent="0.25">
      <c r="Q15990"/>
      <c r="R15990"/>
      <c r="S15990"/>
    </row>
    <row r="15991" spans="17:19" x14ac:dyDescent="0.25">
      <c r="Q15991"/>
      <c r="R15991"/>
      <c r="S15991"/>
    </row>
    <row r="15992" spans="17:19" x14ac:dyDescent="0.25">
      <c r="Q15992"/>
      <c r="R15992"/>
      <c r="S15992"/>
    </row>
    <row r="15993" spans="17:19" x14ac:dyDescent="0.25">
      <c r="Q15993"/>
      <c r="R15993"/>
      <c r="S15993"/>
    </row>
    <row r="15994" spans="17:19" x14ac:dyDescent="0.25">
      <c r="Q15994"/>
      <c r="R15994"/>
      <c r="S15994"/>
    </row>
    <row r="15995" spans="17:19" x14ac:dyDescent="0.25">
      <c r="Q15995"/>
      <c r="R15995"/>
      <c r="S15995"/>
    </row>
    <row r="15996" spans="17:19" x14ac:dyDescent="0.25">
      <c r="Q15996"/>
      <c r="R15996"/>
      <c r="S15996"/>
    </row>
    <row r="15997" spans="17:19" x14ac:dyDescent="0.25">
      <c r="Q15997"/>
      <c r="R15997"/>
      <c r="S15997"/>
    </row>
    <row r="15998" spans="17:19" x14ac:dyDescent="0.25">
      <c r="Q15998"/>
      <c r="R15998"/>
      <c r="S15998"/>
    </row>
    <row r="15999" spans="17:19" x14ac:dyDescent="0.25">
      <c r="Q15999"/>
      <c r="R15999"/>
      <c r="S15999"/>
    </row>
    <row r="16000" spans="17:19" x14ac:dyDescent="0.25">
      <c r="Q16000"/>
      <c r="R16000"/>
      <c r="S16000"/>
    </row>
    <row r="16001" spans="17:19" x14ac:dyDescent="0.25">
      <c r="Q16001"/>
      <c r="R16001"/>
      <c r="S16001"/>
    </row>
    <row r="16002" spans="17:19" x14ac:dyDescent="0.25">
      <c r="Q16002"/>
      <c r="R16002"/>
      <c r="S16002"/>
    </row>
    <row r="16003" spans="17:19" x14ac:dyDescent="0.25">
      <c r="Q16003"/>
      <c r="R16003"/>
      <c r="S16003"/>
    </row>
    <row r="16004" spans="17:19" x14ac:dyDescent="0.25">
      <c r="Q16004"/>
      <c r="R16004"/>
      <c r="S16004"/>
    </row>
    <row r="16005" spans="17:19" x14ac:dyDescent="0.25">
      <c r="Q16005"/>
      <c r="R16005"/>
      <c r="S16005"/>
    </row>
    <row r="16006" spans="17:19" x14ac:dyDescent="0.25">
      <c r="Q16006"/>
      <c r="R16006"/>
      <c r="S16006"/>
    </row>
    <row r="16007" spans="17:19" x14ac:dyDescent="0.25">
      <c r="Q16007"/>
      <c r="R16007"/>
      <c r="S16007"/>
    </row>
    <row r="16008" spans="17:19" x14ac:dyDescent="0.25">
      <c r="Q16008"/>
      <c r="R16008"/>
      <c r="S16008"/>
    </row>
    <row r="16009" spans="17:19" x14ac:dyDescent="0.25">
      <c r="Q16009"/>
      <c r="R16009"/>
      <c r="S16009"/>
    </row>
    <row r="16010" spans="17:19" x14ac:dyDescent="0.25">
      <c r="Q16010"/>
      <c r="R16010"/>
      <c r="S16010"/>
    </row>
    <row r="16011" spans="17:19" x14ac:dyDescent="0.25">
      <c r="Q16011"/>
      <c r="R16011"/>
      <c r="S16011"/>
    </row>
    <row r="16012" spans="17:19" x14ac:dyDescent="0.25">
      <c r="Q16012"/>
      <c r="R16012"/>
      <c r="S16012"/>
    </row>
    <row r="16013" spans="17:19" x14ac:dyDescent="0.25">
      <c r="Q16013"/>
      <c r="R16013"/>
      <c r="S16013"/>
    </row>
    <row r="16014" spans="17:19" x14ac:dyDescent="0.25">
      <c r="Q16014"/>
      <c r="R16014"/>
      <c r="S16014"/>
    </row>
    <row r="16015" spans="17:19" x14ac:dyDescent="0.25">
      <c r="Q16015"/>
      <c r="R16015"/>
      <c r="S16015"/>
    </row>
    <row r="16016" spans="17:19" x14ac:dyDescent="0.25">
      <c r="Q16016"/>
      <c r="R16016"/>
      <c r="S16016"/>
    </row>
    <row r="16017" spans="17:19" x14ac:dyDescent="0.25">
      <c r="Q16017"/>
      <c r="R16017"/>
      <c r="S16017"/>
    </row>
    <row r="16018" spans="17:19" x14ac:dyDescent="0.25">
      <c r="Q16018"/>
      <c r="R16018"/>
      <c r="S16018"/>
    </row>
    <row r="16019" spans="17:19" x14ac:dyDescent="0.25">
      <c r="Q16019"/>
      <c r="R16019"/>
      <c r="S16019"/>
    </row>
    <row r="16020" spans="17:19" x14ac:dyDescent="0.25">
      <c r="Q16020"/>
      <c r="R16020"/>
      <c r="S16020"/>
    </row>
    <row r="16021" spans="17:19" x14ac:dyDescent="0.25">
      <c r="Q16021"/>
      <c r="R16021"/>
      <c r="S16021"/>
    </row>
    <row r="16022" spans="17:19" x14ac:dyDescent="0.25">
      <c r="Q16022"/>
      <c r="R16022"/>
      <c r="S16022"/>
    </row>
    <row r="16023" spans="17:19" x14ac:dyDescent="0.25">
      <c r="Q16023"/>
      <c r="R16023"/>
      <c r="S16023"/>
    </row>
    <row r="16024" spans="17:19" x14ac:dyDescent="0.25">
      <c r="Q16024"/>
      <c r="R16024"/>
      <c r="S16024"/>
    </row>
    <row r="16025" spans="17:19" x14ac:dyDescent="0.25">
      <c r="Q16025"/>
      <c r="R16025"/>
      <c r="S16025"/>
    </row>
    <row r="16026" spans="17:19" x14ac:dyDescent="0.25">
      <c r="Q16026"/>
      <c r="R16026"/>
      <c r="S16026"/>
    </row>
    <row r="16027" spans="17:19" x14ac:dyDescent="0.25">
      <c r="Q16027"/>
      <c r="R16027"/>
      <c r="S16027"/>
    </row>
    <row r="16028" spans="17:19" x14ac:dyDescent="0.25">
      <c r="Q16028"/>
      <c r="R16028"/>
      <c r="S16028"/>
    </row>
    <row r="16029" spans="17:19" x14ac:dyDescent="0.25">
      <c r="Q16029"/>
      <c r="R16029"/>
      <c r="S16029"/>
    </row>
    <row r="16030" spans="17:19" x14ac:dyDescent="0.25">
      <c r="Q16030"/>
      <c r="R16030"/>
      <c r="S16030"/>
    </row>
    <row r="16031" spans="17:19" x14ac:dyDescent="0.25">
      <c r="Q16031"/>
      <c r="R16031"/>
      <c r="S16031"/>
    </row>
    <row r="16032" spans="17:19" x14ac:dyDescent="0.25">
      <c r="Q16032"/>
      <c r="R16032"/>
      <c r="S16032"/>
    </row>
    <row r="16033" spans="17:19" x14ac:dyDescent="0.25">
      <c r="Q16033"/>
      <c r="R16033"/>
      <c r="S16033"/>
    </row>
    <row r="16034" spans="17:19" x14ac:dyDescent="0.25">
      <c r="Q16034"/>
      <c r="R16034"/>
      <c r="S16034"/>
    </row>
    <row r="16035" spans="17:19" x14ac:dyDescent="0.25">
      <c r="Q16035"/>
      <c r="R16035"/>
      <c r="S16035"/>
    </row>
    <row r="16036" spans="17:19" x14ac:dyDescent="0.25">
      <c r="Q16036"/>
      <c r="R16036"/>
      <c r="S16036"/>
    </row>
    <row r="16037" spans="17:19" x14ac:dyDescent="0.25">
      <c r="Q16037"/>
      <c r="R16037"/>
      <c r="S16037"/>
    </row>
    <row r="16038" spans="17:19" x14ac:dyDescent="0.25">
      <c r="Q16038"/>
      <c r="R16038"/>
      <c r="S16038"/>
    </row>
    <row r="16039" spans="17:19" x14ac:dyDescent="0.25">
      <c r="Q16039"/>
      <c r="R16039"/>
      <c r="S16039"/>
    </row>
    <row r="16040" spans="17:19" x14ac:dyDescent="0.25">
      <c r="Q16040"/>
      <c r="R16040"/>
      <c r="S16040"/>
    </row>
    <row r="16041" spans="17:19" x14ac:dyDescent="0.25">
      <c r="Q16041"/>
      <c r="R16041"/>
      <c r="S16041"/>
    </row>
    <row r="16042" spans="17:19" x14ac:dyDescent="0.25">
      <c r="Q16042"/>
      <c r="R16042"/>
      <c r="S16042"/>
    </row>
    <row r="16043" spans="17:19" x14ac:dyDescent="0.25">
      <c r="Q16043"/>
      <c r="R16043"/>
      <c r="S16043"/>
    </row>
    <row r="16044" spans="17:19" x14ac:dyDescent="0.25">
      <c r="Q16044"/>
      <c r="R16044"/>
      <c r="S16044"/>
    </row>
    <row r="16045" spans="17:19" x14ac:dyDescent="0.25">
      <c r="Q16045"/>
      <c r="R16045"/>
      <c r="S16045"/>
    </row>
    <row r="16046" spans="17:19" x14ac:dyDescent="0.25">
      <c r="Q16046"/>
      <c r="R16046"/>
      <c r="S16046"/>
    </row>
    <row r="16047" spans="17:19" x14ac:dyDescent="0.25">
      <c r="Q16047"/>
      <c r="R16047"/>
      <c r="S16047"/>
    </row>
    <row r="16048" spans="17:19" x14ac:dyDescent="0.25">
      <c r="Q16048"/>
      <c r="R16048"/>
      <c r="S16048"/>
    </row>
    <row r="16049" spans="17:19" x14ac:dyDescent="0.25">
      <c r="Q16049"/>
      <c r="R16049"/>
      <c r="S16049"/>
    </row>
    <row r="16050" spans="17:19" x14ac:dyDescent="0.25">
      <c r="Q16050"/>
      <c r="R16050"/>
      <c r="S16050"/>
    </row>
    <row r="16051" spans="17:19" x14ac:dyDescent="0.25">
      <c r="Q16051"/>
      <c r="R16051"/>
      <c r="S16051"/>
    </row>
    <row r="16052" spans="17:19" x14ac:dyDescent="0.25">
      <c r="Q16052"/>
      <c r="R16052"/>
      <c r="S16052"/>
    </row>
    <row r="16053" spans="17:19" x14ac:dyDescent="0.25">
      <c r="Q16053"/>
      <c r="R16053"/>
      <c r="S16053"/>
    </row>
    <row r="16054" spans="17:19" x14ac:dyDescent="0.25">
      <c r="Q16054"/>
      <c r="R16054"/>
      <c r="S16054"/>
    </row>
    <row r="16055" spans="17:19" x14ac:dyDescent="0.25">
      <c r="Q16055"/>
      <c r="R16055"/>
      <c r="S16055"/>
    </row>
    <row r="16056" spans="17:19" x14ac:dyDescent="0.25">
      <c r="Q16056"/>
      <c r="R16056"/>
      <c r="S16056"/>
    </row>
    <row r="16057" spans="17:19" x14ac:dyDescent="0.25">
      <c r="Q16057"/>
      <c r="R16057"/>
      <c r="S16057"/>
    </row>
    <row r="16058" spans="17:19" x14ac:dyDescent="0.25">
      <c r="Q16058"/>
      <c r="R16058"/>
      <c r="S16058"/>
    </row>
    <row r="16059" spans="17:19" x14ac:dyDescent="0.25">
      <c r="Q16059"/>
      <c r="R16059"/>
      <c r="S16059"/>
    </row>
    <row r="16060" spans="17:19" x14ac:dyDescent="0.25">
      <c r="Q16060"/>
      <c r="R16060"/>
      <c r="S16060"/>
    </row>
    <row r="16061" spans="17:19" x14ac:dyDescent="0.25">
      <c r="Q16061"/>
      <c r="R16061"/>
      <c r="S16061"/>
    </row>
    <row r="16062" spans="17:19" x14ac:dyDescent="0.25">
      <c r="Q16062"/>
      <c r="R16062"/>
      <c r="S16062"/>
    </row>
    <row r="16063" spans="17:19" x14ac:dyDescent="0.25">
      <c r="Q16063"/>
      <c r="R16063"/>
      <c r="S16063"/>
    </row>
    <row r="16064" spans="17:19" x14ac:dyDescent="0.25">
      <c r="Q16064"/>
      <c r="R16064"/>
      <c r="S16064"/>
    </row>
    <row r="16065" spans="17:19" x14ac:dyDescent="0.25">
      <c r="Q16065"/>
      <c r="R16065"/>
      <c r="S16065"/>
    </row>
    <row r="16066" spans="17:19" x14ac:dyDescent="0.25">
      <c r="Q16066"/>
      <c r="R16066"/>
      <c r="S16066"/>
    </row>
    <row r="16067" spans="17:19" x14ac:dyDescent="0.25">
      <c r="Q16067"/>
      <c r="R16067"/>
      <c r="S16067"/>
    </row>
    <row r="16068" spans="17:19" x14ac:dyDescent="0.25">
      <c r="Q16068"/>
      <c r="R16068"/>
      <c r="S16068"/>
    </row>
    <row r="16069" spans="17:19" x14ac:dyDescent="0.25">
      <c r="Q16069"/>
      <c r="R16069"/>
      <c r="S16069"/>
    </row>
    <row r="16070" spans="17:19" x14ac:dyDescent="0.25">
      <c r="Q16070"/>
      <c r="R16070"/>
      <c r="S16070"/>
    </row>
    <row r="16071" spans="17:19" x14ac:dyDescent="0.25">
      <c r="Q16071"/>
      <c r="R16071"/>
      <c r="S16071"/>
    </row>
    <row r="16072" spans="17:19" x14ac:dyDescent="0.25">
      <c r="Q16072"/>
      <c r="R16072"/>
      <c r="S16072"/>
    </row>
    <row r="16073" spans="17:19" x14ac:dyDescent="0.25">
      <c r="Q16073"/>
      <c r="R16073"/>
      <c r="S16073"/>
    </row>
    <row r="16074" spans="17:19" x14ac:dyDescent="0.25">
      <c r="Q16074"/>
      <c r="R16074"/>
      <c r="S16074"/>
    </row>
    <row r="16075" spans="17:19" x14ac:dyDescent="0.25">
      <c r="Q16075"/>
      <c r="R16075"/>
      <c r="S16075"/>
    </row>
    <row r="16076" spans="17:19" x14ac:dyDescent="0.25">
      <c r="Q16076"/>
      <c r="R16076"/>
      <c r="S16076"/>
    </row>
    <row r="16077" spans="17:19" x14ac:dyDescent="0.25">
      <c r="Q16077"/>
      <c r="R16077"/>
      <c r="S16077"/>
    </row>
    <row r="16078" spans="17:19" x14ac:dyDescent="0.25">
      <c r="Q16078"/>
      <c r="R16078"/>
      <c r="S16078"/>
    </row>
    <row r="16079" spans="17:19" x14ac:dyDescent="0.25">
      <c r="Q16079"/>
      <c r="R16079"/>
      <c r="S16079"/>
    </row>
    <row r="16080" spans="17:19" x14ac:dyDescent="0.25">
      <c r="Q16080"/>
      <c r="R16080"/>
      <c r="S16080"/>
    </row>
    <row r="16081" spans="17:19" x14ac:dyDescent="0.25">
      <c r="Q16081"/>
      <c r="R16081"/>
      <c r="S16081"/>
    </row>
    <row r="16082" spans="17:19" x14ac:dyDescent="0.25">
      <c r="Q16082"/>
      <c r="R16082"/>
      <c r="S16082"/>
    </row>
    <row r="16083" spans="17:19" x14ac:dyDescent="0.25">
      <c r="Q16083"/>
      <c r="R16083"/>
      <c r="S16083"/>
    </row>
    <row r="16084" spans="17:19" x14ac:dyDescent="0.25">
      <c r="Q16084"/>
      <c r="R16084"/>
      <c r="S16084"/>
    </row>
    <row r="16085" spans="17:19" x14ac:dyDescent="0.25">
      <c r="Q16085"/>
      <c r="R16085"/>
      <c r="S16085"/>
    </row>
    <row r="16086" spans="17:19" x14ac:dyDescent="0.25">
      <c r="Q16086"/>
      <c r="R16086"/>
      <c r="S16086"/>
    </row>
    <row r="16087" spans="17:19" x14ac:dyDescent="0.25">
      <c r="Q16087"/>
      <c r="R16087"/>
      <c r="S16087"/>
    </row>
    <row r="16088" spans="17:19" x14ac:dyDescent="0.25">
      <c r="Q16088"/>
      <c r="R16088"/>
      <c r="S16088"/>
    </row>
    <row r="16089" spans="17:19" x14ac:dyDescent="0.25">
      <c r="Q16089"/>
      <c r="R16089"/>
      <c r="S16089"/>
    </row>
    <row r="16090" spans="17:19" x14ac:dyDescent="0.25">
      <c r="Q16090"/>
      <c r="R16090"/>
      <c r="S16090"/>
    </row>
    <row r="16091" spans="17:19" x14ac:dyDescent="0.25">
      <c r="Q16091"/>
      <c r="R16091"/>
      <c r="S16091"/>
    </row>
    <row r="16092" spans="17:19" x14ac:dyDescent="0.25">
      <c r="Q16092"/>
      <c r="R16092"/>
      <c r="S16092"/>
    </row>
    <row r="16093" spans="17:19" x14ac:dyDescent="0.25">
      <c r="Q16093"/>
      <c r="R16093"/>
      <c r="S16093"/>
    </row>
    <row r="16094" spans="17:19" x14ac:dyDescent="0.25">
      <c r="Q16094"/>
      <c r="R16094"/>
      <c r="S16094"/>
    </row>
    <row r="16095" spans="17:19" x14ac:dyDescent="0.25">
      <c r="Q16095"/>
      <c r="R16095"/>
      <c r="S16095"/>
    </row>
    <row r="16096" spans="17:19" x14ac:dyDescent="0.25">
      <c r="Q16096"/>
      <c r="R16096"/>
      <c r="S16096"/>
    </row>
    <row r="16097" spans="17:19" x14ac:dyDescent="0.25">
      <c r="Q16097"/>
      <c r="R16097"/>
      <c r="S16097"/>
    </row>
    <row r="16098" spans="17:19" x14ac:dyDescent="0.25">
      <c r="Q16098"/>
      <c r="R16098"/>
      <c r="S16098"/>
    </row>
    <row r="16099" spans="17:19" x14ac:dyDescent="0.25">
      <c r="Q16099"/>
      <c r="R16099"/>
      <c r="S16099"/>
    </row>
    <row r="16100" spans="17:19" x14ac:dyDescent="0.25">
      <c r="Q16100"/>
      <c r="R16100"/>
      <c r="S16100"/>
    </row>
    <row r="16101" spans="17:19" x14ac:dyDescent="0.25">
      <c r="Q16101"/>
      <c r="R16101"/>
      <c r="S16101"/>
    </row>
    <row r="16102" spans="17:19" x14ac:dyDescent="0.25">
      <c r="Q16102"/>
      <c r="R16102"/>
      <c r="S16102"/>
    </row>
    <row r="16103" spans="17:19" x14ac:dyDescent="0.25">
      <c r="Q16103"/>
      <c r="R16103"/>
      <c r="S16103"/>
    </row>
    <row r="16104" spans="17:19" x14ac:dyDescent="0.25">
      <c r="Q16104"/>
      <c r="R16104"/>
      <c r="S16104"/>
    </row>
    <row r="16105" spans="17:19" x14ac:dyDescent="0.25">
      <c r="Q16105"/>
      <c r="R16105"/>
      <c r="S16105"/>
    </row>
    <row r="16106" spans="17:19" x14ac:dyDescent="0.25">
      <c r="Q16106"/>
      <c r="R16106"/>
      <c r="S16106"/>
    </row>
    <row r="16107" spans="17:19" x14ac:dyDescent="0.25">
      <c r="Q16107"/>
      <c r="R16107"/>
      <c r="S16107"/>
    </row>
    <row r="16108" spans="17:19" x14ac:dyDescent="0.25">
      <c r="Q16108"/>
      <c r="R16108"/>
      <c r="S16108"/>
    </row>
    <row r="16109" spans="17:19" x14ac:dyDescent="0.25">
      <c r="Q16109"/>
      <c r="R16109"/>
      <c r="S16109"/>
    </row>
    <row r="16110" spans="17:19" x14ac:dyDescent="0.25">
      <c r="Q16110"/>
      <c r="R16110"/>
      <c r="S16110"/>
    </row>
    <row r="16111" spans="17:19" x14ac:dyDescent="0.25">
      <c r="Q16111"/>
      <c r="R16111"/>
      <c r="S16111"/>
    </row>
    <row r="16112" spans="17:19" x14ac:dyDescent="0.25">
      <c r="Q16112"/>
      <c r="R16112"/>
      <c r="S16112"/>
    </row>
    <row r="16113" spans="17:19" x14ac:dyDescent="0.25">
      <c r="Q16113"/>
      <c r="R16113"/>
      <c r="S16113"/>
    </row>
    <row r="16114" spans="17:19" x14ac:dyDescent="0.25">
      <c r="Q16114"/>
      <c r="R16114"/>
      <c r="S16114"/>
    </row>
    <row r="16115" spans="17:19" x14ac:dyDescent="0.25">
      <c r="Q16115"/>
      <c r="R16115"/>
      <c r="S16115"/>
    </row>
    <row r="16116" spans="17:19" x14ac:dyDescent="0.25">
      <c r="Q16116"/>
      <c r="R16116"/>
      <c r="S16116"/>
    </row>
    <row r="16117" spans="17:19" x14ac:dyDescent="0.25">
      <c r="Q16117"/>
      <c r="R16117"/>
      <c r="S16117"/>
    </row>
    <row r="16118" spans="17:19" x14ac:dyDescent="0.25">
      <c r="Q16118"/>
      <c r="R16118"/>
      <c r="S16118"/>
    </row>
    <row r="16119" spans="17:19" x14ac:dyDescent="0.25">
      <c r="Q16119"/>
      <c r="R16119"/>
      <c r="S16119"/>
    </row>
    <row r="16120" spans="17:19" x14ac:dyDescent="0.25">
      <c r="Q16120"/>
      <c r="R16120"/>
      <c r="S16120"/>
    </row>
    <row r="16121" spans="17:19" x14ac:dyDescent="0.25">
      <c r="Q16121"/>
      <c r="R16121"/>
      <c r="S16121"/>
    </row>
    <row r="16122" spans="17:19" x14ac:dyDescent="0.25">
      <c r="Q16122"/>
      <c r="R16122"/>
      <c r="S16122"/>
    </row>
    <row r="16123" spans="17:19" x14ac:dyDescent="0.25">
      <c r="Q16123"/>
      <c r="R16123"/>
      <c r="S16123"/>
    </row>
    <row r="16124" spans="17:19" x14ac:dyDescent="0.25">
      <c r="Q16124"/>
      <c r="R16124"/>
      <c r="S16124"/>
    </row>
    <row r="16125" spans="17:19" x14ac:dyDescent="0.25">
      <c r="Q16125"/>
      <c r="R16125"/>
      <c r="S16125"/>
    </row>
    <row r="16126" spans="17:19" x14ac:dyDescent="0.25">
      <c r="Q16126"/>
      <c r="R16126"/>
      <c r="S16126"/>
    </row>
    <row r="16127" spans="17:19" x14ac:dyDescent="0.25">
      <c r="Q16127"/>
      <c r="R16127"/>
      <c r="S16127"/>
    </row>
    <row r="16128" spans="17:19" x14ac:dyDescent="0.25">
      <c r="Q16128"/>
      <c r="R16128"/>
      <c r="S16128"/>
    </row>
    <row r="16129" spans="17:19" x14ac:dyDescent="0.25">
      <c r="Q16129"/>
      <c r="R16129"/>
      <c r="S16129"/>
    </row>
    <row r="16130" spans="17:19" x14ac:dyDescent="0.25">
      <c r="Q16130"/>
      <c r="R16130"/>
      <c r="S16130"/>
    </row>
    <row r="16131" spans="17:19" x14ac:dyDescent="0.25">
      <c r="Q16131"/>
      <c r="R16131"/>
      <c r="S16131"/>
    </row>
    <row r="16132" spans="17:19" x14ac:dyDescent="0.25">
      <c r="Q16132"/>
      <c r="R16132"/>
      <c r="S16132"/>
    </row>
    <row r="16133" spans="17:19" x14ac:dyDescent="0.25">
      <c r="Q16133"/>
      <c r="R16133"/>
      <c r="S16133"/>
    </row>
    <row r="16134" spans="17:19" x14ac:dyDescent="0.25">
      <c r="Q16134"/>
      <c r="R16134"/>
      <c r="S16134"/>
    </row>
    <row r="16135" spans="17:19" x14ac:dyDescent="0.25">
      <c r="Q16135"/>
      <c r="R16135"/>
      <c r="S16135"/>
    </row>
    <row r="16136" spans="17:19" x14ac:dyDescent="0.25">
      <c r="Q16136"/>
      <c r="R16136"/>
      <c r="S16136"/>
    </row>
    <row r="16137" spans="17:19" x14ac:dyDescent="0.25">
      <c r="Q16137"/>
      <c r="R16137"/>
      <c r="S16137"/>
    </row>
    <row r="16138" spans="17:19" x14ac:dyDescent="0.25">
      <c r="Q16138"/>
      <c r="R16138"/>
      <c r="S16138"/>
    </row>
    <row r="16139" spans="17:19" x14ac:dyDescent="0.25">
      <c r="Q16139"/>
      <c r="R16139"/>
      <c r="S16139"/>
    </row>
    <row r="16140" spans="17:19" x14ac:dyDescent="0.25">
      <c r="Q16140"/>
      <c r="R16140"/>
      <c r="S16140"/>
    </row>
    <row r="16141" spans="17:19" x14ac:dyDescent="0.25">
      <c r="Q16141"/>
      <c r="R16141"/>
      <c r="S16141"/>
    </row>
    <row r="16142" spans="17:19" x14ac:dyDescent="0.25">
      <c r="Q16142"/>
      <c r="R16142"/>
      <c r="S16142"/>
    </row>
    <row r="16143" spans="17:19" x14ac:dyDescent="0.25">
      <c r="Q16143"/>
      <c r="R16143"/>
      <c r="S16143"/>
    </row>
    <row r="16144" spans="17:19" x14ac:dyDescent="0.25">
      <c r="Q16144"/>
      <c r="R16144"/>
      <c r="S16144"/>
    </row>
    <row r="16145" spans="17:19" x14ac:dyDescent="0.25">
      <c r="Q16145"/>
      <c r="R16145"/>
      <c r="S16145"/>
    </row>
    <row r="16146" spans="17:19" x14ac:dyDescent="0.25">
      <c r="Q16146"/>
      <c r="R16146"/>
      <c r="S16146"/>
    </row>
    <row r="16147" spans="17:19" x14ac:dyDescent="0.25">
      <c r="Q16147"/>
      <c r="R16147"/>
      <c r="S16147"/>
    </row>
    <row r="16148" spans="17:19" x14ac:dyDescent="0.25">
      <c r="Q16148"/>
      <c r="R16148"/>
      <c r="S16148"/>
    </row>
    <row r="16149" spans="17:19" x14ac:dyDescent="0.25">
      <c r="Q16149"/>
      <c r="R16149"/>
      <c r="S16149"/>
    </row>
    <row r="16150" spans="17:19" x14ac:dyDescent="0.25">
      <c r="Q16150"/>
      <c r="R16150"/>
      <c r="S16150"/>
    </row>
    <row r="16151" spans="17:19" x14ac:dyDescent="0.25">
      <c r="Q16151"/>
      <c r="R16151"/>
      <c r="S16151"/>
    </row>
    <row r="16152" spans="17:19" x14ac:dyDescent="0.25">
      <c r="Q16152"/>
      <c r="R16152"/>
      <c r="S16152"/>
    </row>
    <row r="16153" spans="17:19" x14ac:dyDescent="0.25">
      <c r="Q16153"/>
      <c r="R16153"/>
      <c r="S16153"/>
    </row>
    <row r="16154" spans="17:19" x14ac:dyDescent="0.25">
      <c r="Q16154"/>
      <c r="R16154"/>
      <c r="S16154"/>
    </row>
    <row r="16155" spans="17:19" x14ac:dyDescent="0.25">
      <c r="Q16155"/>
      <c r="R16155"/>
      <c r="S16155"/>
    </row>
    <row r="16156" spans="17:19" x14ac:dyDescent="0.25">
      <c r="Q16156"/>
      <c r="R16156"/>
      <c r="S16156"/>
    </row>
    <row r="16157" spans="17:19" x14ac:dyDescent="0.25">
      <c r="Q16157"/>
      <c r="R16157"/>
      <c r="S16157"/>
    </row>
    <row r="16158" spans="17:19" x14ac:dyDescent="0.25">
      <c r="Q16158"/>
      <c r="R16158"/>
      <c r="S16158"/>
    </row>
    <row r="16159" spans="17:19" x14ac:dyDescent="0.25">
      <c r="Q16159"/>
      <c r="R16159"/>
      <c r="S16159"/>
    </row>
    <row r="16160" spans="17:19" x14ac:dyDescent="0.25">
      <c r="Q16160"/>
      <c r="R16160"/>
      <c r="S16160"/>
    </row>
    <row r="16161" spans="17:19" x14ac:dyDescent="0.25">
      <c r="Q16161"/>
      <c r="R16161"/>
      <c r="S16161"/>
    </row>
    <row r="16162" spans="17:19" x14ac:dyDescent="0.25">
      <c r="Q16162"/>
      <c r="R16162"/>
      <c r="S16162"/>
    </row>
    <row r="16163" spans="17:19" x14ac:dyDescent="0.25">
      <c r="Q16163"/>
      <c r="R16163"/>
      <c r="S16163"/>
    </row>
    <row r="16164" spans="17:19" x14ac:dyDescent="0.25">
      <c r="Q16164"/>
      <c r="R16164"/>
      <c r="S16164"/>
    </row>
    <row r="16165" spans="17:19" x14ac:dyDescent="0.25">
      <c r="Q16165"/>
      <c r="R16165"/>
      <c r="S16165"/>
    </row>
    <row r="16166" spans="17:19" x14ac:dyDescent="0.25">
      <c r="Q16166"/>
      <c r="R16166"/>
      <c r="S16166"/>
    </row>
    <row r="16167" spans="17:19" x14ac:dyDescent="0.25">
      <c r="Q16167"/>
      <c r="R16167"/>
      <c r="S16167"/>
    </row>
    <row r="16168" spans="17:19" x14ac:dyDescent="0.25">
      <c r="Q16168"/>
      <c r="R16168"/>
      <c r="S16168"/>
    </row>
    <row r="16169" spans="17:19" x14ac:dyDescent="0.25">
      <c r="Q16169"/>
      <c r="R16169"/>
      <c r="S16169"/>
    </row>
    <row r="16170" spans="17:19" x14ac:dyDescent="0.25">
      <c r="Q16170"/>
      <c r="R16170"/>
      <c r="S16170"/>
    </row>
    <row r="16171" spans="17:19" x14ac:dyDescent="0.25">
      <c r="Q16171"/>
      <c r="R16171"/>
      <c r="S16171"/>
    </row>
    <row r="16172" spans="17:19" x14ac:dyDescent="0.25">
      <c r="Q16172"/>
      <c r="R16172"/>
      <c r="S16172"/>
    </row>
    <row r="16173" spans="17:19" x14ac:dyDescent="0.25">
      <c r="Q16173"/>
      <c r="R16173"/>
      <c r="S16173"/>
    </row>
    <row r="16174" spans="17:19" x14ac:dyDescent="0.25">
      <c r="Q16174"/>
      <c r="R16174"/>
      <c r="S16174"/>
    </row>
    <row r="16175" spans="17:19" x14ac:dyDescent="0.25">
      <c r="Q16175"/>
      <c r="R16175"/>
      <c r="S16175"/>
    </row>
    <row r="16176" spans="17:19" x14ac:dyDescent="0.25">
      <c r="Q16176"/>
      <c r="R16176"/>
      <c r="S16176"/>
    </row>
    <row r="16177" spans="17:19" x14ac:dyDescent="0.25">
      <c r="Q16177"/>
      <c r="R16177"/>
      <c r="S16177"/>
    </row>
    <row r="16178" spans="17:19" x14ac:dyDescent="0.25">
      <c r="Q16178"/>
      <c r="R16178"/>
      <c r="S16178"/>
    </row>
    <row r="16179" spans="17:19" x14ac:dyDescent="0.25">
      <c r="Q16179"/>
      <c r="R16179"/>
      <c r="S16179"/>
    </row>
    <row r="16180" spans="17:19" x14ac:dyDescent="0.25">
      <c r="Q16180"/>
      <c r="R16180"/>
      <c r="S16180"/>
    </row>
    <row r="16181" spans="17:19" x14ac:dyDescent="0.25">
      <c r="Q16181"/>
      <c r="R16181"/>
      <c r="S16181"/>
    </row>
    <row r="16182" spans="17:19" x14ac:dyDescent="0.25">
      <c r="Q16182"/>
      <c r="R16182"/>
      <c r="S16182"/>
    </row>
    <row r="16183" spans="17:19" x14ac:dyDescent="0.25">
      <c r="Q16183"/>
      <c r="R16183"/>
      <c r="S16183"/>
    </row>
    <row r="16184" spans="17:19" x14ac:dyDescent="0.25">
      <c r="Q16184"/>
      <c r="R16184"/>
      <c r="S16184"/>
    </row>
    <row r="16185" spans="17:19" x14ac:dyDescent="0.25">
      <c r="Q16185"/>
      <c r="R16185"/>
      <c r="S16185"/>
    </row>
    <row r="16186" spans="17:19" x14ac:dyDescent="0.25">
      <c r="Q16186"/>
      <c r="R16186"/>
      <c r="S16186"/>
    </row>
    <row r="16187" spans="17:19" x14ac:dyDescent="0.25">
      <c r="Q16187"/>
      <c r="R16187"/>
      <c r="S16187"/>
    </row>
    <row r="16188" spans="17:19" x14ac:dyDescent="0.25">
      <c r="Q16188"/>
      <c r="R16188"/>
      <c r="S16188"/>
    </row>
    <row r="16189" spans="17:19" x14ac:dyDescent="0.25">
      <c r="Q16189"/>
      <c r="R16189"/>
      <c r="S16189"/>
    </row>
    <row r="16190" spans="17:19" x14ac:dyDescent="0.25">
      <c r="Q16190"/>
      <c r="R16190"/>
      <c r="S16190"/>
    </row>
    <row r="16191" spans="17:19" x14ac:dyDescent="0.25">
      <c r="Q16191"/>
      <c r="R16191"/>
      <c r="S16191"/>
    </row>
    <row r="16192" spans="17:19" x14ac:dyDescent="0.25">
      <c r="Q16192"/>
      <c r="R16192"/>
      <c r="S16192"/>
    </row>
    <row r="16193" spans="17:19" x14ac:dyDescent="0.25">
      <c r="Q16193"/>
      <c r="R16193"/>
      <c r="S16193"/>
    </row>
    <row r="16194" spans="17:19" x14ac:dyDescent="0.25">
      <c r="Q16194"/>
      <c r="R16194"/>
      <c r="S16194"/>
    </row>
    <row r="16195" spans="17:19" x14ac:dyDescent="0.25">
      <c r="Q16195"/>
      <c r="R16195"/>
      <c r="S16195"/>
    </row>
    <row r="16196" spans="17:19" x14ac:dyDescent="0.25">
      <c r="Q16196"/>
      <c r="R16196"/>
      <c r="S16196"/>
    </row>
    <row r="16197" spans="17:19" x14ac:dyDescent="0.25">
      <c r="Q16197"/>
      <c r="R16197"/>
      <c r="S16197"/>
    </row>
    <row r="16198" spans="17:19" x14ac:dyDescent="0.25">
      <c r="Q16198"/>
      <c r="R16198"/>
      <c r="S16198"/>
    </row>
    <row r="16199" spans="17:19" x14ac:dyDescent="0.25">
      <c r="Q16199"/>
      <c r="R16199"/>
      <c r="S16199"/>
    </row>
    <row r="16200" spans="17:19" x14ac:dyDescent="0.25">
      <c r="Q16200"/>
      <c r="R16200"/>
      <c r="S16200"/>
    </row>
    <row r="16201" spans="17:19" x14ac:dyDescent="0.25">
      <c r="Q16201"/>
      <c r="R16201"/>
      <c r="S16201"/>
    </row>
    <row r="16202" spans="17:19" x14ac:dyDescent="0.25">
      <c r="Q16202"/>
      <c r="R16202"/>
      <c r="S16202"/>
    </row>
    <row r="16203" spans="17:19" x14ac:dyDescent="0.25">
      <c r="Q16203"/>
      <c r="R16203"/>
      <c r="S16203"/>
    </row>
    <row r="16204" spans="17:19" x14ac:dyDescent="0.25">
      <c r="Q16204"/>
      <c r="R16204"/>
      <c r="S16204"/>
    </row>
    <row r="16205" spans="17:19" x14ac:dyDescent="0.25">
      <c r="Q16205"/>
      <c r="R16205"/>
      <c r="S16205"/>
    </row>
    <row r="16206" spans="17:19" x14ac:dyDescent="0.25">
      <c r="Q16206"/>
      <c r="R16206"/>
      <c r="S16206"/>
    </row>
    <row r="16207" spans="17:19" x14ac:dyDescent="0.25">
      <c r="Q16207"/>
      <c r="R16207"/>
      <c r="S16207"/>
    </row>
    <row r="16208" spans="17:19" x14ac:dyDescent="0.25">
      <c r="Q16208"/>
      <c r="R16208"/>
      <c r="S16208"/>
    </row>
    <row r="16209" spans="17:19" x14ac:dyDescent="0.25">
      <c r="Q16209"/>
      <c r="R16209"/>
      <c r="S16209"/>
    </row>
    <row r="16210" spans="17:19" x14ac:dyDescent="0.25">
      <c r="Q16210"/>
      <c r="R16210"/>
      <c r="S16210"/>
    </row>
    <row r="16211" spans="17:19" x14ac:dyDescent="0.25">
      <c r="Q16211"/>
      <c r="R16211"/>
      <c r="S16211"/>
    </row>
    <row r="16212" spans="17:19" x14ac:dyDescent="0.25">
      <c r="Q16212"/>
      <c r="R16212"/>
      <c r="S16212"/>
    </row>
    <row r="16213" spans="17:19" x14ac:dyDescent="0.25">
      <c r="Q16213"/>
      <c r="R16213"/>
      <c r="S16213"/>
    </row>
    <row r="16214" spans="17:19" x14ac:dyDescent="0.25">
      <c r="Q16214"/>
      <c r="R16214"/>
      <c r="S16214"/>
    </row>
    <row r="16215" spans="17:19" x14ac:dyDescent="0.25">
      <c r="Q16215"/>
      <c r="R16215"/>
      <c r="S16215"/>
    </row>
    <row r="16216" spans="17:19" x14ac:dyDescent="0.25">
      <c r="Q16216"/>
      <c r="R16216"/>
      <c r="S16216"/>
    </row>
    <row r="16217" spans="17:19" x14ac:dyDescent="0.25">
      <c r="Q16217"/>
      <c r="R16217"/>
      <c r="S16217"/>
    </row>
    <row r="16218" spans="17:19" x14ac:dyDescent="0.25">
      <c r="Q16218"/>
      <c r="R16218"/>
      <c r="S16218"/>
    </row>
    <row r="16219" spans="17:19" x14ac:dyDescent="0.25">
      <c r="Q16219"/>
      <c r="R16219"/>
      <c r="S16219"/>
    </row>
    <row r="16220" spans="17:19" x14ac:dyDescent="0.25">
      <c r="Q16220"/>
      <c r="R16220"/>
      <c r="S16220"/>
    </row>
    <row r="16221" spans="17:19" x14ac:dyDescent="0.25">
      <c r="Q16221"/>
      <c r="R16221"/>
      <c r="S16221"/>
    </row>
    <row r="16222" spans="17:19" x14ac:dyDescent="0.25">
      <c r="Q16222"/>
      <c r="R16222"/>
      <c r="S16222"/>
    </row>
    <row r="16223" spans="17:19" x14ac:dyDescent="0.25">
      <c r="Q16223"/>
      <c r="R16223"/>
      <c r="S16223"/>
    </row>
    <row r="16224" spans="17:19" x14ac:dyDescent="0.25">
      <c r="Q16224"/>
      <c r="R16224"/>
      <c r="S16224"/>
    </row>
    <row r="16225" spans="17:19" x14ac:dyDescent="0.25">
      <c r="Q16225"/>
      <c r="R16225"/>
      <c r="S16225"/>
    </row>
    <row r="16226" spans="17:19" x14ac:dyDescent="0.25">
      <c r="Q16226"/>
      <c r="R16226"/>
      <c r="S16226"/>
    </row>
    <row r="16227" spans="17:19" x14ac:dyDescent="0.25">
      <c r="Q16227"/>
      <c r="R16227"/>
      <c r="S16227"/>
    </row>
    <row r="16228" spans="17:19" x14ac:dyDescent="0.25">
      <c r="Q16228"/>
      <c r="R16228"/>
      <c r="S16228"/>
    </row>
    <row r="16229" spans="17:19" x14ac:dyDescent="0.25">
      <c r="Q16229"/>
      <c r="R16229"/>
      <c r="S16229"/>
    </row>
    <row r="16230" spans="17:19" x14ac:dyDescent="0.25">
      <c r="Q16230"/>
      <c r="R16230"/>
      <c r="S16230"/>
    </row>
    <row r="16231" spans="17:19" x14ac:dyDescent="0.25">
      <c r="Q16231"/>
      <c r="R16231"/>
      <c r="S16231"/>
    </row>
    <row r="16232" spans="17:19" x14ac:dyDescent="0.25">
      <c r="Q16232"/>
      <c r="R16232"/>
      <c r="S16232"/>
    </row>
    <row r="16233" spans="17:19" x14ac:dyDescent="0.25">
      <c r="Q16233"/>
      <c r="R16233"/>
      <c r="S16233"/>
    </row>
    <row r="16234" spans="17:19" x14ac:dyDescent="0.25">
      <c r="Q16234"/>
      <c r="R16234"/>
      <c r="S16234"/>
    </row>
    <row r="16235" spans="17:19" x14ac:dyDescent="0.25">
      <c r="Q16235"/>
      <c r="R16235"/>
      <c r="S16235"/>
    </row>
    <row r="16236" spans="17:19" x14ac:dyDescent="0.25">
      <c r="Q16236"/>
      <c r="R16236"/>
      <c r="S16236"/>
    </row>
    <row r="16237" spans="17:19" x14ac:dyDescent="0.25">
      <c r="Q16237"/>
      <c r="R16237"/>
      <c r="S16237"/>
    </row>
    <row r="16238" spans="17:19" x14ac:dyDescent="0.25">
      <c r="Q16238"/>
      <c r="R16238"/>
      <c r="S16238"/>
    </row>
    <row r="16239" spans="17:19" x14ac:dyDescent="0.25">
      <c r="Q16239"/>
      <c r="R16239"/>
      <c r="S16239"/>
    </row>
    <row r="16240" spans="17:19" x14ac:dyDescent="0.25">
      <c r="Q16240"/>
      <c r="R16240"/>
      <c r="S16240"/>
    </row>
    <row r="16241" spans="17:19" x14ac:dyDescent="0.25">
      <c r="Q16241"/>
      <c r="R16241"/>
      <c r="S16241"/>
    </row>
    <row r="16242" spans="17:19" x14ac:dyDescent="0.25">
      <c r="Q16242"/>
      <c r="R16242"/>
      <c r="S16242"/>
    </row>
    <row r="16243" spans="17:19" x14ac:dyDescent="0.25">
      <c r="Q16243"/>
      <c r="R16243"/>
      <c r="S16243"/>
    </row>
    <row r="16244" spans="17:19" x14ac:dyDescent="0.25">
      <c r="Q16244"/>
      <c r="R16244"/>
      <c r="S16244"/>
    </row>
    <row r="16245" spans="17:19" x14ac:dyDescent="0.25">
      <c r="Q16245"/>
      <c r="R16245"/>
      <c r="S16245"/>
    </row>
    <row r="16246" spans="17:19" x14ac:dyDescent="0.25">
      <c r="Q16246"/>
      <c r="R16246"/>
      <c r="S16246"/>
    </row>
    <row r="16247" spans="17:19" x14ac:dyDescent="0.25">
      <c r="Q16247"/>
      <c r="R16247"/>
      <c r="S16247"/>
    </row>
    <row r="16248" spans="17:19" x14ac:dyDescent="0.25">
      <c r="Q16248"/>
      <c r="R16248"/>
      <c r="S16248"/>
    </row>
    <row r="16249" spans="17:19" x14ac:dyDescent="0.25">
      <c r="Q16249"/>
      <c r="R16249"/>
      <c r="S16249"/>
    </row>
    <row r="16250" spans="17:19" x14ac:dyDescent="0.25">
      <c r="Q16250"/>
      <c r="R16250"/>
      <c r="S16250"/>
    </row>
    <row r="16251" spans="17:19" x14ac:dyDescent="0.25">
      <c r="Q16251"/>
      <c r="R16251"/>
      <c r="S16251"/>
    </row>
    <row r="16252" spans="17:19" x14ac:dyDescent="0.25">
      <c r="Q16252"/>
      <c r="R16252"/>
      <c r="S16252"/>
    </row>
    <row r="16253" spans="17:19" x14ac:dyDescent="0.25">
      <c r="Q16253"/>
      <c r="R16253"/>
      <c r="S16253"/>
    </row>
    <row r="16254" spans="17:19" x14ac:dyDescent="0.25">
      <c r="Q16254"/>
      <c r="R16254"/>
      <c r="S16254"/>
    </row>
    <row r="16255" spans="17:19" x14ac:dyDescent="0.25">
      <c r="Q16255"/>
      <c r="R16255"/>
      <c r="S16255"/>
    </row>
    <row r="16256" spans="17:19" x14ac:dyDescent="0.25">
      <c r="Q16256"/>
      <c r="R16256"/>
      <c r="S16256"/>
    </row>
    <row r="16257" spans="17:19" x14ac:dyDescent="0.25">
      <c r="Q16257"/>
      <c r="R16257"/>
      <c r="S16257"/>
    </row>
    <row r="16258" spans="17:19" x14ac:dyDescent="0.25">
      <c r="Q16258"/>
      <c r="R16258"/>
      <c r="S16258"/>
    </row>
    <row r="16259" spans="17:19" x14ac:dyDescent="0.25">
      <c r="Q16259"/>
      <c r="R16259"/>
      <c r="S16259"/>
    </row>
    <row r="16260" spans="17:19" x14ac:dyDescent="0.25">
      <c r="Q16260"/>
      <c r="R16260"/>
      <c r="S16260"/>
    </row>
    <row r="16261" spans="17:19" x14ac:dyDescent="0.25">
      <c r="Q16261"/>
      <c r="R16261"/>
      <c r="S16261"/>
    </row>
    <row r="16262" spans="17:19" x14ac:dyDescent="0.25">
      <c r="Q16262"/>
      <c r="R16262"/>
      <c r="S16262"/>
    </row>
    <row r="16263" spans="17:19" x14ac:dyDescent="0.25">
      <c r="Q16263"/>
      <c r="R16263"/>
      <c r="S16263"/>
    </row>
    <row r="16264" spans="17:19" x14ac:dyDescent="0.25">
      <c r="Q16264"/>
      <c r="R16264"/>
      <c r="S16264"/>
    </row>
    <row r="16265" spans="17:19" x14ac:dyDescent="0.25">
      <c r="Q16265"/>
      <c r="R16265"/>
      <c r="S16265"/>
    </row>
    <row r="16266" spans="17:19" x14ac:dyDescent="0.25">
      <c r="Q16266"/>
      <c r="R16266"/>
      <c r="S16266"/>
    </row>
    <row r="16267" spans="17:19" x14ac:dyDescent="0.25">
      <c r="Q16267"/>
      <c r="R16267"/>
      <c r="S16267"/>
    </row>
    <row r="16268" spans="17:19" x14ac:dyDescent="0.25">
      <c r="Q16268"/>
      <c r="R16268"/>
      <c r="S16268"/>
    </row>
    <row r="16269" spans="17:19" x14ac:dyDescent="0.25">
      <c r="Q16269"/>
      <c r="R16269"/>
      <c r="S16269"/>
    </row>
    <row r="16270" spans="17:19" x14ac:dyDescent="0.25">
      <c r="Q16270"/>
      <c r="R16270"/>
      <c r="S16270"/>
    </row>
    <row r="16271" spans="17:19" x14ac:dyDescent="0.25">
      <c r="Q16271"/>
      <c r="R16271"/>
      <c r="S16271"/>
    </row>
    <row r="16272" spans="17:19" x14ac:dyDescent="0.25">
      <c r="Q16272"/>
      <c r="R16272"/>
      <c r="S16272"/>
    </row>
    <row r="16273" spans="17:19" x14ac:dyDescent="0.25">
      <c r="Q16273"/>
      <c r="R16273"/>
      <c r="S16273"/>
    </row>
    <row r="16274" spans="17:19" x14ac:dyDescent="0.25">
      <c r="Q16274"/>
      <c r="R16274"/>
      <c r="S16274"/>
    </row>
    <row r="16275" spans="17:19" x14ac:dyDescent="0.25">
      <c r="Q16275"/>
      <c r="R16275"/>
      <c r="S16275"/>
    </row>
    <row r="16276" spans="17:19" x14ac:dyDescent="0.25">
      <c r="Q16276"/>
      <c r="R16276"/>
      <c r="S16276"/>
    </row>
    <row r="16277" spans="17:19" x14ac:dyDescent="0.25">
      <c r="Q16277"/>
      <c r="R16277"/>
      <c r="S16277"/>
    </row>
    <row r="16278" spans="17:19" x14ac:dyDescent="0.25">
      <c r="Q16278"/>
      <c r="R16278"/>
      <c r="S16278"/>
    </row>
    <row r="16279" spans="17:19" x14ac:dyDescent="0.25">
      <c r="Q16279"/>
      <c r="R16279"/>
      <c r="S16279"/>
    </row>
    <row r="16280" spans="17:19" x14ac:dyDescent="0.25">
      <c r="Q16280"/>
      <c r="R16280"/>
      <c r="S16280"/>
    </row>
    <row r="16281" spans="17:19" x14ac:dyDescent="0.25">
      <c r="Q16281"/>
      <c r="R16281"/>
      <c r="S16281"/>
    </row>
    <row r="16282" spans="17:19" x14ac:dyDescent="0.25">
      <c r="Q16282"/>
      <c r="R16282"/>
      <c r="S16282"/>
    </row>
    <row r="16283" spans="17:19" x14ac:dyDescent="0.25">
      <c r="Q16283"/>
      <c r="R16283"/>
      <c r="S16283"/>
    </row>
    <row r="16284" spans="17:19" x14ac:dyDescent="0.25">
      <c r="Q16284"/>
      <c r="R16284"/>
      <c r="S16284"/>
    </row>
    <row r="16285" spans="17:19" x14ac:dyDescent="0.25">
      <c r="Q16285"/>
      <c r="R16285"/>
      <c r="S16285"/>
    </row>
    <row r="16286" spans="17:19" x14ac:dyDescent="0.25">
      <c r="Q16286"/>
      <c r="R16286"/>
      <c r="S16286"/>
    </row>
    <row r="16287" spans="17:19" x14ac:dyDescent="0.25">
      <c r="Q16287"/>
      <c r="R16287"/>
      <c r="S16287"/>
    </row>
    <row r="16288" spans="17:19" x14ac:dyDescent="0.25">
      <c r="Q16288"/>
      <c r="R16288"/>
      <c r="S16288"/>
    </row>
    <row r="16289" spans="17:19" x14ac:dyDescent="0.25">
      <c r="Q16289"/>
      <c r="R16289"/>
      <c r="S16289"/>
    </row>
    <row r="16290" spans="17:19" x14ac:dyDescent="0.25">
      <c r="Q16290"/>
      <c r="R16290"/>
      <c r="S16290"/>
    </row>
    <row r="16291" spans="17:19" x14ac:dyDescent="0.25">
      <c r="Q16291"/>
      <c r="R16291"/>
      <c r="S16291"/>
    </row>
    <row r="16292" spans="17:19" x14ac:dyDescent="0.25">
      <c r="Q16292"/>
      <c r="R16292"/>
      <c r="S16292"/>
    </row>
    <row r="16293" spans="17:19" x14ac:dyDescent="0.25">
      <c r="Q16293"/>
      <c r="R16293"/>
      <c r="S16293"/>
    </row>
    <row r="16294" spans="17:19" x14ac:dyDescent="0.25">
      <c r="Q16294"/>
      <c r="R16294"/>
      <c r="S16294"/>
    </row>
    <row r="16295" spans="17:19" x14ac:dyDescent="0.25">
      <c r="Q16295"/>
      <c r="R16295"/>
      <c r="S16295"/>
    </row>
    <row r="16296" spans="17:19" x14ac:dyDescent="0.25">
      <c r="Q16296"/>
      <c r="R16296"/>
      <c r="S16296"/>
    </row>
    <row r="16297" spans="17:19" x14ac:dyDescent="0.25">
      <c r="Q16297"/>
      <c r="R16297"/>
      <c r="S16297"/>
    </row>
    <row r="16298" spans="17:19" x14ac:dyDescent="0.25">
      <c r="Q16298"/>
      <c r="R16298"/>
      <c r="S16298"/>
    </row>
    <row r="16299" spans="17:19" x14ac:dyDescent="0.25">
      <c r="Q16299"/>
      <c r="R16299"/>
      <c r="S16299"/>
    </row>
    <row r="16300" spans="17:19" x14ac:dyDescent="0.25">
      <c r="Q16300"/>
      <c r="R16300"/>
      <c r="S16300"/>
    </row>
    <row r="16301" spans="17:19" x14ac:dyDescent="0.25">
      <c r="Q16301"/>
      <c r="R16301"/>
      <c r="S16301"/>
    </row>
    <row r="16302" spans="17:19" x14ac:dyDescent="0.25">
      <c r="Q16302"/>
      <c r="R16302"/>
      <c r="S16302"/>
    </row>
    <row r="16303" spans="17:19" x14ac:dyDescent="0.25">
      <c r="Q16303"/>
      <c r="R16303"/>
      <c r="S16303"/>
    </row>
    <row r="16304" spans="17:19" x14ac:dyDescent="0.25">
      <c r="Q16304"/>
      <c r="R16304"/>
      <c r="S16304"/>
    </row>
    <row r="16305" spans="17:19" x14ac:dyDescent="0.25">
      <c r="Q16305"/>
      <c r="R16305"/>
      <c r="S16305"/>
    </row>
    <row r="16306" spans="17:19" x14ac:dyDescent="0.25">
      <c r="Q16306"/>
      <c r="R16306"/>
      <c r="S16306"/>
    </row>
    <row r="16307" spans="17:19" x14ac:dyDescent="0.25">
      <c r="Q16307"/>
      <c r="R16307"/>
      <c r="S16307"/>
    </row>
    <row r="16308" spans="17:19" x14ac:dyDescent="0.25">
      <c r="Q16308"/>
      <c r="R16308"/>
      <c r="S16308"/>
    </row>
    <row r="16309" spans="17:19" x14ac:dyDescent="0.25">
      <c r="Q16309"/>
      <c r="R16309"/>
      <c r="S16309"/>
    </row>
    <row r="16310" spans="17:19" x14ac:dyDescent="0.25">
      <c r="Q16310"/>
      <c r="R16310"/>
      <c r="S16310"/>
    </row>
    <row r="16311" spans="17:19" x14ac:dyDescent="0.25">
      <c r="Q16311"/>
      <c r="R16311"/>
      <c r="S16311"/>
    </row>
    <row r="16312" spans="17:19" x14ac:dyDescent="0.25">
      <c r="Q16312"/>
      <c r="R16312"/>
      <c r="S16312"/>
    </row>
    <row r="16313" spans="17:19" x14ac:dyDescent="0.25">
      <c r="Q16313"/>
      <c r="R16313"/>
      <c r="S16313"/>
    </row>
    <row r="16314" spans="17:19" x14ac:dyDescent="0.25">
      <c r="Q16314"/>
      <c r="R16314"/>
      <c r="S16314"/>
    </row>
    <row r="16315" spans="17:19" x14ac:dyDescent="0.25">
      <c r="Q16315"/>
      <c r="R16315"/>
      <c r="S16315"/>
    </row>
    <row r="16316" spans="17:19" x14ac:dyDescent="0.25">
      <c r="Q16316"/>
      <c r="R16316"/>
      <c r="S16316"/>
    </row>
    <row r="16317" spans="17:19" x14ac:dyDescent="0.25">
      <c r="Q16317"/>
      <c r="R16317"/>
      <c r="S16317"/>
    </row>
    <row r="16318" spans="17:19" x14ac:dyDescent="0.25">
      <c r="Q16318"/>
      <c r="R16318"/>
      <c r="S16318"/>
    </row>
    <row r="16319" spans="17:19" x14ac:dyDescent="0.25">
      <c r="Q16319"/>
      <c r="R16319"/>
      <c r="S16319"/>
    </row>
    <row r="16320" spans="17:19" x14ac:dyDescent="0.25">
      <c r="Q16320"/>
      <c r="R16320"/>
      <c r="S16320"/>
    </row>
    <row r="16321" spans="17:19" x14ac:dyDescent="0.25">
      <c r="Q16321"/>
      <c r="R16321"/>
      <c r="S16321"/>
    </row>
    <row r="16322" spans="17:19" x14ac:dyDescent="0.25">
      <c r="Q16322"/>
      <c r="R16322"/>
      <c r="S16322"/>
    </row>
    <row r="16323" spans="17:19" x14ac:dyDescent="0.25">
      <c r="Q16323"/>
      <c r="R16323"/>
      <c r="S16323"/>
    </row>
    <row r="16324" spans="17:19" x14ac:dyDescent="0.25">
      <c r="Q16324"/>
      <c r="R16324"/>
      <c r="S16324"/>
    </row>
    <row r="16325" spans="17:19" x14ac:dyDescent="0.25">
      <c r="Q16325"/>
      <c r="R16325"/>
      <c r="S16325"/>
    </row>
    <row r="16326" spans="17:19" x14ac:dyDescent="0.25">
      <c r="Q16326"/>
      <c r="R16326"/>
      <c r="S16326"/>
    </row>
    <row r="16327" spans="17:19" x14ac:dyDescent="0.25">
      <c r="Q16327"/>
      <c r="R16327"/>
      <c r="S16327"/>
    </row>
    <row r="16328" spans="17:19" x14ac:dyDescent="0.25">
      <c r="Q16328"/>
      <c r="R16328"/>
      <c r="S16328"/>
    </row>
    <row r="16329" spans="17:19" x14ac:dyDescent="0.25">
      <c r="Q16329"/>
      <c r="R16329"/>
      <c r="S16329"/>
    </row>
    <row r="16330" spans="17:19" x14ac:dyDescent="0.25">
      <c r="Q16330"/>
      <c r="R16330"/>
      <c r="S16330"/>
    </row>
    <row r="16331" spans="17:19" x14ac:dyDescent="0.25">
      <c r="Q16331"/>
      <c r="R16331"/>
      <c r="S16331"/>
    </row>
    <row r="16332" spans="17:19" x14ac:dyDescent="0.25">
      <c r="Q16332"/>
      <c r="R16332"/>
      <c r="S16332"/>
    </row>
    <row r="16333" spans="17:19" x14ac:dyDescent="0.25">
      <c r="Q16333"/>
      <c r="R16333"/>
      <c r="S16333"/>
    </row>
    <row r="16334" spans="17:19" x14ac:dyDescent="0.25">
      <c r="Q16334"/>
      <c r="R16334"/>
      <c r="S16334"/>
    </row>
    <row r="16335" spans="17:19" x14ac:dyDescent="0.25">
      <c r="Q16335"/>
      <c r="R16335"/>
      <c r="S16335"/>
    </row>
    <row r="16336" spans="17:19" x14ac:dyDescent="0.25">
      <c r="Q16336"/>
      <c r="R16336"/>
      <c r="S16336"/>
    </row>
    <row r="16337" spans="17:19" x14ac:dyDescent="0.25">
      <c r="Q16337"/>
      <c r="R16337"/>
      <c r="S16337"/>
    </row>
    <row r="16338" spans="17:19" x14ac:dyDescent="0.25">
      <c r="Q16338"/>
      <c r="R16338"/>
      <c r="S16338"/>
    </row>
    <row r="16339" spans="17:19" x14ac:dyDescent="0.25">
      <c r="Q16339"/>
      <c r="R16339"/>
      <c r="S16339"/>
    </row>
    <row r="16340" spans="17:19" x14ac:dyDescent="0.25">
      <c r="Q16340"/>
      <c r="R16340"/>
      <c r="S16340"/>
    </row>
    <row r="16341" spans="17:19" x14ac:dyDescent="0.25">
      <c r="Q16341"/>
      <c r="R16341"/>
      <c r="S16341"/>
    </row>
    <row r="16342" spans="17:19" x14ac:dyDescent="0.25">
      <c r="Q16342"/>
      <c r="R16342"/>
      <c r="S16342"/>
    </row>
    <row r="16343" spans="17:19" x14ac:dyDescent="0.25">
      <c r="Q16343"/>
      <c r="R16343"/>
      <c r="S16343"/>
    </row>
    <row r="16344" spans="17:19" x14ac:dyDescent="0.25">
      <c r="Q16344"/>
      <c r="R16344"/>
      <c r="S16344"/>
    </row>
    <row r="16345" spans="17:19" x14ac:dyDescent="0.25">
      <c r="Q16345"/>
      <c r="R16345"/>
      <c r="S16345"/>
    </row>
    <row r="16346" spans="17:19" x14ac:dyDescent="0.25">
      <c r="Q16346"/>
      <c r="R16346"/>
      <c r="S16346"/>
    </row>
    <row r="16347" spans="17:19" x14ac:dyDescent="0.25">
      <c r="Q16347"/>
      <c r="R16347"/>
      <c r="S16347"/>
    </row>
    <row r="16348" spans="17:19" x14ac:dyDescent="0.25">
      <c r="Q16348"/>
      <c r="R16348"/>
      <c r="S16348"/>
    </row>
    <row r="16349" spans="17:19" x14ac:dyDescent="0.25">
      <c r="Q16349"/>
      <c r="R16349"/>
      <c r="S16349"/>
    </row>
    <row r="16350" spans="17:19" x14ac:dyDescent="0.25">
      <c r="Q16350"/>
      <c r="R16350"/>
      <c r="S16350"/>
    </row>
    <row r="16351" spans="17:19" x14ac:dyDescent="0.25">
      <c r="Q16351"/>
      <c r="R16351"/>
      <c r="S16351"/>
    </row>
    <row r="16352" spans="17:19" x14ac:dyDescent="0.25">
      <c r="Q16352"/>
      <c r="R16352"/>
      <c r="S16352"/>
    </row>
    <row r="16353" spans="17:19" x14ac:dyDescent="0.25">
      <c r="Q16353"/>
      <c r="R16353"/>
      <c r="S16353"/>
    </row>
    <row r="16354" spans="17:19" x14ac:dyDescent="0.25">
      <c r="Q16354"/>
      <c r="R16354"/>
      <c r="S16354"/>
    </row>
    <row r="16355" spans="17:19" x14ac:dyDescent="0.25">
      <c r="Q16355"/>
      <c r="R16355"/>
      <c r="S16355"/>
    </row>
    <row r="16356" spans="17:19" x14ac:dyDescent="0.25">
      <c r="Q16356"/>
      <c r="R16356"/>
      <c r="S16356"/>
    </row>
    <row r="16357" spans="17:19" x14ac:dyDescent="0.25">
      <c r="Q16357"/>
      <c r="R16357"/>
      <c r="S16357"/>
    </row>
    <row r="16358" spans="17:19" x14ac:dyDescent="0.25">
      <c r="Q16358"/>
      <c r="R16358"/>
      <c r="S16358"/>
    </row>
    <row r="16359" spans="17:19" x14ac:dyDescent="0.25">
      <c r="Q16359"/>
      <c r="R16359"/>
      <c r="S16359"/>
    </row>
    <row r="16360" spans="17:19" x14ac:dyDescent="0.25">
      <c r="Q16360"/>
      <c r="R16360"/>
      <c r="S16360"/>
    </row>
    <row r="16361" spans="17:19" x14ac:dyDescent="0.25">
      <c r="Q16361"/>
      <c r="R16361"/>
      <c r="S16361"/>
    </row>
    <row r="16362" spans="17:19" x14ac:dyDescent="0.25">
      <c r="Q16362"/>
      <c r="R16362"/>
      <c r="S16362"/>
    </row>
    <row r="16363" spans="17:19" x14ac:dyDescent="0.25">
      <c r="Q16363"/>
      <c r="R16363"/>
      <c r="S16363"/>
    </row>
    <row r="16364" spans="17:19" x14ac:dyDescent="0.25">
      <c r="Q16364"/>
      <c r="R16364"/>
      <c r="S16364"/>
    </row>
    <row r="16365" spans="17:19" x14ac:dyDescent="0.25">
      <c r="Q16365"/>
      <c r="R16365"/>
      <c r="S16365"/>
    </row>
    <row r="16366" spans="17:19" x14ac:dyDescent="0.25">
      <c r="Q16366"/>
      <c r="R16366"/>
      <c r="S16366"/>
    </row>
    <row r="16367" spans="17:19" x14ac:dyDescent="0.25">
      <c r="Q16367"/>
      <c r="R16367"/>
      <c r="S16367"/>
    </row>
    <row r="16368" spans="17:19" x14ac:dyDescent="0.25">
      <c r="Q16368"/>
      <c r="R16368"/>
      <c r="S16368"/>
    </row>
    <row r="16369" spans="17:19" x14ac:dyDescent="0.25">
      <c r="Q16369"/>
      <c r="R16369"/>
      <c r="S16369"/>
    </row>
    <row r="16370" spans="17:19" x14ac:dyDescent="0.25">
      <c r="Q16370"/>
      <c r="R16370"/>
      <c r="S16370"/>
    </row>
    <row r="16371" spans="17:19" x14ac:dyDescent="0.25">
      <c r="Q16371"/>
      <c r="R16371"/>
      <c r="S16371"/>
    </row>
    <row r="16372" spans="17:19" x14ac:dyDescent="0.25">
      <c r="Q16372"/>
      <c r="R16372"/>
      <c r="S16372"/>
    </row>
    <row r="16373" spans="17:19" x14ac:dyDescent="0.25">
      <c r="Q16373"/>
      <c r="R16373"/>
      <c r="S16373"/>
    </row>
    <row r="16374" spans="17:19" x14ac:dyDescent="0.25">
      <c r="Q16374"/>
      <c r="R16374"/>
      <c r="S16374"/>
    </row>
    <row r="16375" spans="17:19" x14ac:dyDescent="0.25">
      <c r="Q16375"/>
      <c r="R16375"/>
      <c r="S16375"/>
    </row>
    <row r="16376" spans="17:19" x14ac:dyDescent="0.25">
      <c r="Q16376"/>
      <c r="R16376"/>
      <c r="S16376"/>
    </row>
    <row r="16377" spans="17:19" x14ac:dyDescent="0.25">
      <c r="Q16377"/>
      <c r="R16377"/>
      <c r="S16377"/>
    </row>
    <row r="16378" spans="17:19" x14ac:dyDescent="0.25">
      <c r="Q16378"/>
      <c r="R16378"/>
      <c r="S16378"/>
    </row>
    <row r="16379" spans="17:19" x14ac:dyDescent="0.25">
      <c r="Q16379"/>
      <c r="R16379"/>
      <c r="S16379"/>
    </row>
    <row r="16380" spans="17:19" x14ac:dyDescent="0.25">
      <c r="Q16380"/>
      <c r="R16380"/>
      <c r="S16380"/>
    </row>
    <row r="16381" spans="17:19" x14ac:dyDescent="0.25">
      <c r="Q16381"/>
      <c r="R16381"/>
      <c r="S16381"/>
    </row>
    <row r="16382" spans="17:19" x14ac:dyDescent="0.25">
      <c r="Q16382"/>
      <c r="R16382"/>
      <c r="S16382"/>
    </row>
    <row r="16383" spans="17:19" x14ac:dyDescent="0.25">
      <c r="Q16383"/>
      <c r="R16383"/>
      <c r="S16383"/>
    </row>
    <row r="16384" spans="17:19" x14ac:dyDescent="0.25">
      <c r="Q16384"/>
      <c r="R16384"/>
      <c r="S16384"/>
    </row>
    <row r="16385" spans="17:19" x14ac:dyDescent="0.25">
      <c r="Q16385"/>
      <c r="R16385"/>
      <c r="S16385"/>
    </row>
    <row r="16386" spans="17:19" x14ac:dyDescent="0.25">
      <c r="Q16386"/>
      <c r="R16386"/>
      <c r="S16386"/>
    </row>
    <row r="16387" spans="17:19" x14ac:dyDescent="0.25">
      <c r="Q16387"/>
      <c r="R16387"/>
      <c r="S16387"/>
    </row>
    <row r="16388" spans="17:19" x14ac:dyDescent="0.25">
      <c r="Q16388"/>
      <c r="R16388"/>
      <c r="S16388"/>
    </row>
    <row r="16389" spans="17:19" x14ac:dyDescent="0.25">
      <c r="Q16389"/>
      <c r="R16389"/>
      <c r="S16389"/>
    </row>
    <row r="16390" spans="17:19" x14ac:dyDescent="0.25">
      <c r="Q16390"/>
      <c r="R16390"/>
      <c r="S16390"/>
    </row>
    <row r="16391" spans="17:19" x14ac:dyDescent="0.25">
      <c r="Q16391"/>
      <c r="R16391"/>
      <c r="S16391"/>
    </row>
    <row r="16392" spans="17:19" x14ac:dyDescent="0.25">
      <c r="Q16392"/>
      <c r="R16392"/>
      <c r="S16392"/>
    </row>
    <row r="16393" spans="17:19" x14ac:dyDescent="0.25">
      <c r="Q16393"/>
      <c r="R16393"/>
      <c r="S16393"/>
    </row>
    <row r="16394" spans="17:19" x14ac:dyDescent="0.25">
      <c r="Q16394"/>
      <c r="R16394"/>
      <c r="S16394"/>
    </row>
    <row r="16395" spans="17:19" x14ac:dyDescent="0.25">
      <c r="Q16395"/>
      <c r="R16395"/>
      <c r="S16395"/>
    </row>
    <row r="16396" spans="17:19" x14ac:dyDescent="0.25">
      <c r="Q16396"/>
      <c r="R16396"/>
      <c r="S16396"/>
    </row>
    <row r="16397" spans="17:19" x14ac:dyDescent="0.25">
      <c r="Q16397"/>
      <c r="R16397"/>
      <c r="S16397"/>
    </row>
    <row r="16398" spans="17:19" x14ac:dyDescent="0.25">
      <c r="Q16398"/>
      <c r="R16398"/>
      <c r="S16398"/>
    </row>
    <row r="16399" spans="17:19" x14ac:dyDescent="0.25">
      <c r="Q16399"/>
      <c r="R16399"/>
      <c r="S16399"/>
    </row>
    <row r="16400" spans="17:19" x14ac:dyDescent="0.25">
      <c r="Q16400"/>
      <c r="R16400"/>
      <c r="S16400"/>
    </row>
    <row r="16401" spans="17:19" x14ac:dyDescent="0.25">
      <c r="Q16401"/>
      <c r="R16401"/>
      <c r="S16401"/>
    </row>
    <row r="16402" spans="17:19" x14ac:dyDescent="0.25">
      <c r="Q16402"/>
      <c r="R16402"/>
      <c r="S16402"/>
    </row>
    <row r="16403" spans="17:19" x14ac:dyDescent="0.25">
      <c r="Q16403"/>
      <c r="R16403"/>
      <c r="S16403"/>
    </row>
    <row r="16404" spans="17:19" x14ac:dyDescent="0.25">
      <c r="Q16404"/>
      <c r="R16404"/>
      <c r="S16404"/>
    </row>
    <row r="16405" spans="17:19" x14ac:dyDescent="0.25">
      <c r="Q16405"/>
      <c r="R16405"/>
      <c r="S16405"/>
    </row>
    <row r="16406" spans="17:19" x14ac:dyDescent="0.25">
      <c r="Q16406"/>
      <c r="R16406"/>
      <c r="S16406"/>
    </row>
    <row r="16407" spans="17:19" x14ac:dyDescent="0.25">
      <c r="Q16407"/>
      <c r="R16407"/>
      <c r="S16407"/>
    </row>
    <row r="16408" spans="17:19" x14ac:dyDescent="0.25">
      <c r="Q16408"/>
      <c r="R16408"/>
      <c r="S16408"/>
    </row>
    <row r="16409" spans="17:19" x14ac:dyDescent="0.25">
      <c r="Q16409"/>
      <c r="R16409"/>
      <c r="S16409"/>
    </row>
    <row r="16410" spans="17:19" x14ac:dyDescent="0.25">
      <c r="Q16410"/>
      <c r="R16410"/>
      <c r="S16410"/>
    </row>
    <row r="16411" spans="17:19" x14ac:dyDescent="0.25">
      <c r="Q16411"/>
      <c r="R16411"/>
      <c r="S16411"/>
    </row>
    <row r="16412" spans="17:19" x14ac:dyDescent="0.25">
      <c r="Q16412"/>
      <c r="R16412"/>
      <c r="S16412"/>
    </row>
    <row r="16413" spans="17:19" x14ac:dyDescent="0.25">
      <c r="Q16413"/>
      <c r="R16413"/>
      <c r="S16413"/>
    </row>
    <row r="16414" spans="17:19" x14ac:dyDescent="0.25">
      <c r="Q16414"/>
      <c r="R16414"/>
      <c r="S16414"/>
    </row>
    <row r="16415" spans="17:19" x14ac:dyDescent="0.25">
      <c r="Q16415"/>
      <c r="R16415"/>
      <c r="S16415"/>
    </row>
    <row r="16416" spans="17:19" x14ac:dyDescent="0.25">
      <c r="Q16416"/>
      <c r="R16416"/>
      <c r="S16416"/>
    </row>
    <row r="16417" spans="17:19" x14ac:dyDescent="0.25">
      <c r="Q16417"/>
      <c r="R16417"/>
      <c r="S16417"/>
    </row>
    <row r="16418" spans="17:19" x14ac:dyDescent="0.25">
      <c r="Q16418"/>
      <c r="R16418"/>
      <c r="S16418"/>
    </row>
    <row r="16419" spans="17:19" x14ac:dyDescent="0.25">
      <c r="Q16419"/>
      <c r="R16419"/>
      <c r="S16419"/>
    </row>
    <row r="16420" spans="17:19" x14ac:dyDescent="0.25">
      <c r="Q16420"/>
      <c r="R16420"/>
      <c r="S16420"/>
    </row>
    <row r="16421" spans="17:19" x14ac:dyDescent="0.25">
      <c r="Q16421"/>
      <c r="R16421"/>
      <c r="S16421"/>
    </row>
    <row r="16422" spans="17:19" x14ac:dyDescent="0.25">
      <c r="Q16422"/>
      <c r="R16422"/>
      <c r="S16422"/>
    </row>
    <row r="16423" spans="17:19" x14ac:dyDescent="0.25">
      <c r="Q16423"/>
      <c r="R16423"/>
      <c r="S16423"/>
    </row>
    <row r="16424" spans="17:19" x14ac:dyDescent="0.25">
      <c r="Q16424"/>
      <c r="R16424"/>
      <c r="S16424"/>
    </row>
    <row r="16425" spans="17:19" x14ac:dyDescent="0.25">
      <c r="Q16425"/>
      <c r="R16425"/>
      <c r="S16425"/>
    </row>
    <row r="16426" spans="17:19" x14ac:dyDescent="0.25">
      <c r="Q16426"/>
      <c r="R16426"/>
      <c r="S16426"/>
    </row>
    <row r="16427" spans="17:19" x14ac:dyDescent="0.25">
      <c r="Q16427"/>
      <c r="R16427"/>
      <c r="S16427"/>
    </row>
    <row r="16428" spans="17:19" x14ac:dyDescent="0.25">
      <c r="Q16428"/>
      <c r="R16428"/>
      <c r="S16428"/>
    </row>
    <row r="16429" spans="17:19" x14ac:dyDescent="0.25">
      <c r="Q16429"/>
      <c r="R16429"/>
      <c r="S16429"/>
    </row>
    <row r="16430" spans="17:19" x14ac:dyDescent="0.25">
      <c r="Q16430"/>
      <c r="R16430"/>
      <c r="S16430"/>
    </row>
    <row r="16431" spans="17:19" x14ac:dyDescent="0.25">
      <c r="Q16431"/>
      <c r="R16431"/>
      <c r="S16431"/>
    </row>
    <row r="16432" spans="17:19" x14ac:dyDescent="0.25">
      <c r="Q16432"/>
      <c r="R16432"/>
      <c r="S16432"/>
    </row>
    <row r="16433" spans="17:19" x14ac:dyDescent="0.25">
      <c r="Q16433"/>
      <c r="R16433"/>
      <c r="S16433"/>
    </row>
    <row r="16434" spans="17:19" x14ac:dyDescent="0.25">
      <c r="Q16434"/>
      <c r="R16434"/>
      <c r="S16434"/>
    </row>
    <row r="16435" spans="17:19" x14ac:dyDescent="0.25">
      <c r="Q16435"/>
      <c r="R16435"/>
      <c r="S16435"/>
    </row>
    <row r="16436" spans="17:19" x14ac:dyDescent="0.25">
      <c r="Q16436"/>
      <c r="R16436"/>
      <c r="S16436"/>
    </row>
    <row r="16437" spans="17:19" x14ac:dyDescent="0.25">
      <c r="Q16437"/>
      <c r="R16437"/>
      <c r="S16437"/>
    </row>
    <row r="16438" spans="17:19" x14ac:dyDescent="0.25">
      <c r="Q16438"/>
      <c r="R16438"/>
      <c r="S16438"/>
    </row>
    <row r="16439" spans="17:19" x14ac:dyDescent="0.25">
      <c r="Q16439"/>
      <c r="R16439"/>
      <c r="S16439"/>
    </row>
    <row r="16440" spans="17:19" x14ac:dyDescent="0.25">
      <c r="Q16440"/>
      <c r="R16440"/>
      <c r="S16440"/>
    </row>
    <row r="16441" spans="17:19" x14ac:dyDescent="0.25">
      <c r="Q16441"/>
      <c r="R16441"/>
      <c r="S16441"/>
    </row>
    <row r="16442" spans="17:19" x14ac:dyDescent="0.25">
      <c r="Q16442"/>
      <c r="R16442"/>
      <c r="S16442"/>
    </row>
    <row r="16443" spans="17:19" x14ac:dyDescent="0.25">
      <c r="Q16443"/>
      <c r="R16443"/>
      <c r="S16443"/>
    </row>
    <row r="16444" spans="17:19" x14ac:dyDescent="0.25">
      <c r="Q16444"/>
      <c r="R16444"/>
      <c r="S16444"/>
    </row>
    <row r="16445" spans="17:19" x14ac:dyDescent="0.25">
      <c r="Q16445"/>
      <c r="R16445"/>
      <c r="S16445"/>
    </row>
    <row r="16446" spans="17:19" x14ac:dyDescent="0.25">
      <c r="Q16446"/>
      <c r="R16446"/>
      <c r="S16446"/>
    </row>
    <row r="16447" spans="17:19" x14ac:dyDescent="0.25">
      <c r="Q16447"/>
      <c r="R16447"/>
      <c r="S16447"/>
    </row>
    <row r="16448" spans="17:19" x14ac:dyDescent="0.25">
      <c r="Q16448"/>
      <c r="R16448"/>
      <c r="S16448"/>
    </row>
    <row r="16449" spans="17:19" x14ac:dyDescent="0.25">
      <c r="Q16449"/>
      <c r="R16449"/>
      <c r="S16449"/>
    </row>
    <row r="16450" spans="17:19" x14ac:dyDescent="0.25">
      <c r="Q16450"/>
      <c r="R16450"/>
      <c r="S16450"/>
    </row>
    <row r="16451" spans="17:19" x14ac:dyDescent="0.25">
      <c r="Q16451"/>
      <c r="R16451"/>
      <c r="S16451"/>
    </row>
    <row r="16452" spans="17:19" x14ac:dyDescent="0.25">
      <c r="Q16452"/>
      <c r="R16452"/>
      <c r="S16452"/>
    </row>
    <row r="16453" spans="17:19" x14ac:dyDescent="0.25">
      <c r="Q16453"/>
      <c r="R16453"/>
      <c r="S16453"/>
    </row>
    <row r="16454" spans="17:19" x14ac:dyDescent="0.25">
      <c r="Q16454"/>
      <c r="R16454"/>
      <c r="S16454"/>
    </row>
    <row r="16455" spans="17:19" x14ac:dyDescent="0.25">
      <c r="Q16455"/>
      <c r="R16455"/>
      <c r="S16455"/>
    </row>
    <row r="16456" spans="17:19" x14ac:dyDescent="0.25">
      <c r="Q16456"/>
      <c r="R16456"/>
      <c r="S16456"/>
    </row>
    <row r="16457" spans="17:19" x14ac:dyDescent="0.25">
      <c r="Q16457"/>
      <c r="R16457"/>
      <c r="S16457"/>
    </row>
    <row r="16458" spans="17:19" x14ac:dyDescent="0.25">
      <c r="Q16458"/>
      <c r="R16458"/>
      <c r="S16458"/>
    </row>
    <row r="16459" spans="17:19" x14ac:dyDescent="0.25">
      <c r="Q16459"/>
      <c r="R16459"/>
      <c r="S16459"/>
    </row>
    <row r="16460" spans="17:19" x14ac:dyDescent="0.25">
      <c r="Q16460"/>
      <c r="R16460"/>
      <c r="S16460"/>
    </row>
    <row r="16461" spans="17:19" x14ac:dyDescent="0.25">
      <c r="Q16461"/>
      <c r="R16461"/>
      <c r="S16461"/>
    </row>
    <row r="16462" spans="17:19" x14ac:dyDescent="0.25">
      <c r="Q16462"/>
      <c r="R16462"/>
      <c r="S16462"/>
    </row>
    <row r="16463" spans="17:19" x14ac:dyDescent="0.25">
      <c r="Q16463"/>
      <c r="R16463"/>
      <c r="S16463"/>
    </row>
    <row r="16464" spans="17:19" x14ac:dyDescent="0.25">
      <c r="Q16464"/>
      <c r="R16464"/>
      <c r="S16464"/>
    </row>
    <row r="16465" spans="17:19" x14ac:dyDescent="0.25">
      <c r="Q16465"/>
      <c r="R16465"/>
      <c r="S16465"/>
    </row>
    <row r="16466" spans="17:19" x14ac:dyDescent="0.25">
      <c r="Q16466"/>
      <c r="R16466"/>
      <c r="S16466"/>
    </row>
    <row r="16467" spans="17:19" x14ac:dyDescent="0.25">
      <c r="Q16467"/>
      <c r="R16467"/>
      <c r="S16467"/>
    </row>
    <row r="16468" spans="17:19" x14ac:dyDescent="0.25">
      <c r="Q16468"/>
      <c r="R16468"/>
      <c r="S16468"/>
    </row>
    <row r="16469" spans="17:19" x14ac:dyDescent="0.25">
      <c r="Q16469"/>
      <c r="R16469"/>
      <c r="S16469"/>
    </row>
    <row r="16470" spans="17:19" x14ac:dyDescent="0.25">
      <c r="Q16470"/>
      <c r="R16470"/>
      <c r="S16470"/>
    </row>
    <row r="16471" spans="17:19" x14ac:dyDescent="0.25">
      <c r="Q16471"/>
      <c r="R16471"/>
      <c r="S16471"/>
    </row>
    <row r="16472" spans="17:19" x14ac:dyDescent="0.25">
      <c r="Q16472"/>
      <c r="R16472"/>
      <c r="S16472"/>
    </row>
    <row r="16473" spans="17:19" x14ac:dyDescent="0.25">
      <c r="Q16473"/>
      <c r="R16473"/>
      <c r="S16473"/>
    </row>
    <row r="16474" spans="17:19" x14ac:dyDescent="0.25">
      <c r="Q16474"/>
      <c r="R16474"/>
      <c r="S16474"/>
    </row>
    <row r="16475" spans="17:19" x14ac:dyDescent="0.25">
      <c r="Q16475"/>
      <c r="R16475"/>
      <c r="S16475"/>
    </row>
    <row r="16476" spans="17:19" x14ac:dyDescent="0.25">
      <c r="Q16476"/>
      <c r="R16476"/>
      <c r="S16476"/>
    </row>
    <row r="16477" spans="17:19" x14ac:dyDescent="0.25">
      <c r="Q16477"/>
      <c r="R16477"/>
      <c r="S16477"/>
    </row>
    <row r="16478" spans="17:19" x14ac:dyDescent="0.25">
      <c r="Q16478"/>
      <c r="R16478"/>
      <c r="S16478"/>
    </row>
    <row r="16479" spans="17:19" x14ac:dyDescent="0.25">
      <c r="Q16479"/>
      <c r="R16479"/>
      <c r="S16479"/>
    </row>
    <row r="16480" spans="17:19" x14ac:dyDescent="0.25">
      <c r="Q16480"/>
      <c r="R16480"/>
      <c r="S16480"/>
    </row>
    <row r="16481" spans="17:19" x14ac:dyDescent="0.25">
      <c r="Q16481"/>
      <c r="R16481"/>
      <c r="S16481"/>
    </row>
    <row r="16482" spans="17:19" x14ac:dyDescent="0.25">
      <c r="Q16482"/>
      <c r="R16482"/>
      <c r="S16482"/>
    </row>
    <row r="16483" spans="17:19" x14ac:dyDescent="0.25">
      <c r="Q16483"/>
      <c r="R16483"/>
      <c r="S16483"/>
    </row>
    <row r="16484" spans="17:19" x14ac:dyDescent="0.25">
      <c r="Q16484"/>
      <c r="R16484"/>
      <c r="S16484"/>
    </row>
    <row r="16485" spans="17:19" x14ac:dyDescent="0.25">
      <c r="Q16485"/>
      <c r="R16485"/>
      <c r="S16485"/>
    </row>
    <row r="16486" spans="17:19" x14ac:dyDescent="0.25">
      <c r="Q16486"/>
      <c r="R16486"/>
      <c r="S16486"/>
    </row>
    <row r="16487" spans="17:19" x14ac:dyDescent="0.25">
      <c r="Q16487"/>
      <c r="R16487"/>
      <c r="S16487"/>
    </row>
    <row r="16488" spans="17:19" x14ac:dyDescent="0.25">
      <c r="Q16488"/>
      <c r="R16488"/>
      <c r="S16488"/>
    </row>
    <row r="16489" spans="17:19" x14ac:dyDescent="0.25">
      <c r="Q16489"/>
      <c r="R16489"/>
      <c r="S16489"/>
    </row>
    <row r="16490" spans="17:19" x14ac:dyDescent="0.25">
      <c r="Q16490"/>
      <c r="R16490"/>
      <c r="S16490"/>
    </row>
    <row r="16491" spans="17:19" x14ac:dyDescent="0.25">
      <c r="Q16491"/>
      <c r="R16491"/>
      <c r="S16491"/>
    </row>
    <row r="16492" spans="17:19" x14ac:dyDescent="0.25">
      <c r="Q16492"/>
      <c r="R16492"/>
      <c r="S16492"/>
    </row>
    <row r="16493" spans="17:19" x14ac:dyDescent="0.25">
      <c r="Q16493"/>
      <c r="R16493"/>
      <c r="S16493"/>
    </row>
    <row r="16494" spans="17:19" x14ac:dyDescent="0.25">
      <c r="Q16494"/>
      <c r="R16494"/>
      <c r="S16494"/>
    </row>
    <row r="16495" spans="17:19" x14ac:dyDescent="0.25">
      <c r="Q16495"/>
      <c r="R16495"/>
      <c r="S16495"/>
    </row>
    <row r="16496" spans="17:19" x14ac:dyDescent="0.25">
      <c r="Q16496"/>
      <c r="R16496"/>
      <c r="S16496"/>
    </row>
    <row r="16497" spans="17:19" x14ac:dyDescent="0.25">
      <c r="Q16497"/>
      <c r="R16497"/>
      <c r="S16497"/>
    </row>
    <row r="16498" spans="17:19" x14ac:dyDescent="0.25">
      <c r="Q16498"/>
      <c r="R16498"/>
      <c r="S16498"/>
    </row>
    <row r="16499" spans="17:19" x14ac:dyDescent="0.25">
      <c r="Q16499"/>
      <c r="R16499"/>
      <c r="S16499"/>
    </row>
    <row r="16500" spans="17:19" x14ac:dyDescent="0.25">
      <c r="Q16500"/>
      <c r="R16500"/>
      <c r="S16500"/>
    </row>
    <row r="16501" spans="17:19" x14ac:dyDescent="0.25">
      <c r="Q16501"/>
      <c r="R16501"/>
      <c r="S16501"/>
    </row>
    <row r="16502" spans="17:19" x14ac:dyDescent="0.25">
      <c r="Q16502"/>
      <c r="R16502"/>
      <c r="S16502"/>
    </row>
    <row r="16503" spans="17:19" x14ac:dyDescent="0.25">
      <c r="Q16503"/>
      <c r="R16503"/>
      <c r="S16503"/>
    </row>
    <row r="16504" spans="17:19" x14ac:dyDescent="0.25">
      <c r="Q16504"/>
      <c r="R16504"/>
      <c r="S16504"/>
    </row>
    <row r="16505" spans="17:19" x14ac:dyDescent="0.25">
      <c r="Q16505"/>
      <c r="R16505"/>
      <c r="S16505"/>
    </row>
    <row r="16506" spans="17:19" x14ac:dyDescent="0.25">
      <c r="Q16506"/>
      <c r="R16506"/>
      <c r="S16506"/>
    </row>
    <row r="16507" spans="17:19" x14ac:dyDescent="0.25">
      <c r="Q16507"/>
      <c r="R16507"/>
      <c r="S16507"/>
    </row>
    <row r="16508" spans="17:19" x14ac:dyDescent="0.25">
      <c r="Q16508"/>
      <c r="R16508"/>
      <c r="S16508"/>
    </row>
    <row r="16509" spans="17:19" x14ac:dyDescent="0.25">
      <c r="Q16509"/>
      <c r="R16509"/>
      <c r="S16509"/>
    </row>
    <row r="16510" spans="17:19" x14ac:dyDescent="0.25">
      <c r="Q16510"/>
      <c r="R16510"/>
      <c r="S16510"/>
    </row>
    <row r="16511" spans="17:19" x14ac:dyDescent="0.25">
      <c r="Q16511"/>
      <c r="R16511"/>
      <c r="S16511"/>
    </row>
    <row r="16512" spans="17:19" x14ac:dyDescent="0.25">
      <c r="Q16512"/>
      <c r="R16512"/>
      <c r="S16512"/>
    </row>
    <row r="16513" spans="17:19" x14ac:dyDescent="0.25">
      <c r="Q16513"/>
      <c r="R16513"/>
      <c r="S16513"/>
    </row>
    <row r="16514" spans="17:19" x14ac:dyDescent="0.25">
      <c r="Q16514"/>
      <c r="R16514"/>
      <c r="S16514"/>
    </row>
    <row r="16515" spans="17:19" x14ac:dyDescent="0.25">
      <c r="Q16515"/>
      <c r="R16515"/>
      <c r="S16515"/>
    </row>
    <row r="16516" spans="17:19" x14ac:dyDescent="0.25">
      <c r="Q16516"/>
      <c r="R16516"/>
      <c r="S16516"/>
    </row>
    <row r="16517" spans="17:19" x14ac:dyDescent="0.25">
      <c r="Q16517"/>
      <c r="R16517"/>
      <c r="S16517"/>
    </row>
    <row r="16518" spans="17:19" x14ac:dyDescent="0.25">
      <c r="Q16518"/>
      <c r="R16518"/>
      <c r="S16518"/>
    </row>
    <row r="16519" spans="17:19" x14ac:dyDescent="0.25">
      <c r="Q16519"/>
      <c r="R16519"/>
      <c r="S16519"/>
    </row>
    <row r="16520" spans="17:19" x14ac:dyDescent="0.25">
      <c r="Q16520"/>
      <c r="R16520"/>
      <c r="S16520"/>
    </row>
    <row r="16521" spans="17:19" x14ac:dyDescent="0.25">
      <c r="Q16521"/>
      <c r="R16521"/>
      <c r="S16521"/>
    </row>
    <row r="16522" spans="17:19" x14ac:dyDescent="0.25">
      <c r="Q16522"/>
      <c r="R16522"/>
      <c r="S16522"/>
    </row>
    <row r="16523" spans="17:19" x14ac:dyDescent="0.25">
      <c r="Q16523"/>
      <c r="R16523"/>
      <c r="S16523"/>
    </row>
    <row r="16524" spans="17:19" x14ac:dyDescent="0.25">
      <c r="Q16524"/>
      <c r="R16524"/>
      <c r="S16524"/>
    </row>
    <row r="16525" spans="17:19" x14ac:dyDescent="0.25">
      <c r="Q16525"/>
      <c r="R16525"/>
      <c r="S16525"/>
    </row>
    <row r="16526" spans="17:19" x14ac:dyDescent="0.25">
      <c r="Q16526"/>
      <c r="R16526"/>
      <c r="S16526"/>
    </row>
    <row r="16527" spans="17:19" x14ac:dyDescent="0.25">
      <c r="Q16527"/>
      <c r="R16527"/>
      <c r="S16527"/>
    </row>
    <row r="16528" spans="17:19" x14ac:dyDescent="0.25">
      <c r="Q16528"/>
      <c r="R16528"/>
      <c r="S16528"/>
    </row>
    <row r="16529" spans="17:19" x14ac:dyDescent="0.25">
      <c r="Q16529"/>
      <c r="R16529"/>
      <c r="S16529"/>
    </row>
    <row r="16530" spans="17:19" x14ac:dyDescent="0.25">
      <c r="Q16530"/>
      <c r="R16530"/>
      <c r="S16530"/>
    </row>
    <row r="16531" spans="17:19" x14ac:dyDescent="0.25">
      <c r="Q16531"/>
      <c r="R16531"/>
      <c r="S16531"/>
    </row>
    <row r="16532" spans="17:19" x14ac:dyDescent="0.25">
      <c r="Q16532"/>
      <c r="R16532"/>
      <c r="S16532"/>
    </row>
    <row r="16533" spans="17:19" x14ac:dyDescent="0.25">
      <c r="Q16533"/>
      <c r="R16533"/>
      <c r="S16533"/>
    </row>
    <row r="16534" spans="17:19" x14ac:dyDescent="0.25">
      <c r="Q16534"/>
      <c r="R16534"/>
      <c r="S16534"/>
    </row>
    <row r="16535" spans="17:19" x14ac:dyDescent="0.25">
      <c r="Q16535"/>
      <c r="R16535"/>
      <c r="S16535"/>
    </row>
    <row r="16536" spans="17:19" x14ac:dyDescent="0.25">
      <c r="Q16536"/>
      <c r="R16536"/>
      <c r="S16536"/>
    </row>
    <row r="16537" spans="17:19" x14ac:dyDescent="0.25">
      <c r="Q16537"/>
      <c r="R16537"/>
      <c r="S16537"/>
    </row>
    <row r="16538" spans="17:19" x14ac:dyDescent="0.25">
      <c r="Q16538"/>
      <c r="R16538"/>
      <c r="S16538"/>
    </row>
    <row r="16539" spans="17:19" x14ac:dyDescent="0.25">
      <c r="Q16539"/>
      <c r="R16539"/>
      <c r="S16539"/>
    </row>
    <row r="16540" spans="17:19" x14ac:dyDescent="0.25">
      <c r="Q16540"/>
      <c r="R16540"/>
      <c r="S16540"/>
    </row>
    <row r="16541" spans="17:19" x14ac:dyDescent="0.25">
      <c r="Q16541"/>
      <c r="R16541"/>
      <c r="S16541"/>
    </row>
    <row r="16542" spans="17:19" x14ac:dyDescent="0.25">
      <c r="Q16542"/>
      <c r="R16542"/>
      <c r="S16542"/>
    </row>
    <row r="16543" spans="17:19" x14ac:dyDescent="0.25">
      <c r="Q16543"/>
      <c r="R16543"/>
      <c r="S16543"/>
    </row>
    <row r="16544" spans="17:19" x14ac:dyDescent="0.25">
      <c r="Q16544"/>
      <c r="R16544"/>
      <c r="S16544"/>
    </row>
    <row r="16545" spans="17:19" x14ac:dyDescent="0.25">
      <c r="Q16545"/>
      <c r="R16545"/>
      <c r="S16545"/>
    </row>
    <row r="16546" spans="17:19" x14ac:dyDescent="0.25">
      <c r="Q16546"/>
      <c r="R16546"/>
      <c r="S16546"/>
    </row>
    <row r="16547" spans="17:19" x14ac:dyDescent="0.25">
      <c r="Q16547"/>
      <c r="R16547"/>
      <c r="S16547"/>
    </row>
    <row r="16548" spans="17:19" x14ac:dyDescent="0.25">
      <c r="Q16548"/>
      <c r="R16548"/>
      <c r="S16548"/>
    </row>
    <row r="16549" spans="17:19" x14ac:dyDescent="0.25">
      <c r="Q16549"/>
      <c r="R16549"/>
      <c r="S16549"/>
    </row>
    <row r="16550" spans="17:19" x14ac:dyDescent="0.25">
      <c r="Q16550"/>
      <c r="R16550"/>
      <c r="S16550"/>
    </row>
    <row r="16551" spans="17:19" x14ac:dyDescent="0.25">
      <c r="Q16551"/>
      <c r="R16551"/>
      <c r="S16551"/>
    </row>
    <row r="16552" spans="17:19" x14ac:dyDescent="0.25">
      <c r="Q16552"/>
      <c r="R16552"/>
      <c r="S16552"/>
    </row>
    <row r="16553" spans="17:19" x14ac:dyDescent="0.25">
      <c r="Q16553"/>
      <c r="R16553"/>
      <c r="S16553"/>
    </row>
    <row r="16554" spans="17:19" x14ac:dyDescent="0.25">
      <c r="Q16554"/>
      <c r="R16554"/>
      <c r="S16554"/>
    </row>
    <row r="16555" spans="17:19" x14ac:dyDescent="0.25">
      <c r="Q16555"/>
      <c r="R16555"/>
      <c r="S16555"/>
    </row>
    <row r="16556" spans="17:19" x14ac:dyDescent="0.25">
      <c r="Q16556"/>
      <c r="R16556"/>
      <c r="S16556"/>
    </row>
    <row r="16557" spans="17:19" x14ac:dyDescent="0.25">
      <c r="Q16557"/>
      <c r="R16557"/>
      <c r="S16557"/>
    </row>
    <row r="16558" spans="17:19" x14ac:dyDescent="0.25">
      <c r="Q16558"/>
      <c r="R16558"/>
      <c r="S16558"/>
    </row>
    <row r="16559" spans="17:19" x14ac:dyDescent="0.25">
      <c r="Q16559"/>
      <c r="R16559"/>
      <c r="S16559"/>
    </row>
    <row r="16560" spans="17:19" x14ac:dyDescent="0.25">
      <c r="Q16560"/>
      <c r="R16560"/>
      <c r="S16560"/>
    </row>
    <row r="16561" spans="17:19" x14ac:dyDescent="0.25">
      <c r="Q16561"/>
      <c r="R16561"/>
      <c r="S16561"/>
    </row>
    <row r="16562" spans="17:19" x14ac:dyDescent="0.25">
      <c r="Q16562"/>
      <c r="R16562"/>
      <c r="S16562"/>
    </row>
    <row r="16563" spans="17:19" x14ac:dyDescent="0.25">
      <c r="Q16563"/>
      <c r="R16563"/>
      <c r="S16563"/>
    </row>
    <row r="16564" spans="17:19" x14ac:dyDescent="0.25">
      <c r="Q16564"/>
      <c r="R16564"/>
      <c r="S16564"/>
    </row>
    <row r="16565" spans="17:19" x14ac:dyDescent="0.25">
      <c r="Q16565"/>
      <c r="R16565"/>
      <c r="S16565"/>
    </row>
    <row r="16566" spans="17:19" x14ac:dyDescent="0.25">
      <c r="Q16566"/>
      <c r="R16566"/>
      <c r="S16566"/>
    </row>
    <row r="16567" spans="17:19" x14ac:dyDescent="0.25">
      <c r="Q16567"/>
      <c r="R16567"/>
      <c r="S16567"/>
    </row>
    <row r="16568" spans="17:19" x14ac:dyDescent="0.25">
      <c r="Q16568"/>
      <c r="R16568"/>
      <c r="S16568"/>
    </row>
    <row r="16569" spans="17:19" x14ac:dyDescent="0.25">
      <c r="Q16569"/>
      <c r="R16569"/>
      <c r="S16569"/>
    </row>
    <row r="16570" spans="17:19" x14ac:dyDescent="0.25">
      <c r="Q16570"/>
      <c r="R16570"/>
      <c r="S16570"/>
    </row>
    <row r="16571" spans="17:19" x14ac:dyDescent="0.25">
      <c r="Q16571"/>
      <c r="R16571"/>
      <c r="S16571"/>
    </row>
    <row r="16572" spans="17:19" x14ac:dyDescent="0.25">
      <c r="Q16572"/>
      <c r="R16572"/>
      <c r="S16572"/>
    </row>
    <row r="16573" spans="17:19" x14ac:dyDescent="0.25">
      <c r="Q16573"/>
      <c r="R16573"/>
      <c r="S16573"/>
    </row>
    <row r="16574" spans="17:19" x14ac:dyDescent="0.25">
      <c r="Q16574"/>
      <c r="R16574"/>
      <c r="S16574"/>
    </row>
    <row r="16575" spans="17:19" x14ac:dyDescent="0.25">
      <c r="Q16575"/>
      <c r="R16575"/>
      <c r="S16575"/>
    </row>
    <row r="16576" spans="17:19" x14ac:dyDescent="0.25">
      <c r="Q16576"/>
      <c r="R16576"/>
      <c r="S16576"/>
    </row>
    <row r="16577" spans="17:19" x14ac:dyDescent="0.25">
      <c r="Q16577"/>
      <c r="R16577"/>
      <c r="S16577"/>
    </row>
    <row r="16578" spans="17:19" x14ac:dyDescent="0.25">
      <c r="Q16578"/>
      <c r="R16578"/>
      <c r="S16578"/>
    </row>
    <row r="16579" spans="17:19" x14ac:dyDescent="0.25">
      <c r="Q16579"/>
      <c r="R16579"/>
      <c r="S16579"/>
    </row>
    <row r="16580" spans="17:19" x14ac:dyDescent="0.25">
      <c r="Q16580"/>
      <c r="R16580"/>
      <c r="S16580"/>
    </row>
    <row r="16581" spans="17:19" x14ac:dyDescent="0.25">
      <c r="Q16581"/>
      <c r="R16581"/>
      <c r="S16581"/>
    </row>
    <row r="16582" spans="17:19" x14ac:dyDescent="0.25">
      <c r="Q16582"/>
      <c r="R16582"/>
      <c r="S16582"/>
    </row>
    <row r="16583" spans="17:19" x14ac:dyDescent="0.25">
      <c r="Q16583"/>
      <c r="R16583"/>
      <c r="S16583"/>
    </row>
    <row r="16584" spans="17:19" x14ac:dyDescent="0.25">
      <c r="Q16584"/>
      <c r="R16584"/>
      <c r="S16584"/>
    </row>
    <row r="16585" spans="17:19" x14ac:dyDescent="0.25">
      <c r="Q16585"/>
      <c r="R16585"/>
      <c r="S16585"/>
    </row>
    <row r="16586" spans="17:19" x14ac:dyDescent="0.25">
      <c r="Q16586"/>
      <c r="R16586"/>
      <c r="S16586"/>
    </row>
    <row r="16587" spans="17:19" x14ac:dyDescent="0.25">
      <c r="Q16587"/>
      <c r="R16587"/>
      <c r="S16587"/>
    </row>
    <row r="16588" spans="17:19" x14ac:dyDescent="0.25">
      <c r="Q16588"/>
      <c r="R16588"/>
      <c r="S16588"/>
    </row>
    <row r="16589" spans="17:19" x14ac:dyDescent="0.25">
      <c r="Q16589"/>
      <c r="R16589"/>
      <c r="S16589"/>
    </row>
    <row r="16590" spans="17:19" x14ac:dyDescent="0.25">
      <c r="Q16590"/>
      <c r="R16590"/>
      <c r="S16590"/>
    </row>
    <row r="16591" spans="17:19" x14ac:dyDescent="0.25">
      <c r="Q16591"/>
      <c r="R16591"/>
      <c r="S16591"/>
    </row>
    <row r="16592" spans="17:19" x14ac:dyDescent="0.25">
      <c r="Q16592"/>
      <c r="R16592"/>
      <c r="S16592"/>
    </row>
    <row r="16593" spans="17:19" x14ac:dyDescent="0.25">
      <c r="Q16593"/>
      <c r="R16593"/>
      <c r="S16593"/>
    </row>
    <row r="16594" spans="17:19" x14ac:dyDescent="0.25">
      <c r="Q16594"/>
      <c r="R16594"/>
      <c r="S16594"/>
    </row>
    <row r="16595" spans="17:19" x14ac:dyDescent="0.25">
      <c r="Q16595"/>
      <c r="R16595"/>
      <c r="S16595"/>
    </row>
    <row r="16596" spans="17:19" x14ac:dyDescent="0.25">
      <c r="Q16596"/>
      <c r="R16596"/>
      <c r="S16596"/>
    </row>
    <row r="16597" spans="17:19" x14ac:dyDescent="0.25">
      <c r="Q16597"/>
      <c r="R16597"/>
      <c r="S16597"/>
    </row>
    <row r="16598" spans="17:19" x14ac:dyDescent="0.25">
      <c r="Q16598"/>
      <c r="R16598"/>
      <c r="S16598"/>
    </row>
    <row r="16599" spans="17:19" x14ac:dyDescent="0.25">
      <c r="Q16599"/>
      <c r="R16599"/>
      <c r="S16599"/>
    </row>
    <row r="16600" spans="17:19" x14ac:dyDescent="0.25">
      <c r="Q16600"/>
      <c r="R16600"/>
      <c r="S16600"/>
    </row>
    <row r="16601" spans="17:19" x14ac:dyDescent="0.25">
      <c r="Q16601"/>
      <c r="R16601"/>
      <c r="S16601"/>
    </row>
    <row r="16602" spans="17:19" x14ac:dyDescent="0.25">
      <c r="Q16602"/>
      <c r="R16602"/>
      <c r="S16602"/>
    </row>
    <row r="16603" spans="17:19" x14ac:dyDescent="0.25">
      <c r="Q16603"/>
      <c r="R16603"/>
      <c r="S16603"/>
    </row>
    <row r="16604" spans="17:19" x14ac:dyDescent="0.25">
      <c r="Q16604"/>
      <c r="R16604"/>
      <c r="S16604"/>
    </row>
    <row r="16605" spans="17:19" x14ac:dyDescent="0.25">
      <c r="Q16605"/>
      <c r="R16605"/>
      <c r="S16605"/>
    </row>
    <row r="16606" spans="17:19" x14ac:dyDescent="0.25">
      <c r="Q16606"/>
      <c r="R16606"/>
      <c r="S16606"/>
    </row>
    <row r="16607" spans="17:19" x14ac:dyDescent="0.25">
      <c r="Q16607"/>
      <c r="R16607"/>
      <c r="S16607"/>
    </row>
    <row r="16608" spans="17:19" x14ac:dyDescent="0.25">
      <c r="Q16608"/>
      <c r="R16608"/>
      <c r="S16608"/>
    </row>
    <row r="16609" spans="17:19" x14ac:dyDescent="0.25">
      <c r="Q16609"/>
      <c r="R16609"/>
      <c r="S16609"/>
    </row>
    <row r="16610" spans="17:19" x14ac:dyDescent="0.25">
      <c r="Q16610"/>
      <c r="R16610"/>
      <c r="S16610"/>
    </row>
    <row r="16611" spans="17:19" x14ac:dyDescent="0.25">
      <c r="Q16611"/>
      <c r="R16611"/>
      <c r="S16611"/>
    </row>
    <row r="16612" spans="17:19" x14ac:dyDescent="0.25">
      <c r="Q16612"/>
      <c r="R16612"/>
      <c r="S16612"/>
    </row>
    <row r="16613" spans="17:19" x14ac:dyDescent="0.25">
      <c r="Q16613"/>
      <c r="R16613"/>
      <c r="S16613"/>
    </row>
    <row r="16614" spans="17:19" x14ac:dyDescent="0.25">
      <c r="Q16614"/>
      <c r="R16614"/>
      <c r="S16614"/>
    </row>
    <row r="16615" spans="17:19" x14ac:dyDescent="0.25">
      <c r="Q16615"/>
      <c r="R16615"/>
      <c r="S16615"/>
    </row>
    <row r="16616" spans="17:19" x14ac:dyDescent="0.25">
      <c r="Q16616"/>
      <c r="R16616"/>
      <c r="S16616"/>
    </row>
    <row r="16617" spans="17:19" x14ac:dyDescent="0.25">
      <c r="Q16617"/>
      <c r="R16617"/>
      <c r="S16617"/>
    </row>
    <row r="16618" spans="17:19" x14ac:dyDescent="0.25">
      <c r="Q16618"/>
      <c r="R16618"/>
      <c r="S16618"/>
    </row>
    <row r="16619" spans="17:19" x14ac:dyDescent="0.25">
      <c r="Q16619"/>
      <c r="R16619"/>
      <c r="S16619"/>
    </row>
    <row r="16620" spans="17:19" x14ac:dyDescent="0.25">
      <c r="Q16620"/>
      <c r="R16620"/>
      <c r="S16620"/>
    </row>
    <row r="16621" spans="17:19" x14ac:dyDescent="0.25">
      <c r="Q16621"/>
      <c r="R16621"/>
      <c r="S16621"/>
    </row>
    <row r="16622" spans="17:19" x14ac:dyDescent="0.25">
      <c r="Q16622"/>
      <c r="R16622"/>
      <c r="S16622"/>
    </row>
    <row r="16623" spans="17:19" x14ac:dyDescent="0.25">
      <c r="Q16623"/>
      <c r="R16623"/>
      <c r="S16623"/>
    </row>
    <row r="16624" spans="17:19" x14ac:dyDescent="0.25">
      <c r="Q16624"/>
      <c r="R16624"/>
      <c r="S16624"/>
    </row>
    <row r="16625" spans="17:19" x14ac:dyDescent="0.25">
      <c r="Q16625"/>
      <c r="R16625"/>
      <c r="S16625"/>
    </row>
    <row r="16626" spans="17:19" x14ac:dyDescent="0.25">
      <c r="Q16626"/>
      <c r="R16626"/>
      <c r="S16626"/>
    </row>
    <row r="16627" spans="17:19" x14ac:dyDescent="0.25">
      <c r="Q16627"/>
      <c r="R16627"/>
      <c r="S16627"/>
    </row>
    <row r="16628" spans="17:19" x14ac:dyDescent="0.25">
      <c r="Q16628"/>
      <c r="R16628"/>
      <c r="S16628"/>
    </row>
    <row r="16629" spans="17:19" x14ac:dyDescent="0.25">
      <c r="Q16629"/>
      <c r="R16629"/>
      <c r="S16629"/>
    </row>
    <row r="16630" spans="17:19" x14ac:dyDescent="0.25">
      <c r="Q16630"/>
      <c r="R16630"/>
      <c r="S16630"/>
    </row>
    <row r="16631" spans="17:19" x14ac:dyDescent="0.25">
      <c r="Q16631"/>
      <c r="R16631"/>
      <c r="S16631"/>
    </row>
    <row r="16632" spans="17:19" x14ac:dyDescent="0.25">
      <c r="Q16632"/>
      <c r="R16632"/>
      <c r="S16632"/>
    </row>
    <row r="16633" spans="17:19" x14ac:dyDescent="0.25">
      <c r="Q16633"/>
      <c r="R16633"/>
      <c r="S16633"/>
    </row>
    <row r="16634" spans="17:19" x14ac:dyDescent="0.25">
      <c r="Q16634"/>
      <c r="R16634"/>
      <c r="S16634"/>
    </row>
    <row r="16635" spans="17:19" x14ac:dyDescent="0.25">
      <c r="Q16635"/>
      <c r="R16635"/>
      <c r="S16635"/>
    </row>
    <row r="16636" spans="17:19" x14ac:dyDescent="0.25">
      <c r="Q16636"/>
      <c r="R16636"/>
      <c r="S16636"/>
    </row>
    <row r="16637" spans="17:19" x14ac:dyDescent="0.25">
      <c r="Q16637"/>
      <c r="R16637"/>
      <c r="S16637"/>
    </row>
    <row r="16638" spans="17:19" x14ac:dyDescent="0.25">
      <c r="Q16638"/>
      <c r="R16638"/>
      <c r="S16638"/>
    </row>
    <row r="16639" spans="17:19" x14ac:dyDescent="0.25">
      <c r="Q16639"/>
      <c r="R16639"/>
      <c r="S16639"/>
    </row>
    <row r="16640" spans="17:19" x14ac:dyDescent="0.25">
      <c r="Q16640"/>
      <c r="R16640"/>
      <c r="S16640"/>
    </row>
    <row r="16641" spans="17:19" x14ac:dyDescent="0.25">
      <c r="Q16641"/>
      <c r="R16641"/>
      <c r="S16641"/>
    </row>
    <row r="16642" spans="17:19" x14ac:dyDescent="0.25">
      <c r="Q16642"/>
      <c r="R16642"/>
      <c r="S16642"/>
    </row>
    <row r="16643" spans="17:19" x14ac:dyDescent="0.25">
      <c r="Q16643"/>
      <c r="R16643"/>
      <c r="S16643"/>
    </row>
    <row r="16644" spans="17:19" x14ac:dyDescent="0.25">
      <c r="Q16644"/>
      <c r="R16644"/>
      <c r="S16644"/>
    </row>
    <row r="16645" spans="17:19" x14ac:dyDescent="0.25">
      <c r="Q16645"/>
      <c r="R16645"/>
      <c r="S16645"/>
    </row>
    <row r="16646" spans="17:19" x14ac:dyDescent="0.25">
      <c r="Q16646"/>
      <c r="R16646"/>
      <c r="S16646"/>
    </row>
    <row r="16647" spans="17:19" x14ac:dyDescent="0.25">
      <c r="Q16647"/>
      <c r="R16647"/>
      <c r="S16647"/>
    </row>
    <row r="16648" spans="17:19" x14ac:dyDescent="0.25">
      <c r="Q16648"/>
      <c r="R16648"/>
      <c r="S16648"/>
    </row>
    <row r="16649" spans="17:19" x14ac:dyDescent="0.25">
      <c r="Q16649"/>
      <c r="R16649"/>
      <c r="S16649"/>
    </row>
    <row r="16650" spans="17:19" x14ac:dyDescent="0.25">
      <c r="Q16650"/>
      <c r="R16650"/>
      <c r="S16650"/>
    </row>
    <row r="16651" spans="17:19" x14ac:dyDescent="0.25">
      <c r="Q16651"/>
      <c r="R16651"/>
      <c r="S16651"/>
    </row>
    <row r="16652" spans="17:19" x14ac:dyDescent="0.25">
      <c r="Q16652"/>
      <c r="R16652"/>
      <c r="S16652"/>
    </row>
    <row r="16653" spans="17:19" x14ac:dyDescent="0.25">
      <c r="Q16653"/>
      <c r="R16653"/>
      <c r="S16653"/>
    </row>
    <row r="16654" spans="17:19" x14ac:dyDescent="0.25">
      <c r="Q16654"/>
      <c r="R16654"/>
      <c r="S16654"/>
    </row>
    <row r="16655" spans="17:19" x14ac:dyDescent="0.25">
      <c r="Q16655"/>
      <c r="R16655"/>
      <c r="S16655"/>
    </row>
    <row r="16656" spans="17:19" x14ac:dyDescent="0.25">
      <c r="Q16656"/>
      <c r="R16656"/>
      <c r="S16656"/>
    </row>
    <row r="16657" spans="17:19" x14ac:dyDescent="0.25">
      <c r="Q16657"/>
      <c r="R16657"/>
      <c r="S16657"/>
    </row>
    <row r="16658" spans="17:19" x14ac:dyDescent="0.25">
      <c r="Q16658"/>
      <c r="R16658"/>
      <c r="S16658"/>
    </row>
    <row r="16659" spans="17:19" x14ac:dyDescent="0.25">
      <c r="Q16659"/>
      <c r="R16659"/>
      <c r="S16659"/>
    </row>
    <row r="16660" spans="17:19" x14ac:dyDescent="0.25">
      <c r="Q16660"/>
      <c r="R16660"/>
      <c r="S16660"/>
    </row>
    <row r="16661" spans="17:19" x14ac:dyDescent="0.25">
      <c r="Q16661"/>
      <c r="R16661"/>
      <c r="S16661"/>
    </row>
    <row r="16662" spans="17:19" x14ac:dyDescent="0.25">
      <c r="Q16662"/>
      <c r="R16662"/>
      <c r="S16662"/>
    </row>
    <row r="16663" spans="17:19" x14ac:dyDescent="0.25">
      <c r="Q16663"/>
      <c r="R16663"/>
      <c r="S16663"/>
    </row>
    <row r="16664" spans="17:19" x14ac:dyDescent="0.25">
      <c r="Q16664"/>
      <c r="R16664"/>
      <c r="S16664"/>
    </row>
    <row r="16665" spans="17:19" x14ac:dyDescent="0.25">
      <c r="Q16665"/>
      <c r="R16665"/>
      <c r="S16665"/>
    </row>
    <row r="16666" spans="17:19" x14ac:dyDescent="0.25">
      <c r="Q16666"/>
      <c r="R16666"/>
      <c r="S16666"/>
    </row>
    <row r="16667" spans="17:19" x14ac:dyDescent="0.25">
      <c r="Q16667"/>
      <c r="R16667"/>
      <c r="S16667"/>
    </row>
    <row r="16668" spans="17:19" x14ac:dyDescent="0.25">
      <c r="Q16668"/>
      <c r="R16668"/>
      <c r="S16668"/>
    </row>
    <row r="16669" spans="17:19" x14ac:dyDescent="0.25">
      <c r="Q16669"/>
      <c r="R16669"/>
      <c r="S16669"/>
    </row>
    <row r="16670" spans="17:19" x14ac:dyDescent="0.25">
      <c r="Q16670"/>
      <c r="R16670"/>
      <c r="S16670"/>
    </row>
    <row r="16671" spans="17:19" x14ac:dyDescent="0.25">
      <c r="Q16671"/>
      <c r="R16671"/>
      <c r="S16671"/>
    </row>
    <row r="16672" spans="17:19" x14ac:dyDescent="0.25">
      <c r="Q16672"/>
      <c r="R16672"/>
      <c r="S16672"/>
    </row>
    <row r="16673" spans="17:19" x14ac:dyDescent="0.25">
      <c r="Q16673"/>
      <c r="R16673"/>
      <c r="S16673"/>
    </row>
    <row r="16674" spans="17:19" x14ac:dyDescent="0.25">
      <c r="Q16674"/>
      <c r="R16674"/>
      <c r="S16674"/>
    </row>
    <row r="16675" spans="17:19" x14ac:dyDescent="0.25">
      <c r="Q16675"/>
      <c r="R16675"/>
      <c r="S16675"/>
    </row>
    <row r="16676" spans="17:19" x14ac:dyDescent="0.25">
      <c r="Q16676"/>
      <c r="R16676"/>
      <c r="S16676"/>
    </row>
    <row r="16677" spans="17:19" x14ac:dyDescent="0.25">
      <c r="Q16677"/>
      <c r="R16677"/>
      <c r="S16677"/>
    </row>
    <row r="16678" spans="17:19" x14ac:dyDescent="0.25">
      <c r="Q16678"/>
      <c r="R16678"/>
      <c r="S16678"/>
    </row>
    <row r="16679" spans="17:19" x14ac:dyDescent="0.25">
      <c r="Q16679"/>
      <c r="R16679"/>
      <c r="S16679"/>
    </row>
    <row r="16680" spans="17:19" x14ac:dyDescent="0.25">
      <c r="Q16680"/>
      <c r="R16680"/>
      <c r="S16680"/>
    </row>
    <row r="16681" spans="17:19" x14ac:dyDescent="0.25">
      <c r="Q16681"/>
      <c r="R16681"/>
      <c r="S16681"/>
    </row>
    <row r="16682" spans="17:19" x14ac:dyDescent="0.25">
      <c r="Q16682"/>
      <c r="R16682"/>
      <c r="S16682"/>
    </row>
    <row r="16683" spans="17:19" x14ac:dyDescent="0.25">
      <c r="Q16683"/>
      <c r="R16683"/>
      <c r="S16683"/>
    </row>
    <row r="16684" spans="17:19" x14ac:dyDescent="0.25">
      <c r="Q16684"/>
      <c r="R16684"/>
      <c r="S16684"/>
    </row>
    <row r="16685" spans="17:19" x14ac:dyDescent="0.25">
      <c r="Q16685"/>
      <c r="R16685"/>
      <c r="S16685"/>
    </row>
    <row r="16686" spans="17:19" x14ac:dyDescent="0.25">
      <c r="Q16686"/>
      <c r="R16686"/>
      <c r="S16686"/>
    </row>
    <row r="16687" spans="17:19" x14ac:dyDescent="0.25">
      <c r="Q16687"/>
      <c r="R16687"/>
      <c r="S16687"/>
    </row>
    <row r="16688" spans="17:19" x14ac:dyDescent="0.25">
      <c r="Q16688"/>
      <c r="R16688"/>
      <c r="S16688"/>
    </row>
    <row r="16689" spans="17:19" x14ac:dyDescent="0.25">
      <c r="Q16689"/>
      <c r="R16689"/>
      <c r="S16689"/>
    </row>
    <row r="16690" spans="17:19" x14ac:dyDescent="0.25">
      <c r="Q16690"/>
      <c r="R16690"/>
      <c r="S16690"/>
    </row>
    <row r="16691" spans="17:19" x14ac:dyDescent="0.25">
      <c r="Q16691"/>
      <c r="R16691"/>
      <c r="S16691"/>
    </row>
    <row r="16692" spans="17:19" x14ac:dyDescent="0.25">
      <c r="Q16692"/>
      <c r="R16692"/>
      <c r="S16692"/>
    </row>
    <row r="16693" spans="17:19" x14ac:dyDescent="0.25">
      <c r="Q16693"/>
      <c r="R16693"/>
      <c r="S16693"/>
    </row>
    <row r="16694" spans="17:19" x14ac:dyDescent="0.25">
      <c r="Q16694"/>
      <c r="R16694"/>
      <c r="S16694"/>
    </row>
    <row r="16695" spans="17:19" x14ac:dyDescent="0.25">
      <c r="Q16695"/>
      <c r="R16695"/>
      <c r="S16695"/>
    </row>
    <row r="16696" spans="17:19" x14ac:dyDescent="0.25">
      <c r="Q16696"/>
      <c r="R16696"/>
      <c r="S16696"/>
    </row>
    <row r="16697" spans="17:19" x14ac:dyDescent="0.25">
      <c r="Q16697"/>
      <c r="R16697"/>
      <c r="S16697"/>
    </row>
    <row r="16698" spans="17:19" x14ac:dyDescent="0.25">
      <c r="Q16698"/>
      <c r="R16698"/>
      <c r="S16698"/>
    </row>
    <row r="16699" spans="17:19" x14ac:dyDescent="0.25">
      <c r="Q16699"/>
      <c r="R16699"/>
      <c r="S16699"/>
    </row>
    <row r="16700" spans="17:19" x14ac:dyDescent="0.25">
      <c r="Q16700"/>
      <c r="R16700"/>
      <c r="S16700"/>
    </row>
    <row r="16701" spans="17:19" x14ac:dyDescent="0.25">
      <c r="Q16701"/>
      <c r="R16701"/>
      <c r="S16701"/>
    </row>
    <row r="16702" spans="17:19" x14ac:dyDescent="0.25">
      <c r="Q16702"/>
      <c r="R16702"/>
      <c r="S16702"/>
    </row>
    <row r="16703" spans="17:19" x14ac:dyDescent="0.25">
      <c r="Q16703"/>
      <c r="R16703"/>
      <c r="S16703"/>
    </row>
    <row r="16704" spans="17:19" x14ac:dyDescent="0.25">
      <c r="Q16704"/>
      <c r="R16704"/>
      <c r="S16704"/>
    </row>
    <row r="16705" spans="17:19" x14ac:dyDescent="0.25">
      <c r="Q16705"/>
      <c r="R16705"/>
      <c r="S16705"/>
    </row>
    <row r="16706" spans="17:19" x14ac:dyDescent="0.25">
      <c r="Q16706"/>
      <c r="R16706"/>
      <c r="S16706"/>
    </row>
    <row r="16707" spans="17:19" x14ac:dyDescent="0.25">
      <c r="Q16707"/>
      <c r="R16707"/>
      <c r="S16707"/>
    </row>
    <row r="16708" spans="17:19" x14ac:dyDescent="0.25">
      <c r="Q16708"/>
      <c r="R16708"/>
      <c r="S16708"/>
    </row>
    <row r="16709" spans="17:19" x14ac:dyDescent="0.25">
      <c r="Q16709"/>
      <c r="R16709"/>
      <c r="S16709"/>
    </row>
    <row r="16710" spans="17:19" x14ac:dyDescent="0.25">
      <c r="Q16710"/>
      <c r="R16710"/>
      <c r="S16710"/>
    </row>
    <row r="16711" spans="17:19" x14ac:dyDescent="0.25">
      <c r="Q16711"/>
      <c r="R16711"/>
      <c r="S16711"/>
    </row>
    <row r="16712" spans="17:19" x14ac:dyDescent="0.25">
      <c r="Q16712"/>
      <c r="R16712"/>
      <c r="S16712"/>
    </row>
    <row r="16713" spans="17:19" x14ac:dyDescent="0.25">
      <c r="Q16713"/>
      <c r="R16713"/>
      <c r="S16713"/>
    </row>
    <row r="16714" spans="17:19" x14ac:dyDescent="0.25">
      <c r="Q16714"/>
      <c r="R16714"/>
      <c r="S16714"/>
    </row>
    <row r="16715" spans="17:19" x14ac:dyDescent="0.25">
      <c r="Q16715"/>
      <c r="R16715"/>
      <c r="S16715"/>
    </row>
    <row r="16716" spans="17:19" x14ac:dyDescent="0.25">
      <c r="Q16716"/>
      <c r="R16716"/>
      <c r="S16716"/>
    </row>
    <row r="16717" spans="17:19" x14ac:dyDescent="0.25">
      <c r="Q16717"/>
      <c r="R16717"/>
      <c r="S16717"/>
    </row>
    <row r="16718" spans="17:19" x14ac:dyDescent="0.25">
      <c r="Q16718"/>
      <c r="R16718"/>
      <c r="S16718"/>
    </row>
    <row r="16719" spans="17:19" x14ac:dyDescent="0.25">
      <c r="Q16719"/>
      <c r="R16719"/>
      <c r="S16719"/>
    </row>
    <row r="16720" spans="17:19" x14ac:dyDescent="0.25">
      <c r="Q16720"/>
      <c r="R16720"/>
      <c r="S16720"/>
    </row>
    <row r="16721" spans="17:19" x14ac:dyDescent="0.25">
      <c r="Q16721"/>
      <c r="R16721"/>
      <c r="S16721"/>
    </row>
    <row r="16722" spans="17:19" x14ac:dyDescent="0.25">
      <c r="Q16722"/>
      <c r="R16722"/>
      <c r="S16722"/>
    </row>
    <row r="16723" spans="17:19" x14ac:dyDescent="0.25">
      <c r="Q16723"/>
      <c r="R16723"/>
      <c r="S16723"/>
    </row>
    <row r="16724" spans="17:19" x14ac:dyDescent="0.25">
      <c r="Q16724"/>
      <c r="R16724"/>
      <c r="S16724"/>
    </row>
    <row r="16725" spans="17:19" x14ac:dyDescent="0.25">
      <c r="Q16725"/>
      <c r="R16725"/>
      <c r="S16725"/>
    </row>
    <row r="16726" spans="17:19" x14ac:dyDescent="0.25">
      <c r="Q16726"/>
      <c r="R16726"/>
      <c r="S16726"/>
    </row>
    <row r="16727" spans="17:19" x14ac:dyDescent="0.25">
      <c r="Q16727"/>
      <c r="R16727"/>
      <c r="S16727"/>
    </row>
    <row r="16728" spans="17:19" x14ac:dyDescent="0.25">
      <c r="Q16728"/>
      <c r="R16728"/>
      <c r="S16728"/>
    </row>
    <row r="16729" spans="17:19" x14ac:dyDescent="0.25">
      <c r="Q16729"/>
      <c r="R16729"/>
      <c r="S16729"/>
    </row>
    <row r="16730" spans="17:19" x14ac:dyDescent="0.25">
      <c r="Q16730"/>
      <c r="R16730"/>
      <c r="S16730"/>
    </row>
    <row r="16731" spans="17:19" x14ac:dyDescent="0.25">
      <c r="Q16731"/>
      <c r="R16731"/>
      <c r="S16731"/>
    </row>
    <row r="16732" spans="17:19" x14ac:dyDescent="0.25">
      <c r="Q16732"/>
      <c r="R16732"/>
      <c r="S16732"/>
    </row>
    <row r="16733" spans="17:19" x14ac:dyDescent="0.25">
      <c r="Q16733"/>
      <c r="R16733"/>
      <c r="S16733"/>
    </row>
    <row r="16734" spans="17:19" x14ac:dyDescent="0.25">
      <c r="Q16734"/>
      <c r="R16734"/>
      <c r="S16734"/>
    </row>
    <row r="16735" spans="17:19" x14ac:dyDescent="0.25">
      <c r="Q16735"/>
      <c r="R16735"/>
      <c r="S16735"/>
    </row>
    <row r="16736" spans="17:19" x14ac:dyDescent="0.25">
      <c r="Q16736"/>
      <c r="R16736"/>
      <c r="S16736"/>
    </row>
    <row r="16737" spans="17:19" x14ac:dyDescent="0.25">
      <c r="Q16737"/>
      <c r="R16737"/>
      <c r="S16737"/>
    </row>
    <row r="16738" spans="17:19" x14ac:dyDescent="0.25">
      <c r="Q16738"/>
      <c r="R16738"/>
      <c r="S16738"/>
    </row>
    <row r="16739" spans="17:19" x14ac:dyDescent="0.25">
      <c r="Q16739"/>
      <c r="R16739"/>
      <c r="S16739"/>
    </row>
    <row r="16740" spans="17:19" x14ac:dyDescent="0.25">
      <c r="Q16740"/>
      <c r="R16740"/>
      <c r="S16740"/>
    </row>
    <row r="16741" spans="17:19" x14ac:dyDescent="0.25">
      <c r="Q16741"/>
      <c r="R16741"/>
      <c r="S16741"/>
    </row>
    <row r="16742" spans="17:19" x14ac:dyDescent="0.25">
      <c r="Q16742"/>
      <c r="R16742"/>
      <c r="S16742"/>
    </row>
    <row r="16743" spans="17:19" x14ac:dyDescent="0.25">
      <c r="Q16743"/>
      <c r="R16743"/>
      <c r="S16743"/>
    </row>
    <row r="16744" spans="17:19" x14ac:dyDescent="0.25">
      <c r="Q16744"/>
      <c r="R16744"/>
      <c r="S16744"/>
    </row>
    <row r="16745" spans="17:19" x14ac:dyDescent="0.25">
      <c r="Q16745"/>
      <c r="R16745"/>
      <c r="S16745"/>
    </row>
    <row r="16746" spans="17:19" x14ac:dyDescent="0.25">
      <c r="Q16746"/>
      <c r="R16746"/>
      <c r="S16746"/>
    </row>
    <row r="16747" spans="17:19" x14ac:dyDescent="0.25">
      <c r="Q16747"/>
      <c r="R16747"/>
      <c r="S16747"/>
    </row>
    <row r="16748" spans="17:19" x14ac:dyDescent="0.25">
      <c r="Q16748"/>
      <c r="R16748"/>
      <c r="S16748"/>
    </row>
    <row r="16749" spans="17:19" x14ac:dyDescent="0.25">
      <c r="Q16749"/>
      <c r="R16749"/>
      <c r="S16749"/>
    </row>
    <row r="16750" spans="17:19" x14ac:dyDescent="0.25">
      <c r="Q16750"/>
      <c r="R16750"/>
      <c r="S16750"/>
    </row>
    <row r="16751" spans="17:19" x14ac:dyDescent="0.25">
      <c r="Q16751"/>
      <c r="R16751"/>
      <c r="S16751"/>
    </row>
    <row r="16752" spans="17:19" x14ac:dyDescent="0.25">
      <c r="Q16752"/>
      <c r="R16752"/>
      <c r="S16752"/>
    </row>
    <row r="16753" spans="17:19" x14ac:dyDescent="0.25">
      <c r="Q16753"/>
      <c r="R16753"/>
      <c r="S16753"/>
    </row>
    <row r="16754" spans="17:19" x14ac:dyDescent="0.25">
      <c r="Q16754"/>
      <c r="R16754"/>
      <c r="S16754"/>
    </row>
    <row r="16755" spans="17:19" x14ac:dyDescent="0.25">
      <c r="Q16755"/>
      <c r="R16755"/>
      <c r="S16755"/>
    </row>
    <row r="16756" spans="17:19" x14ac:dyDescent="0.25">
      <c r="Q16756"/>
      <c r="R16756"/>
      <c r="S16756"/>
    </row>
    <row r="16757" spans="17:19" x14ac:dyDescent="0.25">
      <c r="Q16757"/>
      <c r="R16757"/>
      <c r="S16757"/>
    </row>
    <row r="16758" spans="17:19" x14ac:dyDescent="0.25">
      <c r="Q16758"/>
      <c r="R16758"/>
      <c r="S16758"/>
    </row>
    <row r="16759" spans="17:19" x14ac:dyDescent="0.25">
      <c r="Q16759"/>
      <c r="R16759"/>
      <c r="S16759"/>
    </row>
    <row r="16760" spans="17:19" x14ac:dyDescent="0.25">
      <c r="Q16760"/>
      <c r="R16760"/>
      <c r="S16760"/>
    </row>
    <row r="16761" spans="17:19" x14ac:dyDescent="0.25">
      <c r="Q16761"/>
      <c r="R16761"/>
      <c r="S16761"/>
    </row>
    <row r="16762" spans="17:19" x14ac:dyDescent="0.25">
      <c r="Q16762"/>
      <c r="R16762"/>
      <c r="S16762"/>
    </row>
    <row r="16763" spans="17:19" x14ac:dyDescent="0.25">
      <c r="Q16763"/>
      <c r="R16763"/>
      <c r="S16763"/>
    </row>
    <row r="16764" spans="17:19" x14ac:dyDescent="0.25">
      <c r="Q16764"/>
      <c r="R16764"/>
      <c r="S16764"/>
    </row>
    <row r="16765" spans="17:19" x14ac:dyDescent="0.25">
      <c r="Q16765"/>
      <c r="R16765"/>
      <c r="S16765"/>
    </row>
    <row r="16766" spans="17:19" x14ac:dyDescent="0.25">
      <c r="Q16766"/>
      <c r="R16766"/>
      <c r="S16766"/>
    </row>
    <row r="16767" spans="17:19" x14ac:dyDescent="0.25">
      <c r="Q16767"/>
      <c r="R16767"/>
      <c r="S16767"/>
    </row>
    <row r="16768" spans="17:19" x14ac:dyDescent="0.25">
      <c r="Q16768"/>
      <c r="R16768"/>
      <c r="S16768"/>
    </row>
    <row r="16769" spans="17:19" x14ac:dyDescent="0.25">
      <c r="Q16769"/>
      <c r="R16769"/>
      <c r="S16769"/>
    </row>
    <row r="16770" spans="17:19" x14ac:dyDescent="0.25">
      <c r="Q16770"/>
      <c r="R16770"/>
      <c r="S16770"/>
    </row>
    <row r="16771" spans="17:19" x14ac:dyDescent="0.25">
      <c r="Q16771"/>
      <c r="R16771"/>
      <c r="S16771"/>
    </row>
    <row r="16772" spans="17:19" x14ac:dyDescent="0.25">
      <c r="Q16772"/>
      <c r="R16772"/>
      <c r="S16772"/>
    </row>
    <row r="16773" spans="17:19" x14ac:dyDescent="0.25">
      <c r="Q16773"/>
      <c r="R16773"/>
      <c r="S16773"/>
    </row>
    <row r="16774" spans="17:19" x14ac:dyDescent="0.25">
      <c r="Q16774"/>
      <c r="R16774"/>
      <c r="S16774"/>
    </row>
    <row r="16775" spans="17:19" x14ac:dyDescent="0.25">
      <c r="Q16775"/>
      <c r="R16775"/>
      <c r="S16775"/>
    </row>
    <row r="16776" spans="17:19" x14ac:dyDescent="0.25">
      <c r="Q16776"/>
      <c r="R16776"/>
      <c r="S16776"/>
    </row>
    <row r="16777" spans="17:19" x14ac:dyDescent="0.25">
      <c r="Q16777"/>
      <c r="R16777"/>
      <c r="S16777"/>
    </row>
    <row r="16778" spans="17:19" x14ac:dyDescent="0.25">
      <c r="Q16778"/>
      <c r="R16778"/>
      <c r="S16778"/>
    </row>
    <row r="16779" spans="17:19" x14ac:dyDescent="0.25">
      <c r="Q16779"/>
      <c r="R16779"/>
      <c r="S16779"/>
    </row>
    <row r="16780" spans="17:19" x14ac:dyDescent="0.25">
      <c r="Q16780"/>
      <c r="R16780"/>
      <c r="S16780"/>
    </row>
    <row r="16781" spans="17:19" x14ac:dyDescent="0.25">
      <c r="Q16781"/>
      <c r="R16781"/>
      <c r="S16781"/>
    </row>
    <row r="16782" spans="17:19" x14ac:dyDescent="0.25">
      <c r="Q16782"/>
      <c r="R16782"/>
      <c r="S16782"/>
    </row>
    <row r="16783" spans="17:19" x14ac:dyDescent="0.25">
      <c r="Q16783"/>
      <c r="R16783"/>
      <c r="S16783"/>
    </row>
    <row r="16784" spans="17:19" x14ac:dyDescent="0.25">
      <c r="Q16784"/>
      <c r="R16784"/>
      <c r="S16784"/>
    </row>
    <row r="16785" spans="17:19" x14ac:dyDescent="0.25">
      <c r="Q16785"/>
      <c r="R16785"/>
      <c r="S16785"/>
    </row>
    <row r="16786" spans="17:19" x14ac:dyDescent="0.25">
      <c r="Q16786"/>
      <c r="R16786"/>
      <c r="S16786"/>
    </row>
    <row r="16787" spans="17:19" x14ac:dyDescent="0.25">
      <c r="Q16787"/>
      <c r="R16787"/>
      <c r="S16787"/>
    </row>
    <row r="16788" spans="17:19" x14ac:dyDescent="0.25">
      <c r="Q16788"/>
      <c r="R16788"/>
      <c r="S16788"/>
    </row>
    <row r="16789" spans="17:19" x14ac:dyDescent="0.25">
      <c r="Q16789"/>
      <c r="R16789"/>
      <c r="S16789"/>
    </row>
    <row r="16790" spans="17:19" x14ac:dyDescent="0.25">
      <c r="Q16790"/>
      <c r="R16790"/>
      <c r="S16790"/>
    </row>
    <row r="16791" spans="17:19" x14ac:dyDescent="0.25">
      <c r="Q16791"/>
      <c r="R16791"/>
      <c r="S16791"/>
    </row>
    <row r="16792" spans="17:19" x14ac:dyDescent="0.25">
      <c r="Q16792"/>
      <c r="R16792"/>
      <c r="S16792"/>
    </row>
    <row r="16793" spans="17:19" x14ac:dyDescent="0.25">
      <c r="Q16793"/>
      <c r="R16793"/>
      <c r="S16793"/>
    </row>
    <row r="16794" spans="17:19" x14ac:dyDescent="0.25">
      <c r="Q16794"/>
      <c r="R16794"/>
      <c r="S16794"/>
    </row>
    <row r="16795" spans="17:19" x14ac:dyDescent="0.25">
      <c r="Q16795"/>
      <c r="R16795"/>
      <c r="S16795"/>
    </row>
    <row r="16796" spans="17:19" x14ac:dyDescent="0.25">
      <c r="Q16796"/>
      <c r="R16796"/>
      <c r="S16796"/>
    </row>
    <row r="16797" spans="17:19" x14ac:dyDescent="0.25">
      <c r="Q16797"/>
      <c r="R16797"/>
      <c r="S16797"/>
    </row>
    <row r="16798" spans="17:19" x14ac:dyDescent="0.25">
      <c r="Q16798"/>
      <c r="R16798"/>
      <c r="S16798"/>
    </row>
    <row r="16799" spans="17:19" x14ac:dyDescent="0.25">
      <c r="Q16799"/>
      <c r="R16799"/>
      <c r="S16799"/>
    </row>
    <row r="16800" spans="17:19" x14ac:dyDescent="0.25">
      <c r="Q16800"/>
      <c r="R16800"/>
      <c r="S16800"/>
    </row>
    <row r="16801" spans="17:19" x14ac:dyDescent="0.25">
      <c r="Q16801"/>
      <c r="R16801"/>
      <c r="S16801"/>
    </row>
    <row r="16802" spans="17:19" x14ac:dyDescent="0.25">
      <c r="Q16802"/>
      <c r="R16802"/>
      <c r="S16802"/>
    </row>
    <row r="16803" spans="17:19" x14ac:dyDescent="0.25">
      <c r="Q16803"/>
      <c r="R16803"/>
      <c r="S16803"/>
    </row>
    <row r="16804" spans="17:19" x14ac:dyDescent="0.25">
      <c r="Q16804"/>
      <c r="R16804"/>
      <c r="S16804"/>
    </row>
    <row r="16805" spans="17:19" x14ac:dyDescent="0.25">
      <c r="Q16805"/>
      <c r="R16805"/>
      <c r="S16805"/>
    </row>
    <row r="16806" spans="17:19" x14ac:dyDescent="0.25">
      <c r="Q16806"/>
      <c r="R16806"/>
      <c r="S16806"/>
    </row>
    <row r="16807" spans="17:19" x14ac:dyDescent="0.25">
      <c r="Q16807"/>
      <c r="R16807"/>
      <c r="S16807"/>
    </row>
    <row r="16808" spans="17:19" x14ac:dyDescent="0.25">
      <c r="Q16808"/>
      <c r="R16808"/>
      <c r="S16808"/>
    </row>
    <row r="16809" spans="17:19" x14ac:dyDescent="0.25">
      <c r="Q16809"/>
      <c r="R16809"/>
      <c r="S16809"/>
    </row>
    <row r="16810" spans="17:19" x14ac:dyDescent="0.25">
      <c r="Q16810"/>
      <c r="R16810"/>
      <c r="S16810"/>
    </row>
    <row r="16811" spans="17:19" x14ac:dyDescent="0.25">
      <c r="Q16811"/>
      <c r="R16811"/>
      <c r="S16811"/>
    </row>
    <row r="16812" spans="17:19" x14ac:dyDescent="0.25">
      <c r="Q16812"/>
      <c r="R16812"/>
      <c r="S16812"/>
    </row>
    <row r="16813" spans="17:19" x14ac:dyDescent="0.25">
      <c r="Q16813"/>
      <c r="R16813"/>
      <c r="S16813"/>
    </row>
    <row r="16814" spans="17:19" x14ac:dyDescent="0.25">
      <c r="Q16814"/>
      <c r="R16814"/>
      <c r="S16814"/>
    </row>
    <row r="16815" spans="17:19" x14ac:dyDescent="0.25">
      <c r="Q16815"/>
      <c r="R16815"/>
      <c r="S16815"/>
    </row>
    <row r="16816" spans="17:19" x14ac:dyDescent="0.25">
      <c r="Q16816"/>
      <c r="R16816"/>
      <c r="S16816"/>
    </row>
    <row r="16817" spans="17:19" x14ac:dyDescent="0.25">
      <c r="Q16817"/>
      <c r="R16817"/>
      <c r="S16817"/>
    </row>
    <row r="16818" spans="17:19" x14ac:dyDescent="0.25">
      <c r="Q16818"/>
      <c r="R16818"/>
      <c r="S16818"/>
    </row>
    <row r="16819" spans="17:19" x14ac:dyDescent="0.25">
      <c r="Q16819"/>
      <c r="R16819"/>
      <c r="S16819"/>
    </row>
    <row r="16820" spans="17:19" x14ac:dyDescent="0.25">
      <c r="Q16820"/>
      <c r="R16820"/>
      <c r="S16820"/>
    </row>
    <row r="16821" spans="17:19" x14ac:dyDescent="0.25">
      <c r="Q16821"/>
      <c r="R16821"/>
      <c r="S16821"/>
    </row>
    <row r="16822" spans="17:19" x14ac:dyDescent="0.25">
      <c r="Q16822"/>
      <c r="R16822"/>
      <c r="S16822"/>
    </row>
    <row r="16823" spans="17:19" x14ac:dyDescent="0.25">
      <c r="Q16823"/>
      <c r="R16823"/>
      <c r="S16823"/>
    </row>
    <row r="16824" spans="17:19" x14ac:dyDescent="0.25">
      <c r="Q16824"/>
      <c r="R16824"/>
      <c r="S16824"/>
    </row>
    <row r="16825" spans="17:19" x14ac:dyDescent="0.25">
      <c r="Q16825"/>
      <c r="R16825"/>
      <c r="S16825"/>
    </row>
    <row r="16826" spans="17:19" x14ac:dyDescent="0.25">
      <c r="Q16826"/>
      <c r="R16826"/>
      <c r="S16826"/>
    </row>
    <row r="16827" spans="17:19" x14ac:dyDescent="0.25">
      <c r="Q16827"/>
      <c r="R16827"/>
      <c r="S16827"/>
    </row>
    <row r="16828" spans="17:19" x14ac:dyDescent="0.25">
      <c r="Q16828"/>
      <c r="R16828"/>
      <c r="S16828"/>
    </row>
    <row r="16829" spans="17:19" x14ac:dyDescent="0.25">
      <c r="Q16829"/>
      <c r="R16829"/>
      <c r="S16829"/>
    </row>
    <row r="16830" spans="17:19" x14ac:dyDescent="0.25">
      <c r="Q16830"/>
      <c r="R16830"/>
      <c r="S16830"/>
    </row>
    <row r="16831" spans="17:19" x14ac:dyDescent="0.25">
      <c r="Q16831"/>
      <c r="R16831"/>
      <c r="S16831"/>
    </row>
    <row r="16832" spans="17:19" x14ac:dyDescent="0.25">
      <c r="Q16832"/>
      <c r="R16832"/>
      <c r="S16832"/>
    </row>
    <row r="16833" spans="17:19" x14ac:dyDescent="0.25">
      <c r="Q16833"/>
      <c r="R16833"/>
      <c r="S16833"/>
    </row>
    <row r="16834" spans="17:19" x14ac:dyDescent="0.25">
      <c r="Q16834"/>
      <c r="R16834"/>
      <c r="S16834"/>
    </row>
    <row r="16835" spans="17:19" x14ac:dyDescent="0.25">
      <c r="Q16835"/>
      <c r="R16835"/>
      <c r="S16835"/>
    </row>
    <row r="16836" spans="17:19" x14ac:dyDescent="0.25">
      <c r="Q16836"/>
      <c r="R16836"/>
      <c r="S16836"/>
    </row>
    <row r="16837" spans="17:19" x14ac:dyDescent="0.25">
      <c r="Q16837"/>
      <c r="R16837"/>
      <c r="S16837"/>
    </row>
    <row r="16838" spans="17:19" x14ac:dyDescent="0.25">
      <c r="Q16838"/>
      <c r="R16838"/>
      <c r="S16838"/>
    </row>
    <row r="16839" spans="17:19" x14ac:dyDescent="0.25">
      <c r="Q16839"/>
      <c r="R16839"/>
      <c r="S16839"/>
    </row>
    <row r="16840" spans="17:19" x14ac:dyDescent="0.25">
      <c r="Q16840"/>
      <c r="R16840"/>
      <c r="S16840"/>
    </row>
    <row r="16841" spans="17:19" x14ac:dyDescent="0.25">
      <c r="Q16841"/>
      <c r="R16841"/>
      <c r="S16841"/>
    </row>
    <row r="16842" spans="17:19" x14ac:dyDescent="0.25">
      <c r="Q16842"/>
      <c r="R16842"/>
      <c r="S16842"/>
    </row>
    <row r="16843" spans="17:19" x14ac:dyDescent="0.25">
      <c r="Q16843"/>
      <c r="R16843"/>
      <c r="S16843"/>
    </row>
    <row r="16844" spans="17:19" x14ac:dyDescent="0.25">
      <c r="Q16844"/>
      <c r="R16844"/>
      <c r="S16844"/>
    </row>
    <row r="16845" spans="17:19" x14ac:dyDescent="0.25">
      <c r="Q16845"/>
      <c r="R16845"/>
      <c r="S16845"/>
    </row>
    <row r="16846" spans="17:19" x14ac:dyDescent="0.25">
      <c r="Q16846"/>
      <c r="R16846"/>
      <c r="S16846"/>
    </row>
    <row r="16847" spans="17:19" x14ac:dyDescent="0.25">
      <c r="Q16847"/>
      <c r="R16847"/>
      <c r="S16847"/>
    </row>
    <row r="16848" spans="17:19" x14ac:dyDescent="0.25">
      <c r="Q16848"/>
      <c r="R16848"/>
      <c r="S16848"/>
    </row>
    <row r="16849" spans="17:19" x14ac:dyDescent="0.25">
      <c r="Q16849"/>
      <c r="R16849"/>
      <c r="S16849"/>
    </row>
    <row r="16850" spans="17:19" x14ac:dyDescent="0.25">
      <c r="Q16850"/>
      <c r="R16850"/>
      <c r="S16850"/>
    </row>
    <row r="16851" spans="17:19" x14ac:dyDescent="0.25">
      <c r="Q16851"/>
      <c r="R16851"/>
      <c r="S16851"/>
    </row>
    <row r="16852" spans="17:19" x14ac:dyDescent="0.25">
      <c r="Q16852"/>
      <c r="R16852"/>
      <c r="S16852"/>
    </row>
    <row r="16853" spans="17:19" x14ac:dyDescent="0.25">
      <c r="Q16853"/>
      <c r="R16853"/>
      <c r="S16853"/>
    </row>
    <row r="16854" spans="17:19" x14ac:dyDescent="0.25">
      <c r="Q16854"/>
      <c r="R16854"/>
      <c r="S16854"/>
    </row>
    <row r="16855" spans="17:19" x14ac:dyDescent="0.25">
      <c r="Q16855"/>
      <c r="R16855"/>
      <c r="S16855"/>
    </row>
    <row r="16856" spans="17:19" x14ac:dyDescent="0.25">
      <c r="Q16856"/>
      <c r="R16856"/>
      <c r="S16856"/>
    </row>
    <row r="16857" spans="17:19" x14ac:dyDescent="0.25">
      <c r="Q16857"/>
      <c r="R16857"/>
      <c r="S16857"/>
    </row>
    <row r="16858" spans="17:19" x14ac:dyDescent="0.25">
      <c r="Q16858"/>
      <c r="R16858"/>
      <c r="S16858"/>
    </row>
    <row r="16859" spans="17:19" x14ac:dyDescent="0.25">
      <c r="Q16859"/>
      <c r="R16859"/>
      <c r="S16859"/>
    </row>
    <row r="16860" spans="17:19" x14ac:dyDescent="0.25">
      <c r="Q16860"/>
      <c r="R16860"/>
      <c r="S16860"/>
    </row>
    <row r="16861" spans="17:19" x14ac:dyDescent="0.25">
      <c r="Q16861"/>
      <c r="R16861"/>
      <c r="S16861"/>
    </row>
    <row r="16862" spans="17:19" x14ac:dyDescent="0.25">
      <c r="Q16862"/>
      <c r="R16862"/>
      <c r="S16862"/>
    </row>
    <row r="16863" spans="17:19" x14ac:dyDescent="0.25">
      <c r="Q16863"/>
      <c r="R16863"/>
      <c r="S16863"/>
    </row>
    <row r="16864" spans="17:19" x14ac:dyDescent="0.25">
      <c r="Q16864"/>
      <c r="R16864"/>
      <c r="S16864"/>
    </row>
    <row r="16865" spans="17:19" x14ac:dyDescent="0.25">
      <c r="Q16865"/>
      <c r="R16865"/>
      <c r="S16865"/>
    </row>
    <row r="16866" spans="17:19" x14ac:dyDescent="0.25">
      <c r="Q16866"/>
      <c r="R16866"/>
      <c r="S16866"/>
    </row>
    <row r="16867" spans="17:19" x14ac:dyDescent="0.25">
      <c r="Q16867"/>
      <c r="R16867"/>
      <c r="S16867"/>
    </row>
    <row r="16868" spans="17:19" x14ac:dyDescent="0.25">
      <c r="Q16868"/>
      <c r="R16868"/>
      <c r="S16868"/>
    </row>
    <row r="16869" spans="17:19" x14ac:dyDescent="0.25">
      <c r="Q16869"/>
      <c r="R16869"/>
      <c r="S16869"/>
    </row>
    <row r="16870" spans="17:19" x14ac:dyDescent="0.25">
      <c r="Q16870"/>
      <c r="R16870"/>
      <c r="S16870"/>
    </row>
    <row r="16871" spans="17:19" x14ac:dyDescent="0.25">
      <c r="Q16871"/>
      <c r="R16871"/>
      <c r="S16871"/>
    </row>
    <row r="16872" spans="17:19" x14ac:dyDescent="0.25">
      <c r="Q16872"/>
      <c r="R16872"/>
      <c r="S16872"/>
    </row>
    <row r="16873" spans="17:19" x14ac:dyDescent="0.25">
      <c r="Q16873"/>
      <c r="R16873"/>
      <c r="S16873"/>
    </row>
    <row r="16874" spans="17:19" x14ac:dyDescent="0.25">
      <c r="Q16874"/>
      <c r="R16874"/>
      <c r="S16874"/>
    </row>
    <row r="16875" spans="17:19" x14ac:dyDescent="0.25">
      <c r="Q16875"/>
      <c r="R16875"/>
      <c r="S16875"/>
    </row>
    <row r="16876" spans="17:19" x14ac:dyDescent="0.25">
      <c r="Q16876"/>
      <c r="R16876"/>
      <c r="S16876"/>
    </row>
    <row r="16877" spans="17:19" x14ac:dyDescent="0.25">
      <c r="Q16877"/>
      <c r="R16877"/>
      <c r="S16877"/>
    </row>
    <row r="16878" spans="17:19" x14ac:dyDescent="0.25">
      <c r="Q16878"/>
      <c r="R16878"/>
      <c r="S16878"/>
    </row>
    <row r="16879" spans="17:19" x14ac:dyDescent="0.25">
      <c r="Q16879"/>
      <c r="R16879"/>
      <c r="S16879"/>
    </row>
    <row r="16880" spans="17:19" x14ac:dyDescent="0.25">
      <c r="Q16880"/>
      <c r="R16880"/>
      <c r="S16880"/>
    </row>
    <row r="16881" spans="17:19" x14ac:dyDescent="0.25">
      <c r="Q16881"/>
      <c r="R16881"/>
      <c r="S16881"/>
    </row>
    <row r="16882" spans="17:19" x14ac:dyDescent="0.25">
      <c r="Q16882"/>
      <c r="R16882"/>
      <c r="S16882"/>
    </row>
    <row r="16883" spans="17:19" x14ac:dyDescent="0.25">
      <c r="Q16883"/>
      <c r="R16883"/>
      <c r="S16883"/>
    </row>
    <row r="16884" spans="17:19" x14ac:dyDescent="0.25">
      <c r="Q16884"/>
      <c r="R16884"/>
      <c r="S16884"/>
    </row>
    <row r="16885" spans="17:19" x14ac:dyDescent="0.25">
      <c r="Q16885"/>
      <c r="R16885"/>
      <c r="S16885"/>
    </row>
    <row r="16886" spans="17:19" x14ac:dyDescent="0.25">
      <c r="Q16886"/>
      <c r="R16886"/>
      <c r="S16886"/>
    </row>
    <row r="16887" spans="17:19" x14ac:dyDescent="0.25">
      <c r="Q16887"/>
      <c r="R16887"/>
      <c r="S16887"/>
    </row>
    <row r="16888" spans="17:19" x14ac:dyDescent="0.25">
      <c r="Q16888"/>
      <c r="R16888"/>
      <c r="S16888"/>
    </row>
    <row r="16889" spans="17:19" x14ac:dyDescent="0.25">
      <c r="Q16889"/>
      <c r="R16889"/>
      <c r="S16889"/>
    </row>
    <row r="16890" spans="17:19" x14ac:dyDescent="0.25">
      <c r="Q16890"/>
      <c r="R16890"/>
      <c r="S16890"/>
    </row>
    <row r="16891" spans="17:19" x14ac:dyDescent="0.25">
      <c r="Q16891"/>
      <c r="R16891"/>
      <c r="S16891"/>
    </row>
    <row r="16892" spans="17:19" x14ac:dyDescent="0.25">
      <c r="Q16892"/>
      <c r="R16892"/>
      <c r="S16892"/>
    </row>
    <row r="16893" spans="17:19" x14ac:dyDescent="0.25">
      <c r="Q16893"/>
      <c r="R16893"/>
      <c r="S16893"/>
    </row>
    <row r="16894" spans="17:19" x14ac:dyDescent="0.25">
      <c r="Q16894"/>
      <c r="R16894"/>
      <c r="S16894"/>
    </row>
    <row r="16895" spans="17:19" x14ac:dyDescent="0.25">
      <c r="Q16895"/>
      <c r="R16895"/>
      <c r="S16895"/>
    </row>
    <row r="16896" spans="17:19" x14ac:dyDescent="0.25">
      <c r="Q16896"/>
      <c r="R16896"/>
      <c r="S16896"/>
    </row>
    <row r="16897" spans="17:19" x14ac:dyDescent="0.25">
      <c r="Q16897"/>
      <c r="R16897"/>
      <c r="S16897"/>
    </row>
    <row r="16898" spans="17:19" x14ac:dyDescent="0.25">
      <c r="Q16898"/>
      <c r="R16898"/>
      <c r="S16898"/>
    </row>
    <row r="16899" spans="17:19" x14ac:dyDescent="0.25">
      <c r="Q16899"/>
      <c r="R16899"/>
      <c r="S16899"/>
    </row>
    <row r="16900" spans="17:19" x14ac:dyDescent="0.25">
      <c r="Q16900"/>
      <c r="R16900"/>
      <c r="S16900"/>
    </row>
    <row r="16901" spans="17:19" x14ac:dyDescent="0.25">
      <c r="Q16901"/>
      <c r="R16901"/>
      <c r="S16901"/>
    </row>
    <row r="16902" spans="17:19" x14ac:dyDescent="0.25">
      <c r="Q16902"/>
      <c r="R16902"/>
      <c r="S16902"/>
    </row>
    <row r="16903" spans="17:19" x14ac:dyDescent="0.25">
      <c r="Q16903"/>
      <c r="R16903"/>
      <c r="S16903"/>
    </row>
    <row r="16904" spans="17:19" x14ac:dyDescent="0.25">
      <c r="Q16904"/>
      <c r="R16904"/>
      <c r="S16904"/>
    </row>
    <row r="16905" spans="17:19" x14ac:dyDescent="0.25">
      <c r="Q16905"/>
      <c r="R16905"/>
      <c r="S16905"/>
    </row>
    <row r="16906" spans="17:19" x14ac:dyDescent="0.25">
      <c r="Q16906"/>
      <c r="R16906"/>
      <c r="S16906"/>
    </row>
    <row r="16907" spans="17:19" x14ac:dyDescent="0.25">
      <c r="Q16907"/>
      <c r="R16907"/>
      <c r="S16907"/>
    </row>
    <row r="16908" spans="17:19" x14ac:dyDescent="0.25">
      <c r="Q16908"/>
      <c r="R16908"/>
      <c r="S16908"/>
    </row>
    <row r="16909" spans="17:19" x14ac:dyDescent="0.25">
      <c r="Q16909"/>
      <c r="R16909"/>
      <c r="S16909"/>
    </row>
    <row r="16910" spans="17:19" x14ac:dyDescent="0.25">
      <c r="Q16910"/>
      <c r="R16910"/>
      <c r="S16910"/>
    </row>
    <row r="16911" spans="17:19" x14ac:dyDescent="0.25">
      <c r="Q16911"/>
      <c r="R16911"/>
      <c r="S16911"/>
    </row>
    <row r="16912" spans="17:19" x14ac:dyDescent="0.25">
      <c r="Q16912"/>
      <c r="R16912"/>
      <c r="S16912"/>
    </row>
    <row r="16913" spans="17:19" x14ac:dyDescent="0.25">
      <c r="Q16913"/>
      <c r="R16913"/>
      <c r="S16913"/>
    </row>
    <row r="16914" spans="17:19" x14ac:dyDescent="0.25">
      <c r="Q16914"/>
      <c r="R16914"/>
      <c r="S16914"/>
    </row>
    <row r="16915" spans="17:19" x14ac:dyDescent="0.25">
      <c r="Q16915"/>
      <c r="R16915"/>
      <c r="S16915"/>
    </row>
    <row r="16916" spans="17:19" x14ac:dyDescent="0.25">
      <c r="Q16916"/>
      <c r="R16916"/>
      <c r="S16916"/>
    </row>
    <row r="16917" spans="17:19" x14ac:dyDescent="0.25">
      <c r="Q16917"/>
      <c r="R16917"/>
      <c r="S16917"/>
    </row>
    <row r="16918" spans="17:19" x14ac:dyDescent="0.25">
      <c r="Q16918"/>
      <c r="R16918"/>
      <c r="S16918"/>
    </row>
    <row r="16919" spans="17:19" x14ac:dyDescent="0.25">
      <c r="Q16919"/>
      <c r="R16919"/>
      <c r="S16919"/>
    </row>
    <row r="16920" spans="17:19" x14ac:dyDescent="0.25">
      <c r="Q16920"/>
      <c r="R16920"/>
      <c r="S16920"/>
    </row>
    <row r="16921" spans="17:19" x14ac:dyDescent="0.25">
      <c r="Q16921"/>
      <c r="R16921"/>
      <c r="S16921"/>
    </row>
    <row r="16922" spans="17:19" x14ac:dyDescent="0.25">
      <c r="Q16922"/>
      <c r="R16922"/>
      <c r="S16922"/>
    </row>
    <row r="16923" spans="17:19" x14ac:dyDescent="0.25">
      <c r="Q16923"/>
      <c r="R16923"/>
      <c r="S16923"/>
    </row>
    <row r="16924" spans="17:19" x14ac:dyDescent="0.25">
      <c r="Q16924"/>
      <c r="R16924"/>
      <c r="S16924"/>
    </row>
    <row r="16925" spans="17:19" x14ac:dyDescent="0.25">
      <c r="Q16925"/>
      <c r="R16925"/>
      <c r="S16925"/>
    </row>
    <row r="16926" spans="17:19" x14ac:dyDescent="0.25">
      <c r="Q16926"/>
      <c r="R16926"/>
      <c r="S16926"/>
    </row>
    <row r="16927" spans="17:19" x14ac:dyDescent="0.25">
      <c r="Q16927"/>
      <c r="R16927"/>
      <c r="S16927"/>
    </row>
    <row r="16928" spans="17:19" x14ac:dyDescent="0.25">
      <c r="Q16928"/>
      <c r="R16928"/>
      <c r="S16928"/>
    </row>
    <row r="16929" spans="17:19" x14ac:dyDescent="0.25">
      <c r="Q16929"/>
      <c r="R16929"/>
      <c r="S16929"/>
    </row>
    <row r="16930" spans="17:19" x14ac:dyDescent="0.25">
      <c r="Q16930"/>
      <c r="R16930"/>
      <c r="S16930"/>
    </row>
    <row r="16931" spans="17:19" x14ac:dyDescent="0.25">
      <c r="Q16931"/>
      <c r="R16931"/>
      <c r="S16931"/>
    </row>
    <row r="16932" spans="17:19" x14ac:dyDescent="0.25">
      <c r="Q16932"/>
      <c r="R16932"/>
      <c r="S16932"/>
    </row>
    <row r="16933" spans="17:19" x14ac:dyDescent="0.25">
      <c r="Q16933"/>
      <c r="R16933"/>
      <c r="S16933"/>
    </row>
    <row r="16934" spans="17:19" x14ac:dyDescent="0.25">
      <c r="Q16934"/>
      <c r="R16934"/>
      <c r="S16934"/>
    </row>
    <row r="16935" spans="17:19" x14ac:dyDescent="0.25">
      <c r="Q16935"/>
      <c r="R16935"/>
      <c r="S16935"/>
    </row>
    <row r="16936" spans="17:19" x14ac:dyDescent="0.25">
      <c r="Q16936"/>
      <c r="R16936"/>
      <c r="S16936"/>
    </row>
    <row r="16937" spans="17:19" x14ac:dyDescent="0.25">
      <c r="Q16937"/>
      <c r="R16937"/>
      <c r="S16937"/>
    </row>
    <row r="16938" spans="17:19" x14ac:dyDescent="0.25">
      <c r="Q16938"/>
      <c r="R16938"/>
      <c r="S16938"/>
    </row>
    <row r="16939" spans="17:19" x14ac:dyDescent="0.25">
      <c r="Q16939"/>
      <c r="R16939"/>
      <c r="S16939"/>
    </row>
    <row r="16940" spans="17:19" x14ac:dyDescent="0.25">
      <c r="Q16940"/>
      <c r="R16940"/>
      <c r="S16940"/>
    </row>
    <row r="16941" spans="17:19" x14ac:dyDescent="0.25">
      <c r="Q16941"/>
      <c r="R16941"/>
      <c r="S16941"/>
    </row>
    <row r="16942" spans="17:19" x14ac:dyDescent="0.25">
      <c r="Q16942"/>
      <c r="R16942"/>
      <c r="S16942"/>
    </row>
    <row r="16943" spans="17:19" x14ac:dyDescent="0.25">
      <c r="Q16943"/>
      <c r="R16943"/>
      <c r="S16943"/>
    </row>
    <row r="16944" spans="17:19" x14ac:dyDescent="0.25">
      <c r="Q16944"/>
      <c r="R16944"/>
      <c r="S16944"/>
    </row>
    <row r="16945" spans="17:19" x14ac:dyDescent="0.25">
      <c r="Q16945"/>
      <c r="R16945"/>
      <c r="S16945"/>
    </row>
    <row r="16946" spans="17:19" x14ac:dyDescent="0.25">
      <c r="Q16946"/>
      <c r="R16946"/>
      <c r="S16946"/>
    </row>
    <row r="16947" spans="17:19" x14ac:dyDescent="0.25">
      <c r="Q16947"/>
      <c r="R16947"/>
      <c r="S16947"/>
    </row>
    <row r="16948" spans="17:19" x14ac:dyDescent="0.25">
      <c r="Q16948"/>
      <c r="R16948"/>
      <c r="S16948"/>
    </row>
    <row r="16949" spans="17:19" x14ac:dyDescent="0.25">
      <c r="Q16949"/>
      <c r="R16949"/>
      <c r="S16949"/>
    </row>
    <row r="16950" spans="17:19" x14ac:dyDescent="0.25">
      <c r="Q16950"/>
      <c r="R16950"/>
      <c r="S16950"/>
    </row>
    <row r="16951" spans="17:19" x14ac:dyDescent="0.25">
      <c r="Q16951"/>
      <c r="R16951"/>
      <c r="S16951"/>
    </row>
    <row r="16952" spans="17:19" x14ac:dyDescent="0.25">
      <c r="Q16952"/>
      <c r="R16952"/>
      <c r="S16952"/>
    </row>
    <row r="16953" spans="17:19" x14ac:dyDescent="0.25">
      <c r="Q16953"/>
      <c r="R16953"/>
      <c r="S16953"/>
    </row>
    <row r="16954" spans="17:19" x14ac:dyDescent="0.25">
      <c r="Q16954"/>
      <c r="R16954"/>
      <c r="S16954"/>
    </row>
    <row r="16955" spans="17:19" x14ac:dyDescent="0.25">
      <c r="Q16955"/>
      <c r="R16955"/>
      <c r="S16955"/>
    </row>
    <row r="16956" spans="17:19" x14ac:dyDescent="0.25">
      <c r="Q16956"/>
      <c r="R16956"/>
      <c r="S16956"/>
    </row>
    <row r="16957" spans="17:19" x14ac:dyDescent="0.25">
      <c r="Q16957"/>
      <c r="R16957"/>
      <c r="S16957"/>
    </row>
    <row r="16958" spans="17:19" x14ac:dyDescent="0.25">
      <c r="Q16958"/>
      <c r="R16958"/>
      <c r="S16958"/>
    </row>
    <row r="16959" spans="17:19" x14ac:dyDescent="0.25">
      <c r="Q16959"/>
      <c r="R16959"/>
      <c r="S16959"/>
    </row>
    <row r="16960" spans="17:19" x14ac:dyDescent="0.25">
      <c r="Q16960"/>
      <c r="R16960"/>
      <c r="S16960"/>
    </row>
    <row r="16961" spans="17:19" x14ac:dyDescent="0.25">
      <c r="Q16961"/>
      <c r="R16961"/>
      <c r="S16961"/>
    </row>
    <row r="16962" spans="17:19" x14ac:dyDescent="0.25">
      <c r="Q16962"/>
      <c r="R16962"/>
      <c r="S16962"/>
    </row>
    <row r="16963" spans="17:19" x14ac:dyDescent="0.25">
      <c r="Q16963"/>
      <c r="R16963"/>
      <c r="S16963"/>
    </row>
    <row r="16964" spans="17:19" x14ac:dyDescent="0.25">
      <c r="Q16964"/>
      <c r="R16964"/>
      <c r="S16964"/>
    </row>
    <row r="16965" spans="17:19" x14ac:dyDescent="0.25">
      <c r="Q16965"/>
      <c r="R16965"/>
      <c r="S16965"/>
    </row>
    <row r="16966" spans="17:19" x14ac:dyDescent="0.25">
      <c r="Q16966"/>
      <c r="R16966"/>
      <c r="S16966"/>
    </row>
    <row r="16967" spans="17:19" x14ac:dyDescent="0.25">
      <c r="Q16967"/>
      <c r="R16967"/>
      <c r="S16967"/>
    </row>
    <row r="16968" spans="17:19" x14ac:dyDescent="0.25">
      <c r="Q16968"/>
      <c r="R16968"/>
      <c r="S16968"/>
    </row>
    <row r="16969" spans="17:19" x14ac:dyDescent="0.25">
      <c r="Q16969"/>
      <c r="R16969"/>
      <c r="S16969"/>
    </row>
    <row r="16970" spans="17:19" x14ac:dyDescent="0.25">
      <c r="Q16970"/>
      <c r="R16970"/>
      <c r="S16970"/>
    </row>
    <row r="16971" spans="17:19" x14ac:dyDescent="0.25">
      <c r="Q16971"/>
      <c r="R16971"/>
      <c r="S16971"/>
    </row>
    <row r="16972" spans="17:19" x14ac:dyDescent="0.25">
      <c r="Q16972"/>
      <c r="R16972"/>
      <c r="S16972"/>
    </row>
    <row r="16973" spans="17:19" x14ac:dyDescent="0.25">
      <c r="Q16973"/>
      <c r="R16973"/>
      <c r="S16973"/>
    </row>
    <row r="16974" spans="17:19" x14ac:dyDescent="0.25">
      <c r="Q16974"/>
      <c r="R16974"/>
      <c r="S16974"/>
    </row>
    <row r="16975" spans="17:19" x14ac:dyDescent="0.25">
      <c r="Q16975"/>
      <c r="R16975"/>
      <c r="S16975"/>
    </row>
    <row r="16976" spans="17:19" x14ac:dyDescent="0.25">
      <c r="Q16976"/>
      <c r="R16976"/>
      <c r="S16976"/>
    </row>
    <row r="16977" spans="17:19" x14ac:dyDescent="0.25">
      <c r="Q16977"/>
      <c r="R16977"/>
      <c r="S16977"/>
    </row>
    <row r="16978" spans="17:19" x14ac:dyDescent="0.25">
      <c r="Q16978"/>
      <c r="R16978"/>
      <c r="S16978"/>
    </row>
    <row r="16979" spans="17:19" x14ac:dyDescent="0.25">
      <c r="Q16979"/>
      <c r="R16979"/>
      <c r="S16979"/>
    </row>
    <row r="16980" spans="17:19" x14ac:dyDescent="0.25">
      <c r="Q16980"/>
      <c r="R16980"/>
      <c r="S16980"/>
    </row>
    <row r="16981" spans="17:19" x14ac:dyDescent="0.25">
      <c r="Q16981"/>
      <c r="R16981"/>
      <c r="S16981"/>
    </row>
    <row r="16982" spans="17:19" x14ac:dyDescent="0.25">
      <c r="Q16982"/>
      <c r="R16982"/>
      <c r="S16982"/>
    </row>
    <row r="16983" spans="17:19" x14ac:dyDescent="0.25">
      <c r="Q16983"/>
      <c r="R16983"/>
      <c r="S16983"/>
    </row>
    <row r="16984" spans="17:19" x14ac:dyDescent="0.25">
      <c r="Q16984"/>
      <c r="R16984"/>
      <c r="S16984"/>
    </row>
    <row r="16985" spans="17:19" x14ac:dyDescent="0.25">
      <c r="Q16985"/>
      <c r="R16985"/>
      <c r="S16985"/>
    </row>
    <row r="16986" spans="17:19" x14ac:dyDescent="0.25">
      <c r="Q16986"/>
      <c r="R16986"/>
      <c r="S16986"/>
    </row>
    <row r="16987" spans="17:19" x14ac:dyDescent="0.25">
      <c r="Q16987"/>
      <c r="R16987"/>
      <c r="S16987"/>
    </row>
    <row r="16988" spans="17:19" x14ac:dyDescent="0.25">
      <c r="Q16988"/>
      <c r="R16988"/>
      <c r="S16988"/>
    </row>
    <row r="16989" spans="17:19" x14ac:dyDescent="0.25">
      <c r="Q16989"/>
      <c r="R16989"/>
      <c r="S16989"/>
    </row>
    <row r="16990" spans="17:19" x14ac:dyDescent="0.25">
      <c r="Q16990"/>
      <c r="R16990"/>
      <c r="S16990"/>
    </row>
    <row r="16991" spans="17:19" x14ac:dyDescent="0.25">
      <c r="Q16991"/>
      <c r="R16991"/>
      <c r="S16991"/>
    </row>
    <row r="16992" spans="17:19" x14ac:dyDescent="0.25">
      <c r="Q16992"/>
      <c r="R16992"/>
      <c r="S16992"/>
    </row>
    <row r="16993" spans="17:19" x14ac:dyDescent="0.25">
      <c r="Q16993"/>
      <c r="R16993"/>
      <c r="S16993"/>
    </row>
    <row r="16994" spans="17:19" x14ac:dyDescent="0.25">
      <c r="Q16994"/>
      <c r="R16994"/>
      <c r="S16994"/>
    </row>
    <row r="16995" spans="17:19" x14ac:dyDescent="0.25">
      <c r="Q16995"/>
      <c r="R16995"/>
      <c r="S16995"/>
    </row>
    <row r="16996" spans="17:19" x14ac:dyDescent="0.25">
      <c r="Q16996"/>
      <c r="R16996"/>
      <c r="S16996"/>
    </row>
    <row r="16997" spans="17:19" x14ac:dyDescent="0.25">
      <c r="Q16997"/>
      <c r="R16997"/>
      <c r="S16997"/>
    </row>
    <row r="16998" spans="17:19" x14ac:dyDescent="0.25">
      <c r="Q16998"/>
      <c r="R16998"/>
      <c r="S16998"/>
    </row>
    <row r="16999" spans="17:19" x14ac:dyDescent="0.25">
      <c r="Q16999"/>
      <c r="R16999"/>
      <c r="S16999"/>
    </row>
    <row r="17000" spans="17:19" x14ac:dyDescent="0.25">
      <c r="Q17000"/>
      <c r="R17000"/>
      <c r="S17000"/>
    </row>
    <row r="17001" spans="17:19" x14ac:dyDescent="0.25">
      <c r="Q17001"/>
      <c r="R17001"/>
      <c r="S17001"/>
    </row>
    <row r="17002" spans="17:19" x14ac:dyDescent="0.25">
      <c r="Q17002"/>
      <c r="R17002"/>
      <c r="S17002"/>
    </row>
    <row r="17003" spans="17:19" x14ac:dyDescent="0.25">
      <c r="Q17003"/>
      <c r="R17003"/>
      <c r="S17003"/>
    </row>
    <row r="17004" spans="17:19" x14ac:dyDescent="0.25">
      <c r="Q17004"/>
      <c r="R17004"/>
      <c r="S17004"/>
    </row>
    <row r="17005" spans="17:19" x14ac:dyDescent="0.25">
      <c r="Q17005"/>
      <c r="R17005"/>
      <c r="S17005"/>
    </row>
    <row r="17006" spans="17:19" x14ac:dyDescent="0.25">
      <c r="Q17006"/>
      <c r="R17006"/>
      <c r="S17006"/>
    </row>
    <row r="17007" spans="17:19" x14ac:dyDescent="0.25">
      <c r="Q17007"/>
      <c r="R17007"/>
      <c r="S17007"/>
    </row>
    <row r="17008" spans="17:19" x14ac:dyDescent="0.25">
      <c r="Q17008"/>
      <c r="R17008"/>
      <c r="S17008"/>
    </row>
    <row r="17009" spans="17:19" x14ac:dyDescent="0.25">
      <c r="Q17009"/>
      <c r="R17009"/>
      <c r="S17009"/>
    </row>
    <row r="17010" spans="17:19" x14ac:dyDescent="0.25">
      <c r="Q17010"/>
      <c r="R17010"/>
      <c r="S17010"/>
    </row>
    <row r="17011" spans="17:19" x14ac:dyDescent="0.25">
      <c r="Q17011"/>
      <c r="R17011"/>
      <c r="S17011"/>
    </row>
    <row r="17012" spans="17:19" x14ac:dyDescent="0.25">
      <c r="Q17012"/>
      <c r="R17012"/>
      <c r="S17012"/>
    </row>
    <row r="17013" spans="17:19" x14ac:dyDescent="0.25">
      <c r="Q17013"/>
      <c r="R17013"/>
      <c r="S17013"/>
    </row>
    <row r="17014" spans="17:19" x14ac:dyDescent="0.25">
      <c r="Q17014"/>
      <c r="R17014"/>
      <c r="S17014"/>
    </row>
    <row r="17015" spans="17:19" x14ac:dyDescent="0.25">
      <c r="Q17015"/>
      <c r="R17015"/>
      <c r="S17015"/>
    </row>
    <row r="17016" spans="17:19" x14ac:dyDescent="0.25">
      <c r="Q17016"/>
      <c r="R17016"/>
      <c r="S17016"/>
    </row>
    <row r="17017" spans="17:19" x14ac:dyDescent="0.25">
      <c r="Q17017"/>
      <c r="R17017"/>
      <c r="S17017"/>
    </row>
    <row r="17018" spans="17:19" x14ac:dyDescent="0.25">
      <c r="Q17018"/>
      <c r="R17018"/>
      <c r="S17018"/>
    </row>
    <row r="17019" spans="17:19" x14ac:dyDescent="0.25">
      <c r="Q17019"/>
      <c r="R17019"/>
      <c r="S17019"/>
    </row>
    <row r="17020" spans="17:19" x14ac:dyDescent="0.25">
      <c r="Q17020"/>
      <c r="R17020"/>
      <c r="S17020"/>
    </row>
    <row r="17021" spans="17:19" x14ac:dyDescent="0.25">
      <c r="Q17021"/>
      <c r="R17021"/>
      <c r="S17021"/>
    </row>
    <row r="17022" spans="17:19" x14ac:dyDescent="0.25">
      <c r="Q17022"/>
      <c r="R17022"/>
      <c r="S17022"/>
    </row>
    <row r="17023" spans="17:19" x14ac:dyDescent="0.25">
      <c r="Q17023"/>
      <c r="R17023"/>
      <c r="S17023"/>
    </row>
    <row r="17024" spans="17:19" x14ac:dyDescent="0.25">
      <c r="Q17024"/>
      <c r="R17024"/>
      <c r="S17024"/>
    </row>
    <row r="17025" spans="17:19" x14ac:dyDescent="0.25">
      <c r="Q17025"/>
      <c r="R17025"/>
      <c r="S17025"/>
    </row>
    <row r="17026" spans="17:19" x14ac:dyDescent="0.25">
      <c r="Q17026"/>
      <c r="R17026"/>
      <c r="S17026"/>
    </row>
    <row r="17027" spans="17:19" x14ac:dyDescent="0.25">
      <c r="Q17027"/>
      <c r="R17027"/>
      <c r="S17027"/>
    </row>
    <row r="17028" spans="17:19" x14ac:dyDescent="0.25">
      <c r="Q17028"/>
      <c r="R17028"/>
      <c r="S17028"/>
    </row>
    <row r="17029" spans="17:19" x14ac:dyDescent="0.25">
      <c r="Q17029"/>
      <c r="R17029"/>
      <c r="S17029"/>
    </row>
    <row r="17030" spans="17:19" x14ac:dyDescent="0.25">
      <c r="Q17030"/>
      <c r="R17030"/>
      <c r="S17030"/>
    </row>
    <row r="17031" spans="17:19" x14ac:dyDescent="0.25">
      <c r="Q17031"/>
      <c r="R17031"/>
      <c r="S17031"/>
    </row>
    <row r="17032" spans="17:19" x14ac:dyDescent="0.25">
      <c r="Q17032"/>
      <c r="R17032"/>
      <c r="S17032"/>
    </row>
    <row r="17033" spans="17:19" x14ac:dyDescent="0.25">
      <c r="Q17033"/>
      <c r="R17033"/>
      <c r="S17033"/>
    </row>
    <row r="17034" spans="17:19" x14ac:dyDescent="0.25">
      <c r="Q17034"/>
      <c r="R17034"/>
      <c r="S17034"/>
    </row>
    <row r="17035" spans="17:19" x14ac:dyDescent="0.25">
      <c r="Q17035"/>
      <c r="R17035"/>
      <c r="S17035"/>
    </row>
    <row r="17036" spans="17:19" x14ac:dyDescent="0.25">
      <c r="Q17036"/>
      <c r="R17036"/>
      <c r="S17036"/>
    </row>
    <row r="17037" spans="17:19" x14ac:dyDescent="0.25">
      <c r="Q17037"/>
      <c r="R17037"/>
      <c r="S17037"/>
    </row>
    <row r="17038" spans="17:19" x14ac:dyDescent="0.25">
      <c r="Q17038"/>
      <c r="R17038"/>
      <c r="S17038"/>
    </row>
    <row r="17039" spans="17:19" x14ac:dyDescent="0.25">
      <c r="Q17039"/>
      <c r="R17039"/>
      <c r="S17039"/>
    </row>
    <row r="17040" spans="17:19" x14ac:dyDescent="0.25">
      <c r="Q17040"/>
      <c r="R17040"/>
      <c r="S17040"/>
    </row>
    <row r="17041" spans="17:19" x14ac:dyDescent="0.25">
      <c r="Q17041"/>
      <c r="R17041"/>
      <c r="S17041"/>
    </row>
    <row r="17042" spans="17:19" x14ac:dyDescent="0.25">
      <c r="Q17042"/>
      <c r="R17042"/>
      <c r="S17042"/>
    </row>
    <row r="17043" spans="17:19" x14ac:dyDescent="0.25">
      <c r="Q17043"/>
      <c r="R17043"/>
      <c r="S17043"/>
    </row>
    <row r="17044" spans="17:19" x14ac:dyDescent="0.25">
      <c r="Q17044"/>
      <c r="R17044"/>
      <c r="S17044"/>
    </row>
    <row r="17045" spans="17:19" x14ac:dyDescent="0.25">
      <c r="Q17045"/>
      <c r="R17045"/>
      <c r="S17045"/>
    </row>
    <row r="17046" spans="17:19" x14ac:dyDescent="0.25">
      <c r="Q17046"/>
      <c r="R17046"/>
      <c r="S17046"/>
    </row>
    <row r="17047" spans="17:19" x14ac:dyDescent="0.25">
      <c r="Q17047"/>
      <c r="R17047"/>
      <c r="S17047"/>
    </row>
    <row r="17048" spans="17:19" x14ac:dyDescent="0.25">
      <c r="Q17048"/>
      <c r="R17048"/>
      <c r="S17048"/>
    </row>
    <row r="17049" spans="17:19" x14ac:dyDescent="0.25">
      <c r="Q17049"/>
      <c r="R17049"/>
      <c r="S17049"/>
    </row>
    <row r="17050" spans="17:19" x14ac:dyDescent="0.25">
      <c r="Q17050"/>
      <c r="R17050"/>
      <c r="S17050"/>
    </row>
    <row r="17051" spans="17:19" x14ac:dyDescent="0.25">
      <c r="Q17051"/>
      <c r="R17051"/>
      <c r="S17051"/>
    </row>
    <row r="17052" spans="17:19" x14ac:dyDescent="0.25">
      <c r="Q17052"/>
      <c r="R17052"/>
      <c r="S17052"/>
    </row>
    <row r="17053" spans="17:19" x14ac:dyDescent="0.25">
      <c r="Q17053"/>
      <c r="R17053"/>
      <c r="S17053"/>
    </row>
    <row r="17054" spans="17:19" x14ac:dyDescent="0.25">
      <c r="Q17054"/>
      <c r="R17054"/>
      <c r="S17054"/>
    </row>
    <row r="17055" spans="17:19" x14ac:dyDescent="0.25">
      <c r="Q17055"/>
      <c r="R17055"/>
      <c r="S17055"/>
    </row>
    <row r="17056" spans="17:19" x14ac:dyDescent="0.25">
      <c r="Q17056"/>
      <c r="R17056"/>
      <c r="S17056"/>
    </row>
    <row r="17057" spans="17:19" x14ac:dyDescent="0.25">
      <c r="Q17057"/>
      <c r="R17057"/>
      <c r="S17057"/>
    </row>
    <row r="17058" spans="17:19" x14ac:dyDescent="0.25">
      <c r="Q17058"/>
      <c r="R17058"/>
      <c r="S17058"/>
    </row>
    <row r="17059" spans="17:19" x14ac:dyDescent="0.25">
      <c r="Q17059"/>
      <c r="R17059"/>
      <c r="S17059"/>
    </row>
    <row r="17060" spans="17:19" x14ac:dyDescent="0.25">
      <c r="Q17060"/>
      <c r="R17060"/>
      <c r="S17060"/>
    </row>
    <row r="17061" spans="17:19" x14ac:dyDescent="0.25">
      <c r="Q17061"/>
      <c r="R17061"/>
      <c r="S17061"/>
    </row>
    <row r="17062" spans="17:19" x14ac:dyDescent="0.25">
      <c r="Q17062"/>
      <c r="R17062"/>
      <c r="S17062"/>
    </row>
    <row r="17063" spans="17:19" x14ac:dyDescent="0.25">
      <c r="Q17063"/>
      <c r="R17063"/>
      <c r="S17063"/>
    </row>
    <row r="17064" spans="17:19" x14ac:dyDescent="0.25">
      <c r="Q17064"/>
      <c r="R17064"/>
      <c r="S17064"/>
    </row>
    <row r="17065" spans="17:19" x14ac:dyDescent="0.25">
      <c r="Q17065"/>
      <c r="R17065"/>
      <c r="S17065"/>
    </row>
    <row r="17066" spans="17:19" x14ac:dyDescent="0.25">
      <c r="Q17066"/>
      <c r="R17066"/>
      <c r="S17066"/>
    </row>
    <row r="17067" spans="17:19" x14ac:dyDescent="0.25">
      <c r="Q17067"/>
      <c r="R17067"/>
      <c r="S17067"/>
    </row>
    <row r="17068" spans="17:19" x14ac:dyDescent="0.25">
      <c r="Q17068"/>
      <c r="R17068"/>
      <c r="S17068"/>
    </row>
    <row r="17069" spans="17:19" x14ac:dyDescent="0.25">
      <c r="Q17069"/>
      <c r="R17069"/>
      <c r="S17069"/>
    </row>
    <row r="17070" spans="17:19" x14ac:dyDescent="0.25">
      <c r="Q17070"/>
      <c r="R17070"/>
      <c r="S17070"/>
    </row>
    <row r="17071" spans="17:19" x14ac:dyDescent="0.25">
      <c r="Q17071"/>
      <c r="R17071"/>
      <c r="S17071"/>
    </row>
    <row r="17072" spans="17:19" x14ac:dyDescent="0.25">
      <c r="Q17072"/>
      <c r="R17072"/>
      <c r="S17072"/>
    </row>
    <row r="17073" spans="17:19" x14ac:dyDescent="0.25">
      <c r="Q17073"/>
      <c r="R17073"/>
      <c r="S17073"/>
    </row>
    <row r="17074" spans="17:19" x14ac:dyDescent="0.25">
      <c r="Q17074"/>
      <c r="R17074"/>
      <c r="S17074"/>
    </row>
    <row r="17075" spans="17:19" x14ac:dyDescent="0.25">
      <c r="Q17075"/>
      <c r="R17075"/>
      <c r="S17075"/>
    </row>
    <row r="17076" spans="17:19" x14ac:dyDescent="0.25">
      <c r="Q17076"/>
      <c r="R17076"/>
      <c r="S17076"/>
    </row>
    <row r="17077" spans="17:19" x14ac:dyDescent="0.25">
      <c r="Q17077"/>
      <c r="R17077"/>
      <c r="S17077"/>
    </row>
    <row r="17078" spans="17:19" x14ac:dyDescent="0.25">
      <c r="Q17078"/>
      <c r="R17078"/>
      <c r="S17078"/>
    </row>
    <row r="17079" spans="17:19" x14ac:dyDescent="0.25">
      <c r="Q17079"/>
      <c r="R17079"/>
      <c r="S17079"/>
    </row>
    <row r="17080" spans="17:19" x14ac:dyDescent="0.25">
      <c r="Q17080"/>
      <c r="R17080"/>
      <c r="S17080"/>
    </row>
    <row r="17081" spans="17:19" x14ac:dyDescent="0.25">
      <c r="Q17081"/>
      <c r="R17081"/>
      <c r="S17081"/>
    </row>
    <row r="17082" spans="17:19" x14ac:dyDescent="0.25">
      <c r="Q17082"/>
      <c r="R17082"/>
      <c r="S17082"/>
    </row>
    <row r="17083" spans="17:19" x14ac:dyDescent="0.25">
      <c r="Q17083"/>
      <c r="R17083"/>
      <c r="S17083"/>
    </row>
    <row r="17084" spans="17:19" x14ac:dyDescent="0.25">
      <c r="Q17084"/>
      <c r="R17084"/>
      <c r="S17084"/>
    </row>
    <row r="17085" spans="17:19" x14ac:dyDescent="0.25">
      <c r="Q17085"/>
      <c r="R17085"/>
      <c r="S17085"/>
    </row>
    <row r="17086" spans="17:19" x14ac:dyDescent="0.25">
      <c r="Q17086"/>
      <c r="R17086"/>
      <c r="S17086"/>
    </row>
    <row r="17087" spans="17:19" x14ac:dyDescent="0.25">
      <c r="Q17087"/>
      <c r="R17087"/>
      <c r="S17087"/>
    </row>
    <row r="17088" spans="17:19" x14ac:dyDescent="0.25">
      <c r="Q17088"/>
      <c r="R17088"/>
      <c r="S17088"/>
    </row>
    <row r="17089" spans="17:19" x14ac:dyDescent="0.25">
      <c r="Q17089"/>
      <c r="R17089"/>
      <c r="S17089"/>
    </row>
    <row r="17090" spans="17:19" x14ac:dyDescent="0.25">
      <c r="Q17090"/>
      <c r="R17090"/>
      <c r="S17090"/>
    </row>
    <row r="17091" spans="17:19" x14ac:dyDescent="0.25">
      <c r="Q17091"/>
      <c r="R17091"/>
      <c r="S17091"/>
    </row>
    <row r="17092" spans="17:19" x14ac:dyDescent="0.25">
      <c r="Q17092"/>
      <c r="R17092"/>
      <c r="S17092"/>
    </row>
    <row r="17093" spans="17:19" x14ac:dyDescent="0.25">
      <c r="Q17093"/>
      <c r="R17093"/>
      <c r="S17093"/>
    </row>
    <row r="17094" spans="17:19" x14ac:dyDescent="0.25">
      <c r="Q17094"/>
      <c r="R17094"/>
      <c r="S17094"/>
    </row>
    <row r="17095" spans="17:19" x14ac:dyDescent="0.25">
      <c r="Q17095"/>
      <c r="R17095"/>
      <c r="S17095"/>
    </row>
    <row r="17096" spans="17:19" x14ac:dyDescent="0.25">
      <c r="Q17096"/>
      <c r="R17096"/>
      <c r="S17096"/>
    </row>
    <row r="17097" spans="17:19" x14ac:dyDescent="0.25">
      <c r="Q17097"/>
      <c r="R17097"/>
      <c r="S17097"/>
    </row>
    <row r="17098" spans="17:19" x14ac:dyDescent="0.25">
      <c r="Q17098"/>
      <c r="R17098"/>
      <c r="S17098"/>
    </row>
    <row r="17099" spans="17:19" x14ac:dyDescent="0.25">
      <c r="Q17099"/>
      <c r="R17099"/>
      <c r="S17099"/>
    </row>
    <row r="17100" spans="17:19" x14ac:dyDescent="0.25">
      <c r="Q17100"/>
      <c r="R17100"/>
      <c r="S17100"/>
    </row>
    <row r="17101" spans="17:19" x14ac:dyDescent="0.25">
      <c r="Q17101"/>
      <c r="R17101"/>
      <c r="S17101"/>
    </row>
    <row r="17102" spans="17:19" x14ac:dyDescent="0.25">
      <c r="Q17102"/>
      <c r="R17102"/>
      <c r="S17102"/>
    </row>
    <row r="17103" spans="17:19" x14ac:dyDescent="0.25">
      <c r="Q17103"/>
      <c r="R17103"/>
      <c r="S17103"/>
    </row>
    <row r="17104" spans="17:19" x14ac:dyDescent="0.25">
      <c r="Q17104"/>
      <c r="R17104"/>
      <c r="S17104"/>
    </row>
    <row r="17105" spans="17:19" x14ac:dyDescent="0.25">
      <c r="Q17105"/>
      <c r="R17105"/>
      <c r="S17105"/>
    </row>
    <row r="17106" spans="17:19" x14ac:dyDescent="0.25">
      <c r="Q17106"/>
      <c r="R17106"/>
      <c r="S17106"/>
    </row>
    <row r="17107" spans="17:19" x14ac:dyDescent="0.25">
      <c r="Q17107"/>
      <c r="R17107"/>
      <c r="S17107"/>
    </row>
    <row r="17108" spans="17:19" x14ac:dyDescent="0.25">
      <c r="Q17108"/>
      <c r="R17108"/>
      <c r="S17108"/>
    </row>
    <row r="17109" spans="17:19" x14ac:dyDescent="0.25">
      <c r="Q17109"/>
      <c r="R17109"/>
      <c r="S17109"/>
    </row>
    <row r="17110" spans="17:19" x14ac:dyDescent="0.25">
      <c r="Q17110"/>
      <c r="R17110"/>
      <c r="S17110"/>
    </row>
    <row r="17111" spans="17:19" x14ac:dyDescent="0.25">
      <c r="Q17111"/>
      <c r="R17111"/>
      <c r="S17111"/>
    </row>
    <row r="17112" spans="17:19" x14ac:dyDescent="0.25">
      <c r="Q17112"/>
      <c r="R17112"/>
      <c r="S17112"/>
    </row>
    <row r="17113" spans="17:19" x14ac:dyDescent="0.25">
      <c r="Q17113"/>
      <c r="R17113"/>
      <c r="S17113"/>
    </row>
    <row r="17114" spans="17:19" x14ac:dyDescent="0.25">
      <c r="Q17114"/>
      <c r="R17114"/>
      <c r="S17114"/>
    </row>
    <row r="17115" spans="17:19" x14ac:dyDescent="0.25">
      <c r="Q17115"/>
      <c r="R17115"/>
      <c r="S17115"/>
    </row>
    <row r="17116" spans="17:19" x14ac:dyDescent="0.25">
      <c r="Q17116"/>
      <c r="R17116"/>
      <c r="S17116"/>
    </row>
    <row r="17117" spans="17:19" x14ac:dyDescent="0.25">
      <c r="Q17117"/>
      <c r="R17117"/>
      <c r="S17117"/>
    </row>
    <row r="17118" spans="17:19" x14ac:dyDescent="0.25">
      <c r="Q17118"/>
      <c r="R17118"/>
      <c r="S17118"/>
    </row>
    <row r="17119" spans="17:19" x14ac:dyDescent="0.25">
      <c r="Q17119"/>
      <c r="R17119"/>
      <c r="S17119"/>
    </row>
    <row r="17120" spans="17:19" x14ac:dyDescent="0.25">
      <c r="Q17120"/>
      <c r="R17120"/>
      <c r="S17120"/>
    </row>
    <row r="17121" spans="17:19" x14ac:dyDescent="0.25">
      <c r="Q17121"/>
      <c r="R17121"/>
      <c r="S17121"/>
    </row>
    <row r="17122" spans="17:19" x14ac:dyDescent="0.25">
      <c r="Q17122"/>
      <c r="R17122"/>
      <c r="S17122"/>
    </row>
    <row r="17123" spans="17:19" x14ac:dyDescent="0.25">
      <c r="Q17123"/>
      <c r="R17123"/>
      <c r="S17123"/>
    </row>
    <row r="17124" spans="17:19" x14ac:dyDescent="0.25">
      <c r="Q17124"/>
      <c r="R17124"/>
      <c r="S17124"/>
    </row>
    <row r="17125" spans="17:19" x14ac:dyDescent="0.25">
      <c r="Q17125"/>
      <c r="R17125"/>
      <c r="S17125"/>
    </row>
    <row r="17126" spans="17:19" x14ac:dyDescent="0.25">
      <c r="Q17126"/>
      <c r="R17126"/>
      <c r="S17126"/>
    </row>
    <row r="17127" spans="17:19" x14ac:dyDescent="0.25">
      <c r="Q17127"/>
      <c r="R17127"/>
      <c r="S17127"/>
    </row>
    <row r="17128" spans="17:19" x14ac:dyDescent="0.25">
      <c r="Q17128"/>
      <c r="R17128"/>
      <c r="S17128"/>
    </row>
    <row r="17129" spans="17:19" x14ac:dyDescent="0.25">
      <c r="Q17129"/>
      <c r="R17129"/>
      <c r="S17129"/>
    </row>
    <row r="17130" spans="17:19" x14ac:dyDescent="0.25">
      <c r="Q17130"/>
      <c r="R17130"/>
      <c r="S17130"/>
    </row>
    <row r="17131" spans="17:19" x14ac:dyDescent="0.25">
      <c r="Q17131"/>
      <c r="R17131"/>
      <c r="S17131"/>
    </row>
    <row r="17132" spans="17:19" x14ac:dyDescent="0.25">
      <c r="Q17132"/>
      <c r="R17132"/>
      <c r="S17132"/>
    </row>
    <row r="17133" spans="17:19" x14ac:dyDescent="0.25">
      <c r="Q17133"/>
      <c r="R17133"/>
      <c r="S17133"/>
    </row>
    <row r="17134" spans="17:19" x14ac:dyDescent="0.25">
      <c r="Q17134"/>
      <c r="R17134"/>
      <c r="S17134"/>
    </row>
    <row r="17135" spans="17:19" x14ac:dyDescent="0.25">
      <c r="Q17135"/>
      <c r="R17135"/>
      <c r="S17135"/>
    </row>
    <row r="17136" spans="17:19" x14ac:dyDescent="0.25">
      <c r="Q17136"/>
      <c r="R17136"/>
      <c r="S17136"/>
    </row>
    <row r="17137" spans="17:19" x14ac:dyDescent="0.25">
      <c r="Q17137"/>
      <c r="R17137"/>
      <c r="S17137"/>
    </row>
    <row r="17138" spans="17:19" x14ac:dyDescent="0.25">
      <c r="Q17138"/>
      <c r="R17138"/>
      <c r="S17138"/>
    </row>
    <row r="17139" spans="17:19" x14ac:dyDescent="0.25">
      <c r="Q17139"/>
      <c r="R17139"/>
      <c r="S17139"/>
    </row>
    <row r="17140" spans="17:19" x14ac:dyDescent="0.25">
      <c r="Q17140"/>
      <c r="R17140"/>
      <c r="S17140"/>
    </row>
    <row r="17141" spans="17:19" x14ac:dyDescent="0.25">
      <c r="Q17141"/>
      <c r="R17141"/>
      <c r="S17141"/>
    </row>
    <row r="17142" spans="17:19" x14ac:dyDescent="0.25">
      <c r="Q17142"/>
      <c r="R17142"/>
      <c r="S17142"/>
    </row>
    <row r="17143" spans="17:19" x14ac:dyDescent="0.25">
      <c r="Q17143"/>
      <c r="R17143"/>
      <c r="S17143"/>
    </row>
    <row r="17144" spans="17:19" x14ac:dyDescent="0.25">
      <c r="Q17144"/>
      <c r="R17144"/>
      <c r="S17144"/>
    </row>
    <row r="17145" spans="17:19" x14ac:dyDescent="0.25">
      <c r="Q17145"/>
      <c r="R17145"/>
      <c r="S17145"/>
    </row>
    <row r="17146" spans="17:19" x14ac:dyDescent="0.25">
      <c r="Q17146"/>
      <c r="R17146"/>
      <c r="S17146"/>
    </row>
    <row r="17147" spans="17:19" x14ac:dyDescent="0.25">
      <c r="Q17147"/>
      <c r="R17147"/>
      <c r="S17147"/>
    </row>
    <row r="17148" spans="17:19" x14ac:dyDescent="0.25">
      <c r="Q17148"/>
      <c r="R17148"/>
      <c r="S17148"/>
    </row>
    <row r="17149" spans="17:19" x14ac:dyDescent="0.25">
      <c r="Q17149"/>
      <c r="R17149"/>
      <c r="S17149"/>
    </row>
    <row r="17150" spans="17:19" x14ac:dyDescent="0.25">
      <c r="Q17150"/>
      <c r="R17150"/>
      <c r="S17150"/>
    </row>
    <row r="17151" spans="17:19" x14ac:dyDescent="0.25">
      <c r="Q17151"/>
      <c r="R17151"/>
      <c r="S17151"/>
    </row>
    <row r="17152" spans="17:19" x14ac:dyDescent="0.25">
      <c r="Q17152"/>
      <c r="R17152"/>
      <c r="S17152"/>
    </row>
    <row r="17153" spans="17:19" x14ac:dyDescent="0.25">
      <c r="Q17153"/>
      <c r="R17153"/>
      <c r="S17153"/>
    </row>
    <row r="17154" spans="17:19" x14ac:dyDescent="0.25">
      <c r="Q17154"/>
      <c r="R17154"/>
      <c r="S17154"/>
    </row>
    <row r="17155" spans="17:19" x14ac:dyDescent="0.25">
      <c r="Q17155"/>
      <c r="R17155"/>
      <c r="S17155"/>
    </row>
    <row r="17156" spans="17:19" x14ac:dyDescent="0.25">
      <c r="Q17156"/>
      <c r="R17156"/>
      <c r="S17156"/>
    </row>
    <row r="17157" spans="17:19" x14ac:dyDescent="0.25">
      <c r="Q17157"/>
      <c r="R17157"/>
      <c r="S17157"/>
    </row>
    <row r="17158" spans="17:19" x14ac:dyDescent="0.25">
      <c r="Q17158"/>
      <c r="R17158"/>
      <c r="S17158"/>
    </row>
    <row r="17159" spans="17:19" x14ac:dyDescent="0.25">
      <c r="Q17159"/>
      <c r="R17159"/>
      <c r="S17159"/>
    </row>
    <row r="17160" spans="17:19" x14ac:dyDescent="0.25">
      <c r="Q17160"/>
      <c r="R17160"/>
      <c r="S17160"/>
    </row>
    <row r="17161" spans="17:19" x14ac:dyDescent="0.25">
      <c r="Q17161"/>
      <c r="R17161"/>
      <c r="S17161"/>
    </row>
    <row r="17162" spans="17:19" x14ac:dyDescent="0.25">
      <c r="Q17162"/>
      <c r="R17162"/>
      <c r="S17162"/>
    </row>
    <row r="17163" spans="17:19" x14ac:dyDescent="0.25">
      <c r="Q17163"/>
      <c r="R17163"/>
      <c r="S17163"/>
    </row>
    <row r="17164" spans="17:19" x14ac:dyDescent="0.25">
      <c r="Q17164"/>
      <c r="R17164"/>
      <c r="S17164"/>
    </row>
    <row r="17165" spans="17:19" x14ac:dyDescent="0.25">
      <c r="Q17165"/>
      <c r="R17165"/>
      <c r="S17165"/>
    </row>
    <row r="17166" spans="17:19" x14ac:dyDescent="0.25">
      <c r="Q17166"/>
      <c r="R17166"/>
      <c r="S17166"/>
    </row>
    <row r="17167" spans="17:19" x14ac:dyDescent="0.25">
      <c r="Q17167"/>
      <c r="R17167"/>
      <c r="S17167"/>
    </row>
    <row r="17168" spans="17:19" x14ac:dyDescent="0.25">
      <c r="Q17168"/>
      <c r="R17168"/>
      <c r="S17168"/>
    </row>
    <row r="17169" spans="17:19" x14ac:dyDescent="0.25">
      <c r="Q17169"/>
      <c r="R17169"/>
      <c r="S17169"/>
    </row>
    <row r="17170" spans="17:19" x14ac:dyDescent="0.25">
      <c r="Q17170"/>
      <c r="R17170"/>
      <c r="S17170"/>
    </row>
    <row r="17171" spans="17:19" x14ac:dyDescent="0.25">
      <c r="Q17171"/>
      <c r="R17171"/>
      <c r="S17171"/>
    </row>
    <row r="17172" spans="17:19" x14ac:dyDescent="0.25">
      <c r="Q17172"/>
      <c r="R17172"/>
      <c r="S17172"/>
    </row>
    <row r="17173" spans="17:19" x14ac:dyDescent="0.25">
      <c r="Q17173"/>
      <c r="R17173"/>
      <c r="S17173"/>
    </row>
    <row r="17174" spans="17:19" x14ac:dyDescent="0.25">
      <c r="Q17174"/>
      <c r="R17174"/>
      <c r="S17174"/>
    </row>
    <row r="17175" spans="17:19" x14ac:dyDescent="0.25">
      <c r="Q17175"/>
      <c r="R17175"/>
      <c r="S17175"/>
    </row>
    <row r="17176" spans="17:19" x14ac:dyDescent="0.25">
      <c r="Q17176"/>
      <c r="R17176"/>
      <c r="S17176"/>
    </row>
    <row r="17177" spans="17:19" x14ac:dyDescent="0.25">
      <c r="Q17177"/>
      <c r="R17177"/>
      <c r="S17177"/>
    </row>
    <row r="17178" spans="17:19" x14ac:dyDescent="0.25">
      <c r="Q17178"/>
      <c r="R17178"/>
      <c r="S17178"/>
    </row>
    <row r="17179" spans="17:19" x14ac:dyDescent="0.25">
      <c r="Q17179"/>
      <c r="R17179"/>
      <c r="S17179"/>
    </row>
    <row r="17180" spans="17:19" x14ac:dyDescent="0.25">
      <c r="Q17180"/>
      <c r="R17180"/>
      <c r="S17180"/>
    </row>
    <row r="17181" spans="17:19" x14ac:dyDescent="0.25">
      <c r="Q17181"/>
      <c r="R17181"/>
      <c r="S17181"/>
    </row>
    <row r="17182" spans="17:19" x14ac:dyDescent="0.25">
      <c r="Q17182"/>
      <c r="R17182"/>
      <c r="S17182"/>
    </row>
    <row r="17183" spans="17:19" x14ac:dyDescent="0.25">
      <c r="Q17183"/>
      <c r="R17183"/>
      <c r="S17183"/>
    </row>
    <row r="17184" spans="17:19" x14ac:dyDescent="0.25">
      <c r="Q17184"/>
      <c r="R17184"/>
      <c r="S17184"/>
    </row>
    <row r="17185" spans="17:19" x14ac:dyDescent="0.25">
      <c r="Q17185"/>
      <c r="R17185"/>
      <c r="S17185"/>
    </row>
    <row r="17186" spans="17:19" x14ac:dyDescent="0.25">
      <c r="Q17186"/>
      <c r="R17186"/>
      <c r="S17186"/>
    </row>
    <row r="17187" spans="17:19" x14ac:dyDescent="0.25">
      <c r="Q17187"/>
      <c r="R17187"/>
      <c r="S17187"/>
    </row>
    <row r="17188" spans="17:19" x14ac:dyDescent="0.25">
      <c r="Q17188"/>
      <c r="R17188"/>
      <c r="S17188"/>
    </row>
    <row r="17189" spans="17:19" x14ac:dyDescent="0.25">
      <c r="Q17189"/>
      <c r="R17189"/>
      <c r="S17189"/>
    </row>
    <row r="17190" spans="17:19" x14ac:dyDescent="0.25">
      <c r="Q17190"/>
      <c r="R17190"/>
      <c r="S17190"/>
    </row>
    <row r="17191" spans="17:19" x14ac:dyDescent="0.25">
      <c r="Q17191"/>
      <c r="R17191"/>
      <c r="S17191"/>
    </row>
    <row r="17192" spans="17:19" x14ac:dyDescent="0.25">
      <c r="Q17192"/>
      <c r="R17192"/>
      <c r="S17192"/>
    </row>
    <row r="17193" spans="17:19" x14ac:dyDescent="0.25">
      <c r="Q17193"/>
      <c r="R17193"/>
      <c r="S17193"/>
    </row>
    <row r="17194" spans="17:19" x14ac:dyDescent="0.25">
      <c r="Q17194"/>
      <c r="R17194"/>
      <c r="S17194"/>
    </row>
    <row r="17195" spans="17:19" x14ac:dyDescent="0.25">
      <c r="Q17195"/>
      <c r="R17195"/>
      <c r="S17195"/>
    </row>
    <row r="17196" spans="17:19" x14ac:dyDescent="0.25">
      <c r="Q17196"/>
      <c r="R17196"/>
      <c r="S17196"/>
    </row>
    <row r="17197" spans="17:19" x14ac:dyDescent="0.25">
      <c r="Q17197"/>
      <c r="R17197"/>
      <c r="S17197"/>
    </row>
    <row r="17198" spans="17:19" x14ac:dyDescent="0.25">
      <c r="Q17198"/>
      <c r="R17198"/>
      <c r="S17198"/>
    </row>
    <row r="17199" spans="17:19" x14ac:dyDescent="0.25">
      <c r="Q17199"/>
      <c r="R17199"/>
      <c r="S17199"/>
    </row>
    <row r="17200" spans="17:19" x14ac:dyDescent="0.25">
      <c r="Q17200"/>
      <c r="R17200"/>
      <c r="S17200"/>
    </row>
    <row r="17201" spans="17:19" x14ac:dyDescent="0.25">
      <c r="Q17201"/>
      <c r="R17201"/>
      <c r="S17201"/>
    </row>
    <row r="17202" spans="17:19" x14ac:dyDescent="0.25">
      <c r="Q17202"/>
      <c r="R17202"/>
      <c r="S17202"/>
    </row>
    <row r="17203" spans="17:19" x14ac:dyDescent="0.25">
      <c r="Q17203"/>
      <c r="R17203"/>
      <c r="S17203"/>
    </row>
    <row r="17204" spans="17:19" x14ac:dyDescent="0.25">
      <c r="Q17204"/>
      <c r="R17204"/>
      <c r="S17204"/>
    </row>
    <row r="17205" spans="17:19" x14ac:dyDescent="0.25">
      <c r="Q17205"/>
      <c r="R17205"/>
      <c r="S17205"/>
    </row>
    <row r="17206" spans="17:19" x14ac:dyDescent="0.25">
      <c r="Q17206"/>
      <c r="R17206"/>
      <c r="S17206"/>
    </row>
    <row r="17207" spans="17:19" x14ac:dyDescent="0.25">
      <c r="Q17207"/>
      <c r="R17207"/>
      <c r="S17207"/>
    </row>
    <row r="17208" spans="17:19" x14ac:dyDescent="0.25">
      <c r="Q17208"/>
      <c r="R17208"/>
      <c r="S17208"/>
    </row>
    <row r="17209" spans="17:19" x14ac:dyDescent="0.25">
      <c r="Q17209"/>
      <c r="R17209"/>
      <c r="S17209"/>
    </row>
    <row r="17210" spans="17:19" x14ac:dyDescent="0.25">
      <c r="Q17210"/>
      <c r="R17210"/>
      <c r="S17210"/>
    </row>
    <row r="17211" spans="17:19" x14ac:dyDescent="0.25">
      <c r="Q17211"/>
      <c r="R17211"/>
      <c r="S17211"/>
    </row>
    <row r="17212" spans="17:19" x14ac:dyDescent="0.25">
      <c r="Q17212"/>
      <c r="R17212"/>
      <c r="S17212"/>
    </row>
    <row r="17213" spans="17:19" x14ac:dyDescent="0.25">
      <c r="Q17213"/>
      <c r="R17213"/>
      <c r="S17213"/>
    </row>
    <row r="17214" spans="17:19" x14ac:dyDescent="0.25">
      <c r="Q17214"/>
      <c r="R17214"/>
      <c r="S17214"/>
    </row>
    <row r="17215" spans="17:19" x14ac:dyDescent="0.25">
      <c r="Q17215"/>
      <c r="R17215"/>
      <c r="S17215"/>
    </row>
    <row r="17216" spans="17:19" x14ac:dyDescent="0.25">
      <c r="Q17216"/>
      <c r="R17216"/>
      <c r="S17216"/>
    </row>
    <row r="17217" spans="17:19" x14ac:dyDescent="0.25">
      <c r="Q17217"/>
      <c r="R17217"/>
      <c r="S17217"/>
    </row>
    <row r="17218" spans="17:19" x14ac:dyDescent="0.25">
      <c r="Q17218"/>
      <c r="R17218"/>
      <c r="S17218"/>
    </row>
    <row r="17219" spans="17:19" x14ac:dyDescent="0.25">
      <c r="Q17219"/>
      <c r="R17219"/>
      <c r="S17219"/>
    </row>
    <row r="17220" spans="17:19" x14ac:dyDescent="0.25">
      <c r="Q17220"/>
      <c r="R17220"/>
      <c r="S17220"/>
    </row>
    <row r="17221" spans="17:19" x14ac:dyDescent="0.25">
      <c r="Q17221"/>
      <c r="R17221"/>
      <c r="S17221"/>
    </row>
    <row r="17222" spans="17:19" x14ac:dyDescent="0.25">
      <c r="Q17222"/>
      <c r="R17222"/>
      <c r="S17222"/>
    </row>
    <row r="17223" spans="17:19" x14ac:dyDescent="0.25">
      <c r="Q17223"/>
      <c r="R17223"/>
      <c r="S17223"/>
    </row>
    <row r="17224" spans="17:19" x14ac:dyDescent="0.25">
      <c r="Q17224"/>
      <c r="R17224"/>
      <c r="S17224"/>
    </row>
    <row r="17225" spans="17:19" x14ac:dyDescent="0.25">
      <c r="Q17225"/>
      <c r="R17225"/>
      <c r="S17225"/>
    </row>
    <row r="17226" spans="17:19" x14ac:dyDescent="0.25">
      <c r="Q17226"/>
      <c r="R17226"/>
      <c r="S17226"/>
    </row>
    <row r="17227" spans="17:19" x14ac:dyDescent="0.25">
      <c r="Q17227"/>
      <c r="R17227"/>
      <c r="S17227"/>
    </row>
    <row r="17228" spans="17:19" x14ac:dyDescent="0.25">
      <c r="Q17228"/>
      <c r="R17228"/>
      <c r="S17228"/>
    </row>
    <row r="17229" spans="17:19" x14ac:dyDescent="0.25">
      <c r="Q17229"/>
      <c r="R17229"/>
      <c r="S17229"/>
    </row>
    <row r="17230" spans="17:19" x14ac:dyDescent="0.25">
      <c r="Q17230"/>
      <c r="R17230"/>
      <c r="S17230"/>
    </row>
    <row r="17231" spans="17:19" x14ac:dyDescent="0.25">
      <c r="Q17231"/>
      <c r="R17231"/>
      <c r="S17231"/>
    </row>
    <row r="17232" spans="17:19" x14ac:dyDescent="0.25">
      <c r="Q17232"/>
      <c r="R17232"/>
      <c r="S17232"/>
    </row>
    <row r="17233" spans="17:19" x14ac:dyDescent="0.25">
      <c r="Q17233"/>
      <c r="R17233"/>
      <c r="S17233"/>
    </row>
    <row r="17234" spans="17:19" x14ac:dyDescent="0.25">
      <c r="Q17234"/>
      <c r="R17234"/>
      <c r="S17234"/>
    </row>
    <row r="17235" spans="17:19" x14ac:dyDescent="0.25">
      <c r="Q17235"/>
      <c r="R17235"/>
      <c r="S17235"/>
    </row>
    <row r="17236" spans="17:19" x14ac:dyDescent="0.25">
      <c r="Q17236"/>
      <c r="R17236"/>
      <c r="S17236"/>
    </row>
    <row r="17237" spans="17:19" x14ac:dyDescent="0.25">
      <c r="Q17237"/>
      <c r="R17237"/>
      <c r="S17237"/>
    </row>
    <row r="17238" spans="17:19" x14ac:dyDescent="0.25">
      <c r="Q17238"/>
      <c r="R17238"/>
      <c r="S17238"/>
    </row>
    <row r="17239" spans="17:19" x14ac:dyDescent="0.25">
      <c r="Q17239"/>
      <c r="R17239"/>
      <c r="S17239"/>
    </row>
    <row r="17240" spans="17:19" x14ac:dyDescent="0.25">
      <c r="Q17240"/>
      <c r="R17240"/>
      <c r="S17240"/>
    </row>
    <row r="17241" spans="17:19" x14ac:dyDescent="0.25">
      <c r="Q17241"/>
      <c r="R17241"/>
      <c r="S17241"/>
    </row>
    <row r="17242" spans="17:19" x14ac:dyDescent="0.25">
      <c r="Q17242"/>
      <c r="R17242"/>
      <c r="S17242"/>
    </row>
    <row r="17243" spans="17:19" x14ac:dyDescent="0.25">
      <c r="Q17243"/>
      <c r="R17243"/>
      <c r="S17243"/>
    </row>
    <row r="17244" spans="17:19" x14ac:dyDescent="0.25">
      <c r="Q17244"/>
      <c r="R17244"/>
      <c r="S17244"/>
    </row>
    <row r="17245" spans="17:19" x14ac:dyDescent="0.25">
      <c r="Q17245"/>
      <c r="R17245"/>
      <c r="S17245"/>
    </row>
    <row r="17246" spans="17:19" x14ac:dyDescent="0.25">
      <c r="Q17246"/>
      <c r="R17246"/>
      <c r="S17246"/>
    </row>
    <row r="17247" spans="17:19" x14ac:dyDescent="0.25">
      <c r="Q17247"/>
      <c r="R17247"/>
      <c r="S17247"/>
    </row>
    <row r="17248" spans="17:19" x14ac:dyDescent="0.25">
      <c r="Q17248"/>
      <c r="R17248"/>
      <c r="S17248"/>
    </row>
    <row r="17249" spans="17:19" x14ac:dyDescent="0.25">
      <c r="Q17249"/>
      <c r="R17249"/>
      <c r="S17249"/>
    </row>
    <row r="17250" spans="17:19" x14ac:dyDescent="0.25">
      <c r="Q17250"/>
      <c r="R17250"/>
      <c r="S17250"/>
    </row>
    <row r="17251" spans="17:19" x14ac:dyDescent="0.25">
      <c r="Q17251"/>
      <c r="R17251"/>
      <c r="S17251"/>
    </row>
    <row r="17252" spans="17:19" x14ac:dyDescent="0.25">
      <c r="Q17252"/>
      <c r="R17252"/>
      <c r="S17252"/>
    </row>
    <row r="17253" spans="17:19" x14ac:dyDescent="0.25">
      <c r="Q17253"/>
      <c r="R17253"/>
      <c r="S17253"/>
    </row>
    <row r="17254" spans="17:19" x14ac:dyDescent="0.25">
      <c r="Q17254"/>
      <c r="R17254"/>
      <c r="S17254"/>
    </row>
    <row r="17255" spans="17:19" x14ac:dyDescent="0.25">
      <c r="Q17255"/>
      <c r="R17255"/>
      <c r="S17255"/>
    </row>
    <row r="17256" spans="17:19" x14ac:dyDescent="0.25">
      <c r="Q17256"/>
      <c r="R17256"/>
      <c r="S17256"/>
    </row>
    <row r="17257" spans="17:19" x14ac:dyDescent="0.25">
      <c r="Q17257"/>
      <c r="R17257"/>
      <c r="S17257"/>
    </row>
    <row r="17258" spans="17:19" x14ac:dyDescent="0.25">
      <c r="Q17258"/>
      <c r="R17258"/>
      <c r="S17258"/>
    </row>
    <row r="17259" spans="17:19" x14ac:dyDescent="0.25">
      <c r="Q17259"/>
      <c r="R17259"/>
      <c r="S17259"/>
    </row>
    <row r="17260" spans="17:19" x14ac:dyDescent="0.25">
      <c r="Q17260"/>
      <c r="R17260"/>
      <c r="S17260"/>
    </row>
    <row r="17261" spans="17:19" x14ac:dyDescent="0.25">
      <c r="Q17261"/>
      <c r="R17261"/>
      <c r="S17261"/>
    </row>
    <row r="17262" spans="17:19" x14ac:dyDescent="0.25">
      <c r="Q17262"/>
      <c r="R17262"/>
      <c r="S17262"/>
    </row>
    <row r="17263" spans="17:19" x14ac:dyDescent="0.25">
      <c r="Q17263"/>
      <c r="R17263"/>
      <c r="S17263"/>
    </row>
    <row r="17264" spans="17:19" x14ac:dyDescent="0.25">
      <c r="Q17264"/>
      <c r="R17264"/>
      <c r="S17264"/>
    </row>
    <row r="17265" spans="17:19" x14ac:dyDescent="0.25">
      <c r="Q17265"/>
      <c r="R17265"/>
      <c r="S17265"/>
    </row>
    <row r="17266" spans="17:19" x14ac:dyDescent="0.25">
      <c r="Q17266"/>
      <c r="R17266"/>
      <c r="S17266"/>
    </row>
    <row r="17267" spans="17:19" x14ac:dyDescent="0.25">
      <c r="Q17267"/>
      <c r="R17267"/>
      <c r="S17267"/>
    </row>
    <row r="17268" spans="17:19" x14ac:dyDescent="0.25">
      <c r="Q17268"/>
      <c r="R17268"/>
      <c r="S17268"/>
    </row>
    <row r="17269" spans="17:19" x14ac:dyDescent="0.25">
      <c r="Q17269"/>
      <c r="R17269"/>
      <c r="S17269"/>
    </row>
    <row r="17270" spans="17:19" x14ac:dyDescent="0.25">
      <c r="Q17270"/>
      <c r="R17270"/>
      <c r="S17270"/>
    </row>
    <row r="17271" spans="17:19" x14ac:dyDescent="0.25">
      <c r="Q17271"/>
      <c r="R17271"/>
      <c r="S17271"/>
    </row>
    <row r="17272" spans="17:19" x14ac:dyDescent="0.25">
      <c r="Q17272"/>
      <c r="R17272"/>
      <c r="S17272"/>
    </row>
    <row r="17273" spans="17:19" x14ac:dyDescent="0.25">
      <c r="Q17273"/>
      <c r="R17273"/>
      <c r="S17273"/>
    </row>
    <row r="17274" spans="17:19" x14ac:dyDescent="0.25">
      <c r="Q17274"/>
      <c r="R17274"/>
      <c r="S17274"/>
    </row>
    <row r="17275" spans="17:19" x14ac:dyDescent="0.25">
      <c r="Q17275"/>
      <c r="R17275"/>
      <c r="S17275"/>
    </row>
    <row r="17276" spans="17:19" x14ac:dyDescent="0.25">
      <c r="Q17276"/>
      <c r="R17276"/>
      <c r="S17276"/>
    </row>
    <row r="17277" spans="17:19" x14ac:dyDescent="0.25">
      <c r="Q17277"/>
      <c r="R17277"/>
      <c r="S17277"/>
    </row>
    <row r="17278" spans="17:19" x14ac:dyDescent="0.25">
      <c r="Q17278"/>
      <c r="R17278"/>
      <c r="S17278"/>
    </row>
    <row r="17279" spans="17:19" x14ac:dyDescent="0.25">
      <c r="Q17279"/>
      <c r="R17279"/>
      <c r="S17279"/>
    </row>
    <row r="17280" spans="17:19" x14ac:dyDescent="0.25">
      <c r="Q17280"/>
      <c r="R17280"/>
      <c r="S17280"/>
    </row>
    <row r="17281" spans="17:19" x14ac:dyDescent="0.25">
      <c r="Q17281"/>
      <c r="R17281"/>
      <c r="S17281"/>
    </row>
    <row r="17282" spans="17:19" x14ac:dyDescent="0.25">
      <c r="Q17282"/>
      <c r="R17282"/>
      <c r="S17282"/>
    </row>
    <row r="17283" spans="17:19" x14ac:dyDescent="0.25">
      <c r="Q17283"/>
      <c r="R17283"/>
      <c r="S17283"/>
    </row>
    <row r="17284" spans="17:19" x14ac:dyDescent="0.25">
      <c r="Q17284"/>
      <c r="R17284"/>
      <c r="S17284"/>
    </row>
    <row r="17285" spans="17:19" x14ac:dyDescent="0.25">
      <c r="Q17285"/>
      <c r="R17285"/>
      <c r="S17285"/>
    </row>
    <row r="17286" spans="17:19" x14ac:dyDescent="0.25">
      <c r="Q17286"/>
      <c r="R17286"/>
      <c r="S17286"/>
    </row>
    <row r="17287" spans="17:19" x14ac:dyDescent="0.25">
      <c r="Q17287"/>
      <c r="R17287"/>
      <c r="S17287"/>
    </row>
    <row r="17288" spans="17:19" x14ac:dyDescent="0.25">
      <c r="Q17288"/>
      <c r="R17288"/>
      <c r="S17288"/>
    </row>
    <row r="17289" spans="17:19" x14ac:dyDescent="0.25">
      <c r="Q17289"/>
      <c r="R17289"/>
      <c r="S17289"/>
    </row>
    <row r="17290" spans="17:19" x14ac:dyDescent="0.25">
      <c r="Q17290"/>
      <c r="R17290"/>
      <c r="S17290"/>
    </row>
    <row r="17291" spans="17:19" x14ac:dyDescent="0.25">
      <c r="Q17291"/>
      <c r="R17291"/>
      <c r="S17291"/>
    </row>
    <row r="17292" spans="17:19" x14ac:dyDescent="0.25">
      <c r="Q17292"/>
      <c r="R17292"/>
      <c r="S17292"/>
    </row>
    <row r="17293" spans="17:19" x14ac:dyDescent="0.25">
      <c r="Q17293"/>
      <c r="R17293"/>
      <c r="S17293"/>
    </row>
    <row r="17294" spans="17:19" x14ac:dyDescent="0.25">
      <c r="Q17294"/>
      <c r="R17294"/>
      <c r="S17294"/>
    </row>
    <row r="17295" spans="17:19" x14ac:dyDescent="0.25">
      <c r="Q17295"/>
      <c r="R17295"/>
      <c r="S17295"/>
    </row>
    <row r="17296" spans="17:19" x14ac:dyDescent="0.25">
      <c r="Q17296"/>
      <c r="R17296"/>
      <c r="S17296"/>
    </row>
    <row r="17297" spans="17:19" x14ac:dyDescent="0.25">
      <c r="Q17297"/>
      <c r="R17297"/>
      <c r="S17297"/>
    </row>
    <row r="17298" spans="17:19" x14ac:dyDescent="0.25">
      <c r="Q17298"/>
      <c r="R17298"/>
      <c r="S17298"/>
    </row>
    <row r="17299" spans="17:19" x14ac:dyDescent="0.25">
      <c r="Q17299"/>
      <c r="R17299"/>
      <c r="S17299"/>
    </row>
    <row r="17300" spans="17:19" x14ac:dyDescent="0.25">
      <c r="Q17300"/>
      <c r="R17300"/>
      <c r="S17300"/>
    </row>
    <row r="17301" spans="17:19" x14ac:dyDescent="0.25">
      <c r="Q17301"/>
      <c r="R17301"/>
      <c r="S17301"/>
    </row>
    <row r="17302" spans="17:19" x14ac:dyDescent="0.25">
      <c r="Q17302"/>
      <c r="R17302"/>
      <c r="S17302"/>
    </row>
    <row r="17303" spans="17:19" x14ac:dyDescent="0.25">
      <c r="Q17303"/>
      <c r="R17303"/>
      <c r="S17303"/>
    </row>
    <row r="17304" spans="17:19" x14ac:dyDescent="0.25">
      <c r="Q17304"/>
      <c r="R17304"/>
      <c r="S17304"/>
    </row>
    <row r="17305" spans="17:19" x14ac:dyDescent="0.25">
      <c r="Q17305"/>
      <c r="R17305"/>
      <c r="S17305"/>
    </row>
    <row r="17306" spans="17:19" x14ac:dyDescent="0.25">
      <c r="Q17306"/>
      <c r="R17306"/>
      <c r="S17306"/>
    </row>
    <row r="17307" spans="17:19" x14ac:dyDescent="0.25">
      <c r="Q17307"/>
      <c r="R17307"/>
      <c r="S17307"/>
    </row>
    <row r="17308" spans="17:19" x14ac:dyDescent="0.25">
      <c r="Q17308"/>
      <c r="R17308"/>
      <c r="S17308"/>
    </row>
    <row r="17309" spans="17:19" x14ac:dyDescent="0.25">
      <c r="Q17309"/>
      <c r="R17309"/>
      <c r="S17309"/>
    </row>
    <row r="17310" spans="17:19" x14ac:dyDescent="0.25">
      <c r="Q17310"/>
      <c r="R17310"/>
      <c r="S17310"/>
    </row>
    <row r="17311" spans="17:19" x14ac:dyDescent="0.25">
      <c r="Q17311"/>
      <c r="R17311"/>
      <c r="S17311"/>
    </row>
    <row r="17312" spans="17:19" x14ac:dyDescent="0.25">
      <c r="Q17312"/>
      <c r="R17312"/>
      <c r="S17312"/>
    </row>
    <row r="17313" spans="17:19" x14ac:dyDescent="0.25">
      <c r="Q17313"/>
      <c r="R17313"/>
      <c r="S17313"/>
    </row>
    <row r="17314" spans="17:19" x14ac:dyDescent="0.25">
      <c r="Q17314"/>
      <c r="R17314"/>
      <c r="S17314"/>
    </row>
    <row r="17315" spans="17:19" x14ac:dyDescent="0.25">
      <c r="Q17315"/>
      <c r="R17315"/>
      <c r="S17315"/>
    </row>
    <row r="17316" spans="17:19" x14ac:dyDescent="0.25">
      <c r="Q17316"/>
      <c r="R17316"/>
      <c r="S17316"/>
    </row>
    <row r="17317" spans="17:19" x14ac:dyDescent="0.25">
      <c r="Q17317"/>
      <c r="R17317"/>
      <c r="S17317"/>
    </row>
    <row r="17318" spans="17:19" x14ac:dyDescent="0.25">
      <c r="Q17318"/>
      <c r="R17318"/>
      <c r="S17318"/>
    </row>
    <row r="17319" spans="17:19" x14ac:dyDescent="0.25">
      <c r="Q17319"/>
      <c r="R17319"/>
      <c r="S17319"/>
    </row>
    <row r="17320" spans="17:19" x14ac:dyDescent="0.25">
      <c r="Q17320"/>
      <c r="R17320"/>
      <c r="S17320"/>
    </row>
    <row r="17321" spans="17:19" x14ac:dyDescent="0.25">
      <c r="Q17321"/>
      <c r="R17321"/>
      <c r="S17321"/>
    </row>
    <row r="17322" spans="17:19" x14ac:dyDescent="0.25">
      <c r="Q17322"/>
      <c r="R17322"/>
      <c r="S17322"/>
    </row>
    <row r="17323" spans="17:19" x14ac:dyDescent="0.25">
      <c r="Q17323"/>
      <c r="R17323"/>
      <c r="S17323"/>
    </row>
    <row r="17324" spans="17:19" x14ac:dyDescent="0.25">
      <c r="Q17324"/>
      <c r="R17324"/>
      <c r="S17324"/>
    </row>
    <row r="17325" spans="17:19" x14ac:dyDescent="0.25">
      <c r="Q17325"/>
      <c r="R17325"/>
      <c r="S17325"/>
    </row>
    <row r="17326" spans="17:19" x14ac:dyDescent="0.25">
      <c r="Q17326"/>
      <c r="R17326"/>
      <c r="S17326"/>
    </row>
    <row r="17327" spans="17:19" x14ac:dyDescent="0.25">
      <c r="Q17327"/>
      <c r="R17327"/>
      <c r="S17327"/>
    </row>
    <row r="17328" spans="17:19" x14ac:dyDescent="0.25">
      <c r="Q17328"/>
      <c r="R17328"/>
      <c r="S17328"/>
    </row>
    <row r="17329" spans="17:19" x14ac:dyDescent="0.25">
      <c r="Q17329"/>
      <c r="R17329"/>
      <c r="S17329"/>
    </row>
    <row r="17330" spans="17:19" x14ac:dyDescent="0.25">
      <c r="Q17330"/>
      <c r="R17330"/>
      <c r="S17330"/>
    </row>
    <row r="17331" spans="17:19" x14ac:dyDescent="0.25">
      <c r="Q17331"/>
      <c r="R17331"/>
      <c r="S17331"/>
    </row>
    <row r="17332" spans="17:19" x14ac:dyDescent="0.25">
      <c r="Q17332"/>
      <c r="R17332"/>
      <c r="S17332"/>
    </row>
    <row r="17333" spans="17:19" x14ac:dyDescent="0.25">
      <c r="Q17333"/>
      <c r="R17333"/>
      <c r="S17333"/>
    </row>
    <row r="17334" spans="17:19" x14ac:dyDescent="0.25">
      <c r="Q17334"/>
      <c r="R17334"/>
      <c r="S17334"/>
    </row>
    <row r="17335" spans="17:19" x14ac:dyDescent="0.25">
      <c r="Q17335"/>
      <c r="R17335"/>
      <c r="S17335"/>
    </row>
    <row r="17336" spans="17:19" x14ac:dyDescent="0.25">
      <c r="Q17336"/>
      <c r="R17336"/>
      <c r="S17336"/>
    </row>
    <row r="17337" spans="17:19" x14ac:dyDescent="0.25">
      <c r="Q17337"/>
      <c r="R17337"/>
      <c r="S17337"/>
    </row>
    <row r="17338" spans="17:19" x14ac:dyDescent="0.25">
      <c r="Q17338"/>
      <c r="R17338"/>
      <c r="S17338"/>
    </row>
    <row r="17339" spans="17:19" x14ac:dyDescent="0.25">
      <c r="Q17339"/>
      <c r="R17339"/>
      <c r="S17339"/>
    </row>
    <row r="17340" spans="17:19" x14ac:dyDescent="0.25">
      <c r="Q17340"/>
      <c r="R17340"/>
      <c r="S17340"/>
    </row>
    <row r="17341" spans="17:19" x14ac:dyDescent="0.25">
      <c r="Q17341"/>
      <c r="R17341"/>
      <c r="S17341"/>
    </row>
    <row r="17342" spans="17:19" x14ac:dyDescent="0.25">
      <c r="Q17342"/>
      <c r="R17342"/>
      <c r="S17342"/>
    </row>
    <row r="17343" spans="17:19" x14ac:dyDescent="0.25">
      <c r="Q17343"/>
      <c r="R17343"/>
      <c r="S17343"/>
    </row>
    <row r="17344" spans="17:19" x14ac:dyDescent="0.25">
      <c r="Q17344"/>
      <c r="R17344"/>
      <c r="S17344"/>
    </row>
    <row r="17345" spans="17:19" x14ac:dyDescent="0.25">
      <c r="Q17345"/>
      <c r="R17345"/>
      <c r="S17345"/>
    </row>
    <row r="17346" spans="17:19" x14ac:dyDescent="0.25">
      <c r="Q17346"/>
      <c r="R17346"/>
      <c r="S17346"/>
    </row>
    <row r="17347" spans="17:19" x14ac:dyDescent="0.25">
      <c r="Q17347"/>
      <c r="R17347"/>
      <c r="S17347"/>
    </row>
    <row r="17348" spans="17:19" x14ac:dyDescent="0.25">
      <c r="Q17348"/>
      <c r="R17348"/>
      <c r="S17348"/>
    </row>
    <row r="17349" spans="17:19" x14ac:dyDescent="0.25">
      <c r="Q17349"/>
      <c r="R17349"/>
      <c r="S17349"/>
    </row>
    <row r="17350" spans="17:19" x14ac:dyDescent="0.25">
      <c r="Q17350"/>
      <c r="R17350"/>
      <c r="S17350"/>
    </row>
    <row r="17351" spans="17:19" x14ac:dyDescent="0.25">
      <c r="Q17351"/>
      <c r="R17351"/>
      <c r="S17351"/>
    </row>
    <row r="17352" spans="17:19" x14ac:dyDescent="0.25">
      <c r="Q17352"/>
      <c r="R17352"/>
      <c r="S17352"/>
    </row>
    <row r="17353" spans="17:19" x14ac:dyDescent="0.25">
      <c r="Q17353"/>
      <c r="R17353"/>
      <c r="S17353"/>
    </row>
    <row r="17354" spans="17:19" x14ac:dyDescent="0.25">
      <c r="Q17354"/>
      <c r="R17354"/>
      <c r="S17354"/>
    </row>
    <row r="17355" spans="17:19" x14ac:dyDescent="0.25">
      <c r="Q17355"/>
      <c r="R17355"/>
      <c r="S17355"/>
    </row>
    <row r="17356" spans="17:19" x14ac:dyDescent="0.25">
      <c r="Q17356"/>
      <c r="R17356"/>
      <c r="S17356"/>
    </row>
    <row r="17357" spans="17:19" x14ac:dyDescent="0.25">
      <c r="Q17357"/>
      <c r="R17357"/>
      <c r="S17357"/>
    </row>
    <row r="17358" spans="17:19" x14ac:dyDescent="0.25">
      <c r="Q17358"/>
      <c r="R17358"/>
      <c r="S17358"/>
    </row>
    <row r="17359" spans="17:19" x14ac:dyDescent="0.25">
      <c r="Q17359"/>
      <c r="R17359"/>
      <c r="S17359"/>
    </row>
    <row r="17360" spans="17:19" x14ac:dyDescent="0.25">
      <c r="Q17360"/>
      <c r="R17360"/>
      <c r="S17360"/>
    </row>
    <row r="17361" spans="17:19" x14ac:dyDescent="0.25">
      <c r="Q17361"/>
      <c r="R17361"/>
      <c r="S17361"/>
    </row>
    <row r="17362" spans="17:19" x14ac:dyDescent="0.25">
      <c r="Q17362"/>
      <c r="R17362"/>
      <c r="S17362"/>
    </row>
    <row r="17363" spans="17:19" x14ac:dyDescent="0.25">
      <c r="Q17363"/>
      <c r="R17363"/>
      <c r="S17363"/>
    </row>
    <row r="17364" spans="17:19" x14ac:dyDescent="0.25">
      <c r="Q17364"/>
      <c r="R17364"/>
      <c r="S17364"/>
    </row>
    <row r="17365" spans="17:19" x14ac:dyDescent="0.25">
      <c r="Q17365"/>
      <c r="R17365"/>
      <c r="S17365"/>
    </row>
    <row r="17366" spans="17:19" x14ac:dyDescent="0.25">
      <c r="Q17366"/>
      <c r="R17366"/>
      <c r="S17366"/>
    </row>
    <row r="17367" spans="17:19" x14ac:dyDescent="0.25">
      <c r="Q17367"/>
      <c r="R17367"/>
      <c r="S17367"/>
    </row>
    <row r="17368" spans="17:19" x14ac:dyDescent="0.25">
      <c r="Q17368"/>
      <c r="R17368"/>
      <c r="S17368"/>
    </row>
    <row r="17369" spans="17:19" x14ac:dyDescent="0.25">
      <c r="Q17369"/>
      <c r="R17369"/>
      <c r="S17369"/>
    </row>
    <row r="17370" spans="17:19" x14ac:dyDescent="0.25">
      <c r="Q17370"/>
      <c r="R17370"/>
      <c r="S17370"/>
    </row>
    <row r="17371" spans="17:19" x14ac:dyDescent="0.25">
      <c r="Q17371"/>
      <c r="R17371"/>
      <c r="S17371"/>
    </row>
    <row r="17372" spans="17:19" x14ac:dyDescent="0.25">
      <c r="Q17372"/>
      <c r="R17372"/>
      <c r="S17372"/>
    </row>
    <row r="17373" spans="17:19" x14ac:dyDescent="0.25">
      <c r="Q17373"/>
      <c r="R17373"/>
      <c r="S17373"/>
    </row>
    <row r="17374" spans="17:19" x14ac:dyDescent="0.25">
      <c r="Q17374"/>
      <c r="R17374"/>
      <c r="S17374"/>
    </row>
    <row r="17375" spans="17:19" x14ac:dyDescent="0.25">
      <c r="Q17375"/>
      <c r="R17375"/>
      <c r="S17375"/>
    </row>
    <row r="17376" spans="17:19" x14ac:dyDescent="0.25">
      <c r="Q17376"/>
      <c r="R17376"/>
      <c r="S17376"/>
    </row>
    <row r="17377" spans="17:19" x14ac:dyDescent="0.25">
      <c r="Q17377"/>
      <c r="R17377"/>
      <c r="S17377"/>
    </row>
    <row r="17378" spans="17:19" x14ac:dyDescent="0.25">
      <c r="Q17378"/>
      <c r="R17378"/>
      <c r="S17378"/>
    </row>
    <row r="17379" spans="17:19" x14ac:dyDescent="0.25">
      <c r="Q17379"/>
      <c r="R17379"/>
      <c r="S17379"/>
    </row>
    <row r="17380" spans="17:19" x14ac:dyDescent="0.25">
      <c r="Q17380"/>
      <c r="R17380"/>
      <c r="S17380"/>
    </row>
    <row r="17381" spans="17:19" x14ac:dyDescent="0.25">
      <c r="Q17381"/>
      <c r="R17381"/>
      <c r="S17381"/>
    </row>
    <row r="17382" spans="17:19" x14ac:dyDescent="0.25">
      <c r="Q17382"/>
      <c r="R17382"/>
      <c r="S17382"/>
    </row>
    <row r="17383" spans="17:19" x14ac:dyDescent="0.25">
      <c r="Q17383"/>
      <c r="R17383"/>
      <c r="S17383"/>
    </row>
    <row r="17384" spans="17:19" x14ac:dyDescent="0.25">
      <c r="Q17384"/>
      <c r="R17384"/>
      <c r="S17384"/>
    </row>
    <row r="17385" spans="17:19" x14ac:dyDescent="0.25">
      <c r="Q17385"/>
      <c r="R17385"/>
      <c r="S17385"/>
    </row>
    <row r="17386" spans="17:19" x14ac:dyDescent="0.25">
      <c r="Q17386"/>
      <c r="R17386"/>
      <c r="S17386"/>
    </row>
    <row r="17387" spans="17:19" x14ac:dyDescent="0.25">
      <c r="Q17387"/>
      <c r="R17387"/>
      <c r="S17387"/>
    </row>
    <row r="17388" spans="17:19" x14ac:dyDescent="0.25">
      <c r="Q17388"/>
      <c r="R17388"/>
      <c r="S17388"/>
    </row>
    <row r="17389" spans="17:19" x14ac:dyDescent="0.25">
      <c r="Q17389"/>
      <c r="R17389"/>
      <c r="S17389"/>
    </row>
    <row r="17390" spans="17:19" x14ac:dyDescent="0.25">
      <c r="Q17390"/>
      <c r="R17390"/>
      <c r="S17390"/>
    </row>
    <row r="17391" spans="17:19" x14ac:dyDescent="0.25">
      <c r="Q17391"/>
      <c r="R17391"/>
      <c r="S17391"/>
    </row>
    <row r="17392" spans="17:19" x14ac:dyDescent="0.25">
      <c r="Q17392"/>
      <c r="R17392"/>
      <c r="S17392"/>
    </row>
    <row r="17393" spans="17:19" x14ac:dyDescent="0.25">
      <c r="Q17393"/>
      <c r="R17393"/>
      <c r="S17393"/>
    </row>
    <row r="17394" spans="17:19" x14ac:dyDescent="0.25">
      <c r="Q17394"/>
      <c r="R17394"/>
      <c r="S17394"/>
    </row>
    <row r="17395" spans="17:19" x14ac:dyDescent="0.25">
      <c r="Q17395"/>
      <c r="R17395"/>
      <c r="S17395"/>
    </row>
    <row r="17396" spans="17:19" x14ac:dyDescent="0.25">
      <c r="Q17396"/>
      <c r="R17396"/>
      <c r="S17396"/>
    </row>
    <row r="17397" spans="17:19" x14ac:dyDescent="0.25">
      <c r="Q17397"/>
      <c r="R17397"/>
      <c r="S17397"/>
    </row>
    <row r="17398" spans="17:19" x14ac:dyDescent="0.25">
      <c r="Q17398"/>
      <c r="R17398"/>
      <c r="S17398"/>
    </row>
    <row r="17399" spans="17:19" x14ac:dyDescent="0.25">
      <c r="Q17399"/>
      <c r="R17399"/>
      <c r="S17399"/>
    </row>
    <row r="17400" spans="17:19" x14ac:dyDescent="0.25">
      <c r="Q17400"/>
      <c r="R17400"/>
      <c r="S17400"/>
    </row>
    <row r="17401" spans="17:19" x14ac:dyDescent="0.25">
      <c r="Q17401"/>
      <c r="R17401"/>
      <c r="S17401"/>
    </row>
    <row r="17402" spans="17:19" x14ac:dyDescent="0.25">
      <c r="Q17402"/>
      <c r="R17402"/>
      <c r="S17402"/>
    </row>
    <row r="17403" spans="17:19" x14ac:dyDescent="0.25">
      <c r="Q17403"/>
      <c r="R17403"/>
      <c r="S17403"/>
    </row>
    <row r="17404" spans="17:19" x14ac:dyDescent="0.25">
      <c r="Q17404"/>
      <c r="R17404"/>
      <c r="S17404"/>
    </row>
    <row r="17405" spans="17:19" x14ac:dyDescent="0.25">
      <c r="Q17405"/>
      <c r="R17405"/>
      <c r="S17405"/>
    </row>
    <row r="17406" spans="17:19" x14ac:dyDescent="0.25">
      <c r="Q17406"/>
      <c r="R17406"/>
      <c r="S17406"/>
    </row>
    <row r="17407" spans="17:19" x14ac:dyDescent="0.25">
      <c r="Q17407"/>
      <c r="R17407"/>
      <c r="S17407"/>
    </row>
    <row r="17408" spans="17:19" x14ac:dyDescent="0.25">
      <c r="Q17408"/>
      <c r="R17408"/>
      <c r="S17408"/>
    </row>
    <row r="17409" spans="17:19" x14ac:dyDescent="0.25">
      <c r="Q17409"/>
      <c r="R17409"/>
      <c r="S17409"/>
    </row>
    <row r="17410" spans="17:19" x14ac:dyDescent="0.25">
      <c r="Q17410"/>
      <c r="R17410"/>
      <c r="S17410"/>
    </row>
    <row r="17411" spans="17:19" x14ac:dyDescent="0.25">
      <c r="Q17411"/>
      <c r="R17411"/>
      <c r="S17411"/>
    </row>
    <row r="17412" spans="17:19" x14ac:dyDescent="0.25">
      <c r="Q17412"/>
      <c r="R17412"/>
      <c r="S17412"/>
    </row>
    <row r="17413" spans="17:19" x14ac:dyDescent="0.25">
      <c r="Q17413"/>
      <c r="R17413"/>
      <c r="S17413"/>
    </row>
    <row r="17414" spans="17:19" x14ac:dyDescent="0.25">
      <c r="Q17414"/>
      <c r="R17414"/>
      <c r="S17414"/>
    </row>
    <row r="17415" spans="17:19" x14ac:dyDescent="0.25">
      <c r="Q17415"/>
      <c r="R17415"/>
      <c r="S17415"/>
    </row>
    <row r="17416" spans="17:19" x14ac:dyDescent="0.25">
      <c r="Q17416"/>
      <c r="R17416"/>
      <c r="S17416"/>
    </row>
    <row r="17417" spans="17:19" x14ac:dyDescent="0.25">
      <c r="Q17417"/>
      <c r="R17417"/>
      <c r="S17417"/>
    </row>
    <row r="17418" spans="17:19" x14ac:dyDescent="0.25">
      <c r="Q17418"/>
      <c r="R17418"/>
      <c r="S17418"/>
    </row>
    <row r="17419" spans="17:19" x14ac:dyDescent="0.25">
      <c r="Q17419"/>
      <c r="R17419"/>
      <c r="S17419"/>
    </row>
    <row r="17420" spans="17:19" x14ac:dyDescent="0.25">
      <c r="Q17420"/>
      <c r="R17420"/>
      <c r="S17420"/>
    </row>
    <row r="17421" spans="17:19" x14ac:dyDescent="0.25">
      <c r="Q17421"/>
      <c r="R17421"/>
      <c r="S17421"/>
    </row>
    <row r="17422" spans="17:19" x14ac:dyDescent="0.25">
      <c r="Q17422"/>
      <c r="R17422"/>
      <c r="S17422"/>
    </row>
    <row r="17423" spans="17:19" x14ac:dyDescent="0.25">
      <c r="Q17423"/>
      <c r="R17423"/>
      <c r="S17423"/>
    </row>
    <row r="17424" spans="17:19" x14ac:dyDescent="0.25">
      <c r="Q17424"/>
      <c r="R17424"/>
      <c r="S17424"/>
    </row>
    <row r="17425" spans="17:19" x14ac:dyDescent="0.25">
      <c r="Q17425"/>
      <c r="R17425"/>
      <c r="S17425"/>
    </row>
    <row r="17426" spans="17:19" x14ac:dyDescent="0.25">
      <c r="Q17426"/>
      <c r="R17426"/>
      <c r="S17426"/>
    </row>
    <row r="17427" spans="17:19" x14ac:dyDescent="0.25">
      <c r="Q17427"/>
      <c r="R17427"/>
      <c r="S17427"/>
    </row>
    <row r="17428" spans="17:19" x14ac:dyDescent="0.25">
      <c r="Q17428"/>
      <c r="R17428"/>
      <c r="S17428"/>
    </row>
    <row r="17429" spans="17:19" x14ac:dyDescent="0.25">
      <c r="Q17429"/>
      <c r="R17429"/>
      <c r="S17429"/>
    </row>
    <row r="17430" spans="17:19" x14ac:dyDescent="0.25">
      <c r="Q17430"/>
      <c r="R17430"/>
      <c r="S17430"/>
    </row>
    <row r="17431" spans="17:19" x14ac:dyDescent="0.25">
      <c r="Q17431"/>
      <c r="R17431"/>
      <c r="S17431"/>
    </row>
    <row r="17432" spans="17:19" x14ac:dyDescent="0.25">
      <c r="Q17432"/>
      <c r="R17432"/>
      <c r="S17432"/>
    </row>
    <row r="17433" spans="17:19" x14ac:dyDescent="0.25">
      <c r="Q17433"/>
      <c r="R17433"/>
      <c r="S17433"/>
    </row>
    <row r="17434" spans="17:19" x14ac:dyDescent="0.25">
      <c r="Q17434"/>
      <c r="R17434"/>
      <c r="S17434"/>
    </row>
    <row r="17435" spans="17:19" x14ac:dyDescent="0.25">
      <c r="Q17435"/>
      <c r="R17435"/>
      <c r="S17435"/>
    </row>
    <row r="17436" spans="17:19" x14ac:dyDescent="0.25">
      <c r="Q17436"/>
      <c r="R17436"/>
      <c r="S17436"/>
    </row>
    <row r="17437" spans="17:19" x14ac:dyDescent="0.25">
      <c r="Q17437"/>
      <c r="R17437"/>
      <c r="S17437"/>
    </row>
    <row r="17438" spans="17:19" x14ac:dyDescent="0.25">
      <c r="Q17438"/>
      <c r="R17438"/>
      <c r="S17438"/>
    </row>
    <row r="17439" spans="17:19" x14ac:dyDescent="0.25">
      <c r="Q17439"/>
      <c r="R17439"/>
      <c r="S17439"/>
    </row>
    <row r="17440" spans="17:19" x14ac:dyDescent="0.25">
      <c r="Q17440"/>
      <c r="R17440"/>
      <c r="S17440"/>
    </row>
    <row r="17441" spans="17:19" x14ac:dyDescent="0.25">
      <c r="Q17441"/>
      <c r="R17441"/>
      <c r="S17441"/>
    </row>
    <row r="17442" spans="17:19" x14ac:dyDescent="0.25">
      <c r="Q17442"/>
      <c r="R17442"/>
      <c r="S17442"/>
    </row>
    <row r="17443" spans="17:19" x14ac:dyDescent="0.25">
      <c r="Q17443"/>
      <c r="R17443"/>
      <c r="S17443"/>
    </row>
    <row r="17444" spans="17:19" x14ac:dyDescent="0.25">
      <c r="Q17444"/>
      <c r="R17444"/>
      <c r="S17444"/>
    </row>
    <row r="17445" spans="17:19" x14ac:dyDescent="0.25">
      <c r="Q17445"/>
      <c r="R17445"/>
      <c r="S17445"/>
    </row>
    <row r="17446" spans="17:19" x14ac:dyDescent="0.25">
      <c r="Q17446"/>
      <c r="R17446"/>
      <c r="S17446"/>
    </row>
    <row r="17447" spans="17:19" x14ac:dyDescent="0.25">
      <c r="Q17447"/>
      <c r="R17447"/>
      <c r="S17447"/>
    </row>
    <row r="17448" spans="17:19" x14ac:dyDescent="0.25">
      <c r="Q17448"/>
      <c r="R17448"/>
      <c r="S17448"/>
    </row>
    <row r="17449" spans="17:19" x14ac:dyDescent="0.25">
      <c r="Q17449"/>
      <c r="R17449"/>
      <c r="S17449"/>
    </row>
    <row r="17450" spans="17:19" x14ac:dyDescent="0.25">
      <c r="Q17450"/>
      <c r="R17450"/>
      <c r="S17450"/>
    </row>
    <row r="17451" spans="17:19" x14ac:dyDescent="0.25">
      <c r="Q17451"/>
      <c r="R17451"/>
      <c r="S17451"/>
    </row>
    <row r="17452" spans="17:19" x14ac:dyDescent="0.25">
      <c r="Q17452"/>
      <c r="R17452"/>
      <c r="S17452"/>
    </row>
    <row r="17453" spans="17:19" x14ac:dyDescent="0.25">
      <c r="Q17453"/>
      <c r="R17453"/>
      <c r="S17453"/>
    </row>
    <row r="17454" spans="17:19" x14ac:dyDescent="0.25">
      <c r="Q17454"/>
      <c r="R17454"/>
      <c r="S17454"/>
    </row>
    <row r="17455" spans="17:19" x14ac:dyDescent="0.25">
      <c r="Q17455"/>
      <c r="R17455"/>
      <c r="S17455"/>
    </row>
    <row r="17456" spans="17:19" x14ac:dyDescent="0.25">
      <c r="Q17456"/>
      <c r="R17456"/>
      <c r="S17456"/>
    </row>
    <row r="17457" spans="17:19" x14ac:dyDescent="0.25">
      <c r="Q17457"/>
      <c r="R17457"/>
      <c r="S17457"/>
    </row>
    <row r="17458" spans="17:19" x14ac:dyDescent="0.25">
      <c r="Q17458"/>
      <c r="R17458"/>
      <c r="S17458"/>
    </row>
    <row r="17459" spans="17:19" x14ac:dyDescent="0.25">
      <c r="Q17459"/>
      <c r="R17459"/>
      <c r="S17459"/>
    </row>
    <row r="17460" spans="17:19" x14ac:dyDescent="0.25">
      <c r="Q17460"/>
      <c r="R17460"/>
      <c r="S17460"/>
    </row>
    <row r="17461" spans="17:19" x14ac:dyDescent="0.25">
      <c r="Q17461"/>
      <c r="R17461"/>
      <c r="S17461"/>
    </row>
    <row r="17462" spans="17:19" x14ac:dyDescent="0.25">
      <c r="Q17462"/>
      <c r="R17462"/>
      <c r="S17462"/>
    </row>
    <row r="17463" spans="17:19" x14ac:dyDescent="0.25">
      <c r="Q17463"/>
      <c r="R17463"/>
      <c r="S17463"/>
    </row>
    <row r="17464" spans="17:19" x14ac:dyDescent="0.25">
      <c r="Q17464"/>
      <c r="R17464"/>
      <c r="S17464"/>
    </row>
    <row r="17465" spans="17:19" x14ac:dyDescent="0.25">
      <c r="Q17465"/>
      <c r="R17465"/>
      <c r="S17465"/>
    </row>
    <row r="17466" spans="17:19" x14ac:dyDescent="0.25">
      <c r="Q17466"/>
      <c r="R17466"/>
      <c r="S17466"/>
    </row>
    <row r="17467" spans="17:19" x14ac:dyDescent="0.25">
      <c r="Q17467"/>
      <c r="R17467"/>
      <c r="S17467"/>
    </row>
    <row r="17468" spans="17:19" x14ac:dyDescent="0.25">
      <c r="Q17468"/>
      <c r="R17468"/>
      <c r="S17468"/>
    </row>
    <row r="17469" spans="17:19" x14ac:dyDescent="0.25">
      <c r="Q17469"/>
      <c r="R17469"/>
      <c r="S17469"/>
    </row>
    <row r="17470" spans="17:19" x14ac:dyDescent="0.25">
      <c r="Q17470"/>
      <c r="R17470"/>
      <c r="S17470"/>
    </row>
    <row r="17471" spans="17:19" x14ac:dyDescent="0.25">
      <c r="Q17471"/>
      <c r="R17471"/>
      <c r="S17471"/>
    </row>
    <row r="17472" spans="17:19" x14ac:dyDescent="0.25">
      <c r="Q17472"/>
      <c r="R17472"/>
      <c r="S17472"/>
    </row>
    <row r="17473" spans="17:19" x14ac:dyDescent="0.25">
      <c r="Q17473"/>
      <c r="R17473"/>
      <c r="S17473"/>
    </row>
    <row r="17474" spans="17:19" x14ac:dyDescent="0.25">
      <c r="Q17474"/>
      <c r="R17474"/>
      <c r="S17474"/>
    </row>
    <row r="17475" spans="17:19" x14ac:dyDescent="0.25">
      <c r="Q17475"/>
      <c r="R17475"/>
      <c r="S17475"/>
    </row>
    <row r="17476" spans="17:19" x14ac:dyDescent="0.25">
      <c r="Q17476"/>
      <c r="R17476"/>
      <c r="S17476"/>
    </row>
    <row r="17477" spans="17:19" x14ac:dyDescent="0.25">
      <c r="Q17477"/>
      <c r="R17477"/>
      <c r="S17477"/>
    </row>
    <row r="17478" spans="17:19" x14ac:dyDescent="0.25">
      <c r="Q17478"/>
      <c r="R17478"/>
      <c r="S17478"/>
    </row>
    <row r="17479" spans="17:19" x14ac:dyDescent="0.25">
      <c r="Q17479"/>
      <c r="R17479"/>
      <c r="S17479"/>
    </row>
    <row r="17480" spans="17:19" x14ac:dyDescent="0.25">
      <c r="Q17480"/>
      <c r="R17480"/>
      <c r="S17480"/>
    </row>
    <row r="17481" spans="17:19" x14ac:dyDescent="0.25">
      <c r="Q17481"/>
      <c r="R17481"/>
      <c r="S17481"/>
    </row>
    <row r="17482" spans="17:19" x14ac:dyDescent="0.25">
      <c r="Q17482"/>
      <c r="R17482"/>
      <c r="S17482"/>
    </row>
    <row r="17483" spans="17:19" x14ac:dyDescent="0.25">
      <c r="Q17483"/>
      <c r="R17483"/>
      <c r="S17483"/>
    </row>
    <row r="17484" spans="17:19" x14ac:dyDescent="0.25">
      <c r="Q17484"/>
      <c r="R17484"/>
      <c r="S17484"/>
    </row>
    <row r="17485" spans="17:19" x14ac:dyDescent="0.25">
      <c r="Q17485"/>
      <c r="R17485"/>
      <c r="S17485"/>
    </row>
    <row r="17486" spans="17:19" x14ac:dyDescent="0.25">
      <c r="Q17486"/>
      <c r="R17486"/>
      <c r="S17486"/>
    </row>
    <row r="17487" spans="17:19" x14ac:dyDescent="0.25">
      <c r="Q17487"/>
      <c r="R17487"/>
      <c r="S17487"/>
    </row>
    <row r="17488" spans="17:19" x14ac:dyDescent="0.25">
      <c r="Q17488"/>
      <c r="R17488"/>
      <c r="S17488"/>
    </row>
    <row r="17489" spans="17:19" x14ac:dyDescent="0.25">
      <c r="Q17489"/>
      <c r="R17489"/>
      <c r="S17489"/>
    </row>
    <row r="17490" spans="17:19" x14ac:dyDescent="0.25">
      <c r="Q17490"/>
      <c r="R17490"/>
      <c r="S17490"/>
    </row>
    <row r="17491" spans="17:19" x14ac:dyDescent="0.25">
      <c r="Q17491"/>
      <c r="R17491"/>
      <c r="S17491"/>
    </row>
    <row r="17492" spans="17:19" x14ac:dyDescent="0.25">
      <c r="Q17492"/>
      <c r="R17492"/>
      <c r="S17492"/>
    </row>
    <row r="17493" spans="17:19" x14ac:dyDescent="0.25">
      <c r="Q17493"/>
      <c r="R17493"/>
      <c r="S17493"/>
    </row>
    <row r="17494" spans="17:19" x14ac:dyDescent="0.25">
      <c r="Q17494"/>
      <c r="R17494"/>
      <c r="S17494"/>
    </row>
    <row r="17495" spans="17:19" x14ac:dyDescent="0.25">
      <c r="Q17495"/>
      <c r="R17495"/>
      <c r="S17495"/>
    </row>
    <row r="17496" spans="17:19" x14ac:dyDescent="0.25">
      <c r="Q17496"/>
      <c r="R17496"/>
      <c r="S17496"/>
    </row>
    <row r="17497" spans="17:19" x14ac:dyDescent="0.25">
      <c r="Q17497"/>
      <c r="R17497"/>
      <c r="S17497"/>
    </row>
    <row r="17498" spans="17:19" x14ac:dyDescent="0.25">
      <c r="Q17498"/>
      <c r="R17498"/>
      <c r="S17498"/>
    </row>
    <row r="17499" spans="17:19" x14ac:dyDescent="0.25">
      <c r="Q17499"/>
      <c r="R17499"/>
      <c r="S17499"/>
    </row>
    <row r="17500" spans="17:19" x14ac:dyDescent="0.25">
      <c r="Q17500"/>
      <c r="R17500"/>
      <c r="S17500"/>
    </row>
    <row r="17501" spans="17:19" x14ac:dyDescent="0.25">
      <c r="Q17501"/>
      <c r="R17501"/>
      <c r="S17501"/>
    </row>
    <row r="17502" spans="17:19" x14ac:dyDescent="0.25">
      <c r="Q17502"/>
      <c r="R17502"/>
      <c r="S17502"/>
    </row>
    <row r="17503" spans="17:19" x14ac:dyDescent="0.25">
      <c r="Q17503"/>
      <c r="R17503"/>
      <c r="S17503"/>
    </row>
    <row r="17504" spans="17:19" x14ac:dyDescent="0.25">
      <c r="Q17504"/>
      <c r="R17504"/>
      <c r="S17504"/>
    </row>
    <row r="17505" spans="17:19" x14ac:dyDescent="0.25">
      <c r="Q17505"/>
      <c r="R17505"/>
      <c r="S17505"/>
    </row>
    <row r="17506" spans="17:19" x14ac:dyDescent="0.25">
      <c r="Q17506"/>
      <c r="R17506"/>
      <c r="S17506"/>
    </row>
    <row r="17507" spans="17:19" x14ac:dyDescent="0.25">
      <c r="Q17507"/>
      <c r="R17507"/>
      <c r="S17507"/>
    </row>
    <row r="17508" spans="17:19" x14ac:dyDescent="0.25">
      <c r="Q17508"/>
      <c r="R17508"/>
      <c r="S17508"/>
    </row>
    <row r="17509" spans="17:19" x14ac:dyDescent="0.25">
      <c r="Q17509"/>
      <c r="R17509"/>
      <c r="S17509"/>
    </row>
    <row r="17510" spans="17:19" x14ac:dyDescent="0.25">
      <c r="Q17510"/>
      <c r="R17510"/>
      <c r="S17510"/>
    </row>
    <row r="17511" spans="17:19" x14ac:dyDescent="0.25">
      <c r="Q17511"/>
      <c r="R17511"/>
      <c r="S17511"/>
    </row>
    <row r="17512" spans="17:19" x14ac:dyDescent="0.25">
      <c r="Q17512"/>
      <c r="R17512"/>
      <c r="S17512"/>
    </row>
    <row r="17513" spans="17:19" x14ac:dyDescent="0.25">
      <c r="Q17513"/>
      <c r="R17513"/>
      <c r="S17513"/>
    </row>
    <row r="17514" spans="17:19" x14ac:dyDescent="0.25">
      <c r="Q17514"/>
      <c r="R17514"/>
      <c r="S17514"/>
    </row>
    <row r="17515" spans="17:19" x14ac:dyDescent="0.25">
      <c r="Q17515"/>
      <c r="R17515"/>
      <c r="S17515"/>
    </row>
    <row r="17516" spans="17:19" x14ac:dyDescent="0.25">
      <c r="Q17516"/>
      <c r="R17516"/>
      <c r="S17516"/>
    </row>
    <row r="17517" spans="17:19" x14ac:dyDescent="0.25">
      <c r="Q17517"/>
      <c r="R17517"/>
      <c r="S17517"/>
    </row>
    <row r="17518" spans="17:19" x14ac:dyDescent="0.25">
      <c r="Q17518"/>
      <c r="R17518"/>
      <c r="S17518"/>
    </row>
    <row r="17519" spans="17:19" x14ac:dyDescent="0.25">
      <c r="Q17519"/>
      <c r="R17519"/>
      <c r="S17519"/>
    </row>
    <row r="17520" spans="17:19" x14ac:dyDescent="0.25">
      <c r="Q17520"/>
      <c r="R17520"/>
      <c r="S17520"/>
    </row>
    <row r="17521" spans="17:19" x14ac:dyDescent="0.25">
      <c r="Q17521"/>
      <c r="R17521"/>
      <c r="S17521"/>
    </row>
    <row r="17522" spans="17:19" x14ac:dyDescent="0.25">
      <c r="Q17522"/>
      <c r="R17522"/>
      <c r="S17522"/>
    </row>
    <row r="17523" spans="17:19" x14ac:dyDescent="0.25">
      <c r="Q17523"/>
      <c r="R17523"/>
      <c r="S17523"/>
    </row>
    <row r="17524" spans="17:19" x14ac:dyDescent="0.25">
      <c r="Q17524"/>
      <c r="R17524"/>
      <c r="S17524"/>
    </row>
    <row r="17525" spans="17:19" x14ac:dyDescent="0.25">
      <c r="Q17525"/>
      <c r="R17525"/>
      <c r="S17525"/>
    </row>
    <row r="17526" spans="17:19" x14ac:dyDescent="0.25">
      <c r="Q17526"/>
      <c r="R17526"/>
      <c r="S17526"/>
    </row>
    <row r="17527" spans="17:19" x14ac:dyDescent="0.25">
      <c r="Q17527"/>
      <c r="R17527"/>
      <c r="S17527"/>
    </row>
    <row r="17528" spans="17:19" x14ac:dyDescent="0.25">
      <c r="Q17528"/>
      <c r="R17528"/>
      <c r="S17528"/>
    </row>
    <row r="17529" spans="17:19" x14ac:dyDescent="0.25">
      <c r="Q17529"/>
      <c r="R17529"/>
      <c r="S17529"/>
    </row>
    <row r="17530" spans="17:19" x14ac:dyDescent="0.25">
      <c r="Q17530"/>
      <c r="R17530"/>
      <c r="S17530"/>
    </row>
    <row r="17531" spans="17:19" x14ac:dyDescent="0.25">
      <c r="Q17531"/>
      <c r="R17531"/>
      <c r="S17531"/>
    </row>
    <row r="17532" spans="17:19" x14ac:dyDescent="0.25">
      <c r="Q17532"/>
      <c r="R17532"/>
      <c r="S17532"/>
    </row>
    <row r="17533" spans="17:19" x14ac:dyDescent="0.25">
      <c r="Q17533"/>
      <c r="R17533"/>
      <c r="S17533"/>
    </row>
    <row r="17534" spans="17:19" x14ac:dyDescent="0.25">
      <c r="Q17534"/>
      <c r="R17534"/>
      <c r="S17534"/>
    </row>
    <row r="17535" spans="17:19" x14ac:dyDescent="0.25">
      <c r="Q17535"/>
      <c r="R17535"/>
      <c r="S17535"/>
    </row>
    <row r="17536" spans="17:19" x14ac:dyDescent="0.25">
      <c r="Q17536"/>
      <c r="R17536"/>
      <c r="S17536"/>
    </row>
    <row r="17537" spans="17:19" x14ac:dyDescent="0.25">
      <c r="Q17537"/>
      <c r="R17537"/>
      <c r="S17537"/>
    </row>
    <row r="17538" spans="17:19" x14ac:dyDescent="0.25">
      <c r="Q17538"/>
      <c r="R17538"/>
      <c r="S17538"/>
    </row>
    <row r="17539" spans="17:19" x14ac:dyDescent="0.25">
      <c r="Q17539"/>
      <c r="R17539"/>
      <c r="S17539"/>
    </row>
    <row r="17540" spans="17:19" x14ac:dyDescent="0.25">
      <c r="Q17540"/>
      <c r="R17540"/>
      <c r="S17540"/>
    </row>
    <row r="17541" spans="17:19" x14ac:dyDescent="0.25">
      <c r="Q17541"/>
      <c r="R17541"/>
      <c r="S17541"/>
    </row>
    <row r="17542" spans="17:19" x14ac:dyDescent="0.25">
      <c r="Q17542"/>
      <c r="R17542"/>
      <c r="S17542"/>
    </row>
    <row r="17543" spans="17:19" x14ac:dyDescent="0.25">
      <c r="Q17543"/>
      <c r="R17543"/>
      <c r="S17543"/>
    </row>
    <row r="17544" spans="17:19" x14ac:dyDescent="0.25">
      <c r="Q17544"/>
      <c r="R17544"/>
      <c r="S17544"/>
    </row>
    <row r="17545" spans="17:19" x14ac:dyDescent="0.25">
      <c r="Q17545"/>
      <c r="R17545"/>
      <c r="S17545"/>
    </row>
    <row r="17546" spans="17:19" x14ac:dyDescent="0.25">
      <c r="Q17546"/>
      <c r="R17546"/>
      <c r="S17546"/>
    </row>
    <row r="17547" spans="17:19" x14ac:dyDescent="0.25">
      <c r="Q17547"/>
      <c r="R17547"/>
      <c r="S17547"/>
    </row>
    <row r="17548" spans="17:19" x14ac:dyDescent="0.25">
      <c r="Q17548"/>
      <c r="R17548"/>
      <c r="S17548"/>
    </row>
    <row r="17549" spans="17:19" x14ac:dyDescent="0.25">
      <c r="Q17549"/>
      <c r="R17549"/>
      <c r="S17549"/>
    </row>
    <row r="17550" spans="17:19" x14ac:dyDescent="0.25">
      <c r="Q17550"/>
      <c r="R17550"/>
      <c r="S17550"/>
    </row>
    <row r="17551" spans="17:19" x14ac:dyDescent="0.25">
      <c r="Q17551"/>
      <c r="R17551"/>
      <c r="S17551"/>
    </row>
    <row r="17552" spans="17:19" x14ac:dyDescent="0.25">
      <c r="Q17552"/>
      <c r="R17552"/>
      <c r="S17552"/>
    </row>
    <row r="17553" spans="17:19" x14ac:dyDescent="0.25">
      <c r="Q17553"/>
      <c r="R17553"/>
      <c r="S17553"/>
    </row>
    <row r="17554" spans="17:19" x14ac:dyDescent="0.25">
      <c r="Q17554"/>
      <c r="R17554"/>
      <c r="S17554"/>
    </row>
    <row r="17555" spans="17:19" x14ac:dyDescent="0.25">
      <c r="Q17555"/>
      <c r="R17555"/>
      <c r="S17555"/>
    </row>
    <row r="17556" spans="17:19" x14ac:dyDescent="0.25">
      <c r="Q17556"/>
      <c r="R17556"/>
      <c r="S17556"/>
    </row>
    <row r="17557" spans="17:19" x14ac:dyDescent="0.25">
      <c r="Q17557"/>
      <c r="R17557"/>
      <c r="S17557"/>
    </row>
    <row r="17558" spans="17:19" x14ac:dyDescent="0.25">
      <c r="Q17558"/>
      <c r="R17558"/>
      <c r="S17558"/>
    </row>
    <row r="17559" spans="17:19" x14ac:dyDescent="0.25">
      <c r="Q17559"/>
      <c r="R17559"/>
      <c r="S17559"/>
    </row>
    <row r="17560" spans="17:19" x14ac:dyDescent="0.25">
      <c r="Q17560"/>
      <c r="R17560"/>
      <c r="S17560"/>
    </row>
    <row r="17561" spans="17:19" x14ac:dyDescent="0.25">
      <c r="Q17561"/>
      <c r="R17561"/>
      <c r="S17561"/>
    </row>
    <row r="17562" spans="17:19" x14ac:dyDescent="0.25">
      <c r="Q17562"/>
      <c r="R17562"/>
      <c r="S17562"/>
    </row>
    <row r="17563" spans="17:19" x14ac:dyDescent="0.25">
      <c r="Q17563"/>
      <c r="R17563"/>
      <c r="S17563"/>
    </row>
    <row r="17564" spans="17:19" x14ac:dyDescent="0.25">
      <c r="Q17564"/>
      <c r="R17564"/>
      <c r="S17564"/>
    </row>
    <row r="17565" spans="17:19" x14ac:dyDescent="0.25">
      <c r="Q17565"/>
      <c r="R17565"/>
      <c r="S17565"/>
    </row>
    <row r="17566" spans="17:19" x14ac:dyDescent="0.25">
      <c r="Q17566"/>
      <c r="R17566"/>
      <c r="S17566"/>
    </row>
    <row r="17567" spans="17:19" x14ac:dyDescent="0.25">
      <c r="Q17567"/>
      <c r="R17567"/>
      <c r="S17567"/>
    </row>
    <row r="17568" spans="17:19" x14ac:dyDescent="0.25">
      <c r="Q17568"/>
      <c r="R17568"/>
      <c r="S17568"/>
    </row>
    <row r="17569" spans="17:19" x14ac:dyDescent="0.25">
      <c r="Q17569"/>
      <c r="R17569"/>
      <c r="S17569"/>
    </row>
    <row r="17570" spans="17:19" x14ac:dyDescent="0.25">
      <c r="Q17570"/>
      <c r="R17570"/>
      <c r="S17570"/>
    </row>
    <row r="17571" spans="17:19" x14ac:dyDescent="0.25">
      <c r="Q17571"/>
      <c r="R17571"/>
      <c r="S17571"/>
    </row>
    <row r="17572" spans="17:19" x14ac:dyDescent="0.25">
      <c r="Q17572"/>
      <c r="R17572"/>
      <c r="S17572"/>
    </row>
    <row r="17573" spans="17:19" x14ac:dyDescent="0.25">
      <c r="Q17573"/>
      <c r="R17573"/>
      <c r="S17573"/>
    </row>
    <row r="17574" spans="17:19" x14ac:dyDescent="0.25">
      <c r="Q17574"/>
      <c r="R17574"/>
      <c r="S17574"/>
    </row>
    <row r="17575" spans="17:19" x14ac:dyDescent="0.25">
      <c r="Q17575"/>
      <c r="R17575"/>
      <c r="S17575"/>
    </row>
    <row r="17576" spans="17:19" x14ac:dyDescent="0.25">
      <c r="Q17576"/>
      <c r="R17576"/>
      <c r="S17576"/>
    </row>
    <row r="17577" spans="17:19" x14ac:dyDescent="0.25">
      <c r="Q17577"/>
      <c r="R17577"/>
      <c r="S17577"/>
    </row>
    <row r="17578" spans="17:19" x14ac:dyDescent="0.25">
      <c r="Q17578"/>
      <c r="R17578"/>
      <c r="S17578"/>
    </row>
    <row r="17579" spans="17:19" x14ac:dyDescent="0.25">
      <c r="Q17579"/>
      <c r="R17579"/>
      <c r="S17579"/>
    </row>
    <row r="17580" spans="17:19" x14ac:dyDescent="0.25">
      <c r="Q17580"/>
      <c r="R17580"/>
      <c r="S17580"/>
    </row>
    <row r="17581" spans="17:19" x14ac:dyDescent="0.25">
      <c r="Q17581"/>
      <c r="R17581"/>
      <c r="S17581"/>
    </row>
    <row r="17582" spans="17:19" x14ac:dyDescent="0.25">
      <c r="Q17582"/>
      <c r="R17582"/>
      <c r="S17582"/>
    </row>
    <row r="17583" spans="17:19" x14ac:dyDescent="0.25">
      <c r="Q17583"/>
      <c r="R17583"/>
      <c r="S17583"/>
    </row>
    <row r="17584" spans="17:19" x14ac:dyDescent="0.25">
      <c r="Q17584"/>
      <c r="R17584"/>
      <c r="S17584"/>
    </row>
    <row r="17585" spans="17:19" x14ac:dyDescent="0.25">
      <c r="Q17585"/>
      <c r="R17585"/>
      <c r="S17585"/>
    </row>
    <row r="17586" spans="17:19" x14ac:dyDescent="0.25">
      <c r="Q17586"/>
      <c r="R17586"/>
      <c r="S17586"/>
    </row>
    <row r="17587" spans="17:19" x14ac:dyDescent="0.25">
      <c r="Q17587"/>
      <c r="R17587"/>
      <c r="S17587"/>
    </row>
    <row r="17588" spans="17:19" x14ac:dyDescent="0.25">
      <c r="Q17588"/>
      <c r="R17588"/>
      <c r="S17588"/>
    </row>
    <row r="17589" spans="17:19" x14ac:dyDescent="0.25">
      <c r="Q17589"/>
      <c r="R17589"/>
      <c r="S17589"/>
    </row>
    <row r="17590" spans="17:19" x14ac:dyDescent="0.25">
      <c r="Q17590"/>
      <c r="R17590"/>
      <c r="S17590"/>
    </row>
    <row r="17591" spans="17:19" x14ac:dyDescent="0.25">
      <c r="Q17591"/>
      <c r="R17591"/>
      <c r="S17591"/>
    </row>
    <row r="17592" spans="17:19" x14ac:dyDescent="0.25">
      <c r="Q17592"/>
      <c r="R17592"/>
      <c r="S17592"/>
    </row>
    <row r="17593" spans="17:19" x14ac:dyDescent="0.25">
      <c r="Q17593"/>
      <c r="R17593"/>
      <c r="S17593"/>
    </row>
    <row r="17594" spans="17:19" x14ac:dyDescent="0.25">
      <c r="Q17594"/>
      <c r="R17594"/>
      <c r="S17594"/>
    </row>
    <row r="17595" spans="17:19" x14ac:dyDescent="0.25">
      <c r="Q17595"/>
      <c r="R17595"/>
      <c r="S17595"/>
    </row>
    <row r="17596" spans="17:19" x14ac:dyDescent="0.25">
      <c r="Q17596"/>
      <c r="R17596"/>
      <c r="S17596"/>
    </row>
    <row r="17597" spans="17:19" x14ac:dyDescent="0.25">
      <c r="Q17597"/>
      <c r="R17597"/>
      <c r="S17597"/>
    </row>
    <row r="17598" spans="17:19" x14ac:dyDescent="0.25">
      <c r="Q17598"/>
      <c r="R17598"/>
      <c r="S17598"/>
    </row>
    <row r="17599" spans="17:19" x14ac:dyDescent="0.25">
      <c r="Q17599"/>
      <c r="R17599"/>
      <c r="S17599"/>
    </row>
    <row r="17600" spans="17:19" x14ac:dyDescent="0.25">
      <c r="Q17600"/>
      <c r="R17600"/>
      <c r="S17600"/>
    </row>
    <row r="17601" spans="17:19" x14ac:dyDescent="0.25">
      <c r="Q17601"/>
      <c r="R17601"/>
      <c r="S17601"/>
    </row>
    <row r="17602" spans="17:19" x14ac:dyDescent="0.25">
      <c r="Q17602"/>
      <c r="R17602"/>
      <c r="S17602"/>
    </row>
    <row r="17603" spans="17:19" x14ac:dyDescent="0.25">
      <c r="Q17603"/>
      <c r="R17603"/>
      <c r="S17603"/>
    </row>
    <row r="17604" spans="17:19" x14ac:dyDescent="0.25">
      <c r="Q17604"/>
      <c r="R17604"/>
      <c r="S17604"/>
    </row>
    <row r="17605" spans="17:19" x14ac:dyDescent="0.25">
      <c r="Q17605"/>
      <c r="R17605"/>
      <c r="S17605"/>
    </row>
    <row r="17606" spans="17:19" x14ac:dyDescent="0.25">
      <c r="Q17606"/>
      <c r="R17606"/>
      <c r="S17606"/>
    </row>
    <row r="17607" spans="17:19" x14ac:dyDescent="0.25">
      <c r="Q17607"/>
      <c r="R17607"/>
      <c r="S17607"/>
    </row>
    <row r="17608" spans="17:19" x14ac:dyDescent="0.25">
      <c r="Q17608"/>
      <c r="R17608"/>
      <c r="S17608"/>
    </row>
    <row r="17609" spans="17:19" x14ac:dyDescent="0.25">
      <c r="Q17609"/>
      <c r="R17609"/>
      <c r="S17609"/>
    </row>
    <row r="17610" spans="17:19" x14ac:dyDescent="0.25">
      <c r="Q17610"/>
      <c r="R17610"/>
      <c r="S17610"/>
    </row>
    <row r="17611" spans="17:19" x14ac:dyDescent="0.25">
      <c r="Q17611"/>
      <c r="R17611"/>
      <c r="S17611"/>
    </row>
    <row r="17612" spans="17:19" x14ac:dyDescent="0.25">
      <c r="Q17612"/>
      <c r="R17612"/>
      <c r="S17612"/>
    </row>
    <row r="17613" spans="17:19" x14ac:dyDescent="0.25">
      <c r="Q17613"/>
      <c r="R17613"/>
      <c r="S17613"/>
    </row>
    <row r="17614" spans="17:19" x14ac:dyDescent="0.25">
      <c r="Q17614"/>
      <c r="R17614"/>
      <c r="S17614"/>
    </row>
    <row r="17615" spans="17:19" x14ac:dyDescent="0.25">
      <c r="Q17615"/>
      <c r="R17615"/>
      <c r="S17615"/>
    </row>
    <row r="17616" spans="17:19" x14ac:dyDescent="0.25">
      <c r="Q17616"/>
      <c r="R17616"/>
      <c r="S17616"/>
    </row>
    <row r="17617" spans="17:19" x14ac:dyDescent="0.25">
      <c r="Q17617"/>
      <c r="R17617"/>
      <c r="S17617"/>
    </row>
    <row r="17618" spans="17:19" x14ac:dyDescent="0.25">
      <c r="Q17618"/>
      <c r="R17618"/>
      <c r="S17618"/>
    </row>
    <row r="17619" spans="17:19" x14ac:dyDescent="0.25">
      <c r="Q17619"/>
      <c r="R17619"/>
      <c r="S17619"/>
    </row>
    <row r="17620" spans="17:19" x14ac:dyDescent="0.25">
      <c r="Q17620"/>
      <c r="R17620"/>
      <c r="S17620"/>
    </row>
    <row r="17621" spans="17:19" x14ac:dyDescent="0.25">
      <c r="Q17621"/>
      <c r="R17621"/>
      <c r="S17621"/>
    </row>
    <row r="17622" spans="17:19" x14ac:dyDescent="0.25">
      <c r="Q17622"/>
      <c r="R17622"/>
      <c r="S17622"/>
    </row>
    <row r="17623" spans="17:19" x14ac:dyDescent="0.25">
      <c r="Q17623"/>
      <c r="R17623"/>
      <c r="S17623"/>
    </row>
    <row r="17624" spans="17:19" x14ac:dyDescent="0.25">
      <c r="Q17624"/>
      <c r="R17624"/>
      <c r="S17624"/>
    </row>
    <row r="17625" spans="17:19" x14ac:dyDescent="0.25">
      <c r="Q17625"/>
      <c r="R17625"/>
      <c r="S17625"/>
    </row>
    <row r="17626" spans="17:19" x14ac:dyDescent="0.25">
      <c r="Q17626"/>
      <c r="R17626"/>
      <c r="S17626"/>
    </row>
    <row r="17627" spans="17:19" x14ac:dyDescent="0.25">
      <c r="Q17627"/>
      <c r="R17627"/>
      <c r="S17627"/>
    </row>
    <row r="17628" spans="17:19" x14ac:dyDescent="0.25">
      <c r="Q17628"/>
      <c r="R17628"/>
      <c r="S17628"/>
    </row>
    <row r="17629" spans="17:19" x14ac:dyDescent="0.25">
      <c r="Q17629"/>
      <c r="R17629"/>
      <c r="S17629"/>
    </row>
    <row r="17630" spans="17:19" x14ac:dyDescent="0.25">
      <c r="Q17630"/>
      <c r="R17630"/>
      <c r="S17630"/>
    </row>
    <row r="17631" spans="17:19" x14ac:dyDescent="0.25">
      <c r="Q17631"/>
      <c r="R17631"/>
      <c r="S17631"/>
    </row>
    <row r="17632" spans="17:19" x14ac:dyDescent="0.25">
      <c r="Q17632"/>
      <c r="R17632"/>
      <c r="S17632"/>
    </row>
    <row r="17633" spans="17:19" x14ac:dyDescent="0.25">
      <c r="Q17633"/>
      <c r="R17633"/>
      <c r="S17633"/>
    </row>
    <row r="17634" spans="17:19" x14ac:dyDescent="0.25">
      <c r="Q17634"/>
      <c r="R17634"/>
      <c r="S17634"/>
    </row>
    <row r="17635" spans="17:19" x14ac:dyDescent="0.25">
      <c r="Q17635"/>
      <c r="R17635"/>
      <c r="S17635"/>
    </row>
    <row r="17636" spans="17:19" x14ac:dyDescent="0.25">
      <c r="Q17636"/>
      <c r="R17636"/>
      <c r="S17636"/>
    </row>
    <row r="17637" spans="17:19" x14ac:dyDescent="0.25">
      <c r="Q17637"/>
      <c r="R17637"/>
      <c r="S17637"/>
    </row>
    <row r="17638" spans="17:19" x14ac:dyDescent="0.25">
      <c r="Q17638"/>
      <c r="R17638"/>
      <c r="S17638"/>
    </row>
    <row r="17639" spans="17:19" x14ac:dyDescent="0.25">
      <c r="Q17639"/>
      <c r="R17639"/>
      <c r="S17639"/>
    </row>
    <row r="17640" spans="17:19" x14ac:dyDescent="0.25">
      <c r="Q17640"/>
      <c r="R17640"/>
      <c r="S17640"/>
    </row>
    <row r="17641" spans="17:19" x14ac:dyDescent="0.25">
      <c r="Q17641"/>
      <c r="R17641"/>
      <c r="S17641"/>
    </row>
    <row r="17642" spans="17:19" x14ac:dyDescent="0.25">
      <c r="Q17642"/>
      <c r="R17642"/>
      <c r="S17642"/>
    </row>
    <row r="17643" spans="17:19" x14ac:dyDescent="0.25">
      <c r="Q17643"/>
      <c r="R17643"/>
      <c r="S17643"/>
    </row>
    <row r="17644" spans="17:19" x14ac:dyDescent="0.25">
      <c r="Q17644"/>
      <c r="R17644"/>
      <c r="S17644"/>
    </row>
    <row r="17645" spans="17:19" x14ac:dyDescent="0.25">
      <c r="Q17645"/>
      <c r="R17645"/>
      <c r="S17645"/>
    </row>
    <row r="17646" spans="17:19" x14ac:dyDescent="0.25">
      <c r="Q17646"/>
      <c r="R17646"/>
      <c r="S17646"/>
    </row>
    <row r="17647" spans="17:19" x14ac:dyDescent="0.25">
      <c r="Q17647"/>
      <c r="R17647"/>
      <c r="S17647"/>
    </row>
    <row r="17648" spans="17:19" x14ac:dyDescent="0.25">
      <c r="Q17648"/>
      <c r="R17648"/>
      <c r="S17648"/>
    </row>
    <row r="17649" spans="17:19" x14ac:dyDescent="0.25">
      <c r="Q17649"/>
      <c r="R17649"/>
      <c r="S17649"/>
    </row>
    <row r="17650" spans="17:19" x14ac:dyDescent="0.25">
      <c r="Q17650"/>
      <c r="R17650"/>
      <c r="S17650"/>
    </row>
    <row r="17651" spans="17:19" x14ac:dyDescent="0.25">
      <c r="Q17651"/>
      <c r="R17651"/>
      <c r="S17651"/>
    </row>
    <row r="17652" spans="17:19" x14ac:dyDescent="0.25">
      <c r="Q17652"/>
      <c r="R17652"/>
      <c r="S17652"/>
    </row>
    <row r="17653" spans="17:19" x14ac:dyDescent="0.25">
      <c r="Q17653"/>
      <c r="R17653"/>
      <c r="S17653"/>
    </row>
    <row r="17654" spans="17:19" x14ac:dyDescent="0.25">
      <c r="Q17654"/>
      <c r="R17654"/>
      <c r="S17654"/>
    </row>
    <row r="17655" spans="17:19" x14ac:dyDescent="0.25">
      <c r="Q17655"/>
      <c r="R17655"/>
      <c r="S17655"/>
    </row>
    <row r="17656" spans="17:19" x14ac:dyDescent="0.25">
      <c r="Q17656"/>
      <c r="R17656"/>
      <c r="S17656"/>
    </row>
    <row r="17657" spans="17:19" x14ac:dyDescent="0.25">
      <c r="Q17657"/>
      <c r="R17657"/>
      <c r="S17657"/>
    </row>
    <row r="17658" spans="17:19" x14ac:dyDescent="0.25">
      <c r="Q17658"/>
      <c r="R17658"/>
      <c r="S17658"/>
    </row>
    <row r="17659" spans="17:19" x14ac:dyDescent="0.25">
      <c r="Q17659"/>
      <c r="R17659"/>
      <c r="S17659"/>
    </row>
    <row r="17660" spans="17:19" x14ac:dyDescent="0.25">
      <c r="Q17660"/>
      <c r="R17660"/>
      <c r="S17660"/>
    </row>
    <row r="17661" spans="17:19" x14ac:dyDescent="0.25">
      <c r="Q17661"/>
      <c r="R17661"/>
      <c r="S17661"/>
    </row>
    <row r="17662" spans="17:19" x14ac:dyDescent="0.25">
      <c r="Q17662"/>
      <c r="R17662"/>
      <c r="S17662"/>
    </row>
    <row r="17663" spans="17:19" x14ac:dyDescent="0.25">
      <c r="Q17663"/>
      <c r="R17663"/>
      <c r="S17663"/>
    </row>
    <row r="17664" spans="17:19" x14ac:dyDescent="0.25">
      <c r="Q17664"/>
      <c r="R17664"/>
      <c r="S17664"/>
    </row>
    <row r="17665" spans="17:19" x14ac:dyDescent="0.25">
      <c r="Q17665"/>
      <c r="R17665"/>
      <c r="S17665"/>
    </row>
    <row r="17666" spans="17:19" x14ac:dyDescent="0.25">
      <c r="Q17666"/>
      <c r="R17666"/>
      <c r="S17666"/>
    </row>
    <row r="17667" spans="17:19" x14ac:dyDescent="0.25">
      <c r="Q17667"/>
      <c r="R17667"/>
      <c r="S17667"/>
    </row>
    <row r="17668" spans="17:19" x14ac:dyDescent="0.25">
      <c r="Q17668"/>
      <c r="R17668"/>
      <c r="S17668"/>
    </row>
    <row r="17669" spans="17:19" x14ac:dyDescent="0.25">
      <c r="Q17669"/>
      <c r="R17669"/>
      <c r="S17669"/>
    </row>
    <row r="17670" spans="17:19" x14ac:dyDescent="0.25">
      <c r="Q17670"/>
      <c r="R17670"/>
      <c r="S17670"/>
    </row>
    <row r="17671" spans="17:19" x14ac:dyDescent="0.25">
      <c r="Q17671"/>
      <c r="R17671"/>
      <c r="S17671"/>
    </row>
    <row r="17672" spans="17:19" x14ac:dyDescent="0.25">
      <c r="Q17672"/>
      <c r="R17672"/>
      <c r="S17672"/>
    </row>
    <row r="17673" spans="17:19" x14ac:dyDescent="0.25">
      <c r="Q17673"/>
      <c r="R17673"/>
      <c r="S17673"/>
    </row>
    <row r="17674" spans="17:19" x14ac:dyDescent="0.25">
      <c r="Q17674"/>
      <c r="R17674"/>
      <c r="S17674"/>
    </row>
    <row r="17675" spans="17:19" x14ac:dyDescent="0.25">
      <c r="Q17675"/>
      <c r="R17675"/>
      <c r="S17675"/>
    </row>
    <row r="17676" spans="17:19" x14ac:dyDescent="0.25">
      <c r="Q17676"/>
      <c r="R17676"/>
      <c r="S17676"/>
    </row>
    <row r="17677" spans="17:19" x14ac:dyDescent="0.25">
      <c r="Q17677"/>
      <c r="R17677"/>
      <c r="S17677"/>
    </row>
    <row r="17678" spans="17:19" x14ac:dyDescent="0.25">
      <c r="Q17678"/>
      <c r="R17678"/>
      <c r="S17678"/>
    </row>
    <row r="17679" spans="17:19" x14ac:dyDescent="0.25">
      <c r="Q17679"/>
      <c r="R17679"/>
      <c r="S17679"/>
    </row>
    <row r="17680" spans="17:19" x14ac:dyDescent="0.25">
      <c r="Q17680"/>
      <c r="R17680"/>
      <c r="S17680"/>
    </row>
    <row r="17681" spans="17:19" x14ac:dyDescent="0.25">
      <c r="Q17681"/>
      <c r="R17681"/>
      <c r="S17681"/>
    </row>
    <row r="17682" spans="17:19" x14ac:dyDescent="0.25">
      <c r="Q17682"/>
      <c r="R17682"/>
      <c r="S17682"/>
    </row>
    <row r="17683" spans="17:19" x14ac:dyDescent="0.25">
      <c r="Q17683"/>
      <c r="R17683"/>
      <c r="S17683"/>
    </row>
    <row r="17684" spans="17:19" x14ac:dyDescent="0.25">
      <c r="Q17684"/>
      <c r="R17684"/>
      <c r="S17684"/>
    </row>
    <row r="17685" spans="17:19" x14ac:dyDescent="0.25">
      <c r="Q17685"/>
      <c r="R17685"/>
      <c r="S17685"/>
    </row>
    <row r="17686" spans="17:19" x14ac:dyDescent="0.25">
      <c r="Q17686"/>
      <c r="R17686"/>
      <c r="S17686"/>
    </row>
    <row r="17687" spans="17:19" x14ac:dyDescent="0.25">
      <c r="Q17687"/>
      <c r="R17687"/>
      <c r="S17687"/>
    </row>
    <row r="17688" spans="17:19" x14ac:dyDescent="0.25">
      <c r="Q17688"/>
      <c r="R17688"/>
      <c r="S17688"/>
    </row>
    <row r="17689" spans="17:19" x14ac:dyDescent="0.25">
      <c r="Q17689"/>
      <c r="R17689"/>
      <c r="S17689"/>
    </row>
    <row r="17690" spans="17:19" x14ac:dyDescent="0.25">
      <c r="Q17690"/>
      <c r="R17690"/>
      <c r="S17690"/>
    </row>
    <row r="17691" spans="17:19" x14ac:dyDescent="0.25">
      <c r="Q17691"/>
      <c r="R17691"/>
      <c r="S17691"/>
    </row>
    <row r="17692" spans="17:19" x14ac:dyDescent="0.25">
      <c r="Q17692"/>
      <c r="R17692"/>
      <c r="S17692"/>
    </row>
    <row r="17693" spans="17:19" x14ac:dyDescent="0.25">
      <c r="Q17693"/>
      <c r="R17693"/>
      <c r="S17693"/>
    </row>
    <row r="17694" spans="17:19" x14ac:dyDescent="0.25">
      <c r="Q17694"/>
      <c r="R17694"/>
      <c r="S17694"/>
    </row>
    <row r="17695" spans="17:19" x14ac:dyDescent="0.25">
      <c r="Q17695"/>
      <c r="R17695"/>
      <c r="S17695"/>
    </row>
    <row r="17696" spans="17:19" x14ac:dyDescent="0.25">
      <c r="Q17696"/>
      <c r="R17696"/>
      <c r="S17696"/>
    </row>
    <row r="17697" spans="17:19" x14ac:dyDescent="0.25">
      <c r="Q17697"/>
      <c r="R17697"/>
      <c r="S17697"/>
    </row>
    <row r="17698" spans="17:19" x14ac:dyDescent="0.25">
      <c r="Q17698"/>
      <c r="R17698"/>
      <c r="S17698"/>
    </row>
    <row r="17699" spans="17:19" x14ac:dyDescent="0.25">
      <c r="Q17699"/>
      <c r="R17699"/>
      <c r="S17699"/>
    </row>
    <row r="17700" spans="17:19" x14ac:dyDescent="0.25">
      <c r="Q17700"/>
      <c r="R17700"/>
      <c r="S17700"/>
    </row>
    <row r="17701" spans="17:19" x14ac:dyDescent="0.25">
      <c r="Q17701"/>
      <c r="R17701"/>
      <c r="S17701"/>
    </row>
    <row r="17702" spans="17:19" x14ac:dyDescent="0.25">
      <c r="Q17702"/>
      <c r="R17702"/>
      <c r="S17702"/>
    </row>
    <row r="17703" spans="17:19" x14ac:dyDescent="0.25">
      <c r="Q17703"/>
      <c r="R17703"/>
      <c r="S17703"/>
    </row>
    <row r="17704" spans="17:19" x14ac:dyDescent="0.25">
      <c r="Q17704"/>
      <c r="R17704"/>
      <c r="S17704"/>
    </row>
    <row r="17705" spans="17:19" x14ac:dyDescent="0.25">
      <c r="Q17705"/>
      <c r="R17705"/>
      <c r="S17705"/>
    </row>
    <row r="17706" spans="17:19" x14ac:dyDescent="0.25">
      <c r="Q17706"/>
      <c r="R17706"/>
      <c r="S17706"/>
    </row>
    <row r="17707" spans="17:19" x14ac:dyDescent="0.25">
      <c r="Q17707"/>
      <c r="R17707"/>
      <c r="S17707"/>
    </row>
    <row r="17708" spans="17:19" x14ac:dyDescent="0.25">
      <c r="Q17708"/>
      <c r="R17708"/>
      <c r="S17708"/>
    </row>
    <row r="17709" spans="17:19" x14ac:dyDescent="0.25">
      <c r="Q17709"/>
      <c r="R17709"/>
      <c r="S17709"/>
    </row>
    <row r="17710" spans="17:19" x14ac:dyDescent="0.25">
      <c r="Q17710"/>
      <c r="R17710"/>
      <c r="S17710"/>
    </row>
    <row r="17711" spans="17:19" x14ac:dyDescent="0.25">
      <c r="Q17711"/>
      <c r="R17711"/>
      <c r="S17711"/>
    </row>
    <row r="17712" spans="17:19" x14ac:dyDescent="0.25">
      <c r="Q17712"/>
      <c r="R17712"/>
      <c r="S17712"/>
    </row>
    <row r="17713" spans="17:19" x14ac:dyDescent="0.25">
      <c r="Q17713"/>
      <c r="R17713"/>
      <c r="S17713"/>
    </row>
    <row r="17714" spans="17:19" x14ac:dyDescent="0.25">
      <c r="Q17714"/>
      <c r="R17714"/>
      <c r="S17714"/>
    </row>
    <row r="17715" spans="17:19" x14ac:dyDescent="0.25">
      <c r="Q17715"/>
      <c r="R17715"/>
      <c r="S17715"/>
    </row>
    <row r="17716" spans="17:19" x14ac:dyDescent="0.25">
      <c r="Q17716"/>
      <c r="R17716"/>
      <c r="S17716"/>
    </row>
    <row r="17717" spans="17:19" x14ac:dyDescent="0.25">
      <c r="Q17717"/>
      <c r="R17717"/>
      <c r="S17717"/>
    </row>
    <row r="17718" spans="17:19" x14ac:dyDescent="0.25">
      <c r="Q17718"/>
      <c r="R17718"/>
      <c r="S17718"/>
    </row>
    <row r="17719" spans="17:19" x14ac:dyDescent="0.25">
      <c r="Q17719"/>
      <c r="R17719"/>
      <c r="S17719"/>
    </row>
    <row r="17720" spans="17:19" x14ac:dyDescent="0.25">
      <c r="Q17720"/>
      <c r="R17720"/>
      <c r="S17720"/>
    </row>
    <row r="17721" spans="17:19" x14ac:dyDescent="0.25">
      <c r="Q17721"/>
      <c r="R17721"/>
      <c r="S17721"/>
    </row>
    <row r="17722" spans="17:19" x14ac:dyDescent="0.25">
      <c r="Q17722"/>
      <c r="R17722"/>
      <c r="S17722"/>
    </row>
    <row r="17723" spans="17:19" x14ac:dyDescent="0.25">
      <c r="Q17723"/>
      <c r="R17723"/>
      <c r="S17723"/>
    </row>
    <row r="17724" spans="17:19" x14ac:dyDescent="0.25">
      <c r="Q17724"/>
      <c r="R17724"/>
      <c r="S17724"/>
    </row>
    <row r="17725" spans="17:19" x14ac:dyDescent="0.25">
      <c r="Q17725"/>
      <c r="R17725"/>
      <c r="S17725"/>
    </row>
    <row r="17726" spans="17:19" x14ac:dyDescent="0.25">
      <c r="Q17726"/>
      <c r="R17726"/>
      <c r="S17726"/>
    </row>
    <row r="17727" spans="17:19" x14ac:dyDescent="0.25">
      <c r="Q17727"/>
      <c r="R17727"/>
      <c r="S17727"/>
    </row>
    <row r="17728" spans="17:19" x14ac:dyDescent="0.25">
      <c r="Q17728"/>
      <c r="R17728"/>
      <c r="S17728"/>
    </row>
    <row r="17729" spans="17:19" x14ac:dyDescent="0.25">
      <c r="Q17729"/>
      <c r="R17729"/>
      <c r="S17729"/>
    </row>
    <row r="17730" spans="17:19" x14ac:dyDescent="0.25">
      <c r="Q17730"/>
      <c r="R17730"/>
      <c r="S17730"/>
    </row>
    <row r="17731" spans="17:19" x14ac:dyDescent="0.25">
      <c r="Q17731"/>
      <c r="R17731"/>
      <c r="S17731"/>
    </row>
    <row r="17732" spans="17:19" x14ac:dyDescent="0.25">
      <c r="Q17732"/>
      <c r="R17732"/>
      <c r="S17732"/>
    </row>
    <row r="17733" spans="17:19" x14ac:dyDescent="0.25">
      <c r="Q17733"/>
      <c r="R17733"/>
      <c r="S17733"/>
    </row>
    <row r="17734" spans="17:19" x14ac:dyDescent="0.25">
      <c r="Q17734"/>
      <c r="R17734"/>
      <c r="S17734"/>
    </row>
    <row r="17735" spans="17:19" x14ac:dyDescent="0.25">
      <c r="Q17735"/>
      <c r="R17735"/>
      <c r="S17735"/>
    </row>
    <row r="17736" spans="17:19" x14ac:dyDescent="0.25">
      <c r="Q17736"/>
      <c r="R17736"/>
      <c r="S17736"/>
    </row>
    <row r="17737" spans="17:19" x14ac:dyDescent="0.25">
      <c r="Q17737"/>
      <c r="R17737"/>
      <c r="S17737"/>
    </row>
    <row r="17738" spans="17:19" x14ac:dyDescent="0.25">
      <c r="Q17738"/>
      <c r="R17738"/>
      <c r="S17738"/>
    </row>
    <row r="17739" spans="17:19" x14ac:dyDescent="0.25">
      <c r="Q17739"/>
      <c r="R17739"/>
      <c r="S17739"/>
    </row>
    <row r="17740" spans="17:19" x14ac:dyDescent="0.25">
      <c r="Q17740"/>
      <c r="R17740"/>
      <c r="S17740"/>
    </row>
    <row r="17741" spans="17:19" x14ac:dyDescent="0.25">
      <c r="Q17741"/>
      <c r="R17741"/>
      <c r="S17741"/>
    </row>
    <row r="17742" spans="17:19" x14ac:dyDescent="0.25">
      <c r="Q17742"/>
      <c r="R17742"/>
      <c r="S17742"/>
    </row>
    <row r="17743" spans="17:19" x14ac:dyDescent="0.25">
      <c r="Q17743"/>
      <c r="R17743"/>
      <c r="S17743"/>
    </row>
    <row r="17744" spans="17:19" x14ac:dyDescent="0.25">
      <c r="Q17744"/>
      <c r="R17744"/>
      <c r="S17744"/>
    </row>
    <row r="17745" spans="17:19" x14ac:dyDescent="0.25">
      <c r="Q17745"/>
      <c r="R17745"/>
      <c r="S17745"/>
    </row>
    <row r="17746" spans="17:19" x14ac:dyDescent="0.25">
      <c r="Q17746"/>
      <c r="R17746"/>
      <c r="S17746"/>
    </row>
    <row r="17747" spans="17:19" x14ac:dyDescent="0.25">
      <c r="Q17747"/>
      <c r="R17747"/>
      <c r="S17747"/>
    </row>
    <row r="17748" spans="17:19" x14ac:dyDescent="0.25">
      <c r="Q17748"/>
      <c r="R17748"/>
      <c r="S17748"/>
    </row>
    <row r="17749" spans="17:19" x14ac:dyDescent="0.25">
      <c r="Q17749"/>
      <c r="R17749"/>
      <c r="S17749"/>
    </row>
    <row r="17750" spans="17:19" x14ac:dyDescent="0.25">
      <c r="Q17750"/>
      <c r="R17750"/>
      <c r="S17750"/>
    </row>
    <row r="17751" spans="17:19" x14ac:dyDescent="0.25">
      <c r="Q17751"/>
      <c r="R17751"/>
      <c r="S17751"/>
    </row>
    <row r="17752" spans="17:19" x14ac:dyDescent="0.25">
      <c r="Q17752"/>
      <c r="R17752"/>
      <c r="S17752"/>
    </row>
    <row r="17753" spans="17:19" x14ac:dyDescent="0.25">
      <c r="Q17753"/>
      <c r="R17753"/>
      <c r="S17753"/>
    </row>
    <row r="17754" spans="17:19" x14ac:dyDescent="0.25">
      <c r="Q17754"/>
      <c r="R17754"/>
      <c r="S17754"/>
    </row>
    <row r="17755" spans="17:19" x14ac:dyDescent="0.25">
      <c r="Q17755"/>
      <c r="R17755"/>
      <c r="S17755"/>
    </row>
    <row r="17756" spans="17:19" x14ac:dyDescent="0.25">
      <c r="Q17756"/>
      <c r="R17756"/>
      <c r="S17756"/>
    </row>
    <row r="17757" spans="17:19" x14ac:dyDescent="0.25">
      <c r="Q17757"/>
      <c r="R17757"/>
      <c r="S17757"/>
    </row>
    <row r="17758" spans="17:19" x14ac:dyDescent="0.25">
      <c r="Q17758"/>
      <c r="R17758"/>
      <c r="S17758"/>
    </row>
    <row r="17759" spans="17:19" x14ac:dyDescent="0.25">
      <c r="Q17759"/>
      <c r="R17759"/>
      <c r="S17759"/>
    </row>
    <row r="17760" spans="17:19" x14ac:dyDescent="0.25">
      <c r="Q17760"/>
      <c r="R17760"/>
      <c r="S17760"/>
    </row>
    <row r="17761" spans="17:19" x14ac:dyDescent="0.25">
      <c r="Q17761"/>
      <c r="R17761"/>
      <c r="S17761"/>
    </row>
    <row r="17762" spans="17:19" x14ac:dyDescent="0.25">
      <c r="Q17762"/>
      <c r="R17762"/>
      <c r="S17762"/>
    </row>
    <row r="17763" spans="17:19" x14ac:dyDescent="0.25">
      <c r="Q17763"/>
      <c r="R17763"/>
      <c r="S17763"/>
    </row>
    <row r="17764" spans="17:19" x14ac:dyDescent="0.25">
      <c r="Q17764"/>
      <c r="R17764"/>
      <c r="S17764"/>
    </row>
    <row r="17765" spans="17:19" x14ac:dyDescent="0.25">
      <c r="Q17765"/>
      <c r="R17765"/>
      <c r="S17765"/>
    </row>
    <row r="17766" spans="17:19" x14ac:dyDescent="0.25">
      <c r="Q17766"/>
      <c r="R17766"/>
      <c r="S17766"/>
    </row>
    <row r="17767" spans="17:19" x14ac:dyDescent="0.25">
      <c r="Q17767"/>
      <c r="R17767"/>
      <c r="S17767"/>
    </row>
    <row r="17768" spans="17:19" x14ac:dyDescent="0.25">
      <c r="Q17768"/>
      <c r="R17768"/>
      <c r="S17768"/>
    </row>
    <row r="17769" spans="17:19" x14ac:dyDescent="0.25">
      <c r="Q17769"/>
      <c r="R17769"/>
      <c r="S17769"/>
    </row>
    <row r="17770" spans="17:19" x14ac:dyDescent="0.25">
      <c r="Q17770"/>
      <c r="R17770"/>
      <c r="S17770"/>
    </row>
    <row r="17771" spans="17:19" x14ac:dyDescent="0.25">
      <c r="Q17771"/>
      <c r="R17771"/>
      <c r="S17771"/>
    </row>
    <row r="17772" spans="17:19" x14ac:dyDescent="0.25">
      <c r="Q17772"/>
      <c r="R17772"/>
      <c r="S17772"/>
    </row>
    <row r="17773" spans="17:19" x14ac:dyDescent="0.25">
      <c r="Q17773"/>
      <c r="R17773"/>
      <c r="S17773"/>
    </row>
    <row r="17774" spans="17:19" x14ac:dyDescent="0.25">
      <c r="Q17774"/>
      <c r="R17774"/>
      <c r="S17774"/>
    </row>
    <row r="17775" spans="17:19" x14ac:dyDescent="0.25">
      <c r="Q17775"/>
      <c r="R17775"/>
      <c r="S17775"/>
    </row>
    <row r="17776" spans="17:19" x14ac:dyDescent="0.25">
      <c r="Q17776"/>
      <c r="R17776"/>
      <c r="S17776"/>
    </row>
    <row r="17777" spans="17:19" x14ac:dyDescent="0.25">
      <c r="Q17777"/>
      <c r="R17777"/>
      <c r="S17777"/>
    </row>
    <row r="17778" spans="17:19" x14ac:dyDescent="0.25">
      <c r="Q17778"/>
      <c r="R17778"/>
      <c r="S17778"/>
    </row>
    <row r="17779" spans="17:19" x14ac:dyDescent="0.25">
      <c r="Q17779"/>
      <c r="R17779"/>
      <c r="S17779"/>
    </row>
    <row r="17780" spans="17:19" x14ac:dyDescent="0.25">
      <c r="Q17780"/>
      <c r="R17780"/>
      <c r="S17780"/>
    </row>
    <row r="17781" spans="17:19" x14ac:dyDescent="0.25">
      <c r="Q17781"/>
      <c r="R17781"/>
      <c r="S17781"/>
    </row>
    <row r="17782" spans="17:19" x14ac:dyDescent="0.25">
      <c r="Q17782"/>
      <c r="R17782"/>
      <c r="S17782"/>
    </row>
    <row r="17783" spans="17:19" x14ac:dyDescent="0.25">
      <c r="Q17783"/>
      <c r="R17783"/>
      <c r="S17783"/>
    </row>
    <row r="17784" spans="17:19" x14ac:dyDescent="0.25">
      <c r="Q17784"/>
      <c r="R17784"/>
      <c r="S17784"/>
    </row>
    <row r="17785" spans="17:19" x14ac:dyDescent="0.25">
      <c r="Q17785"/>
      <c r="R17785"/>
      <c r="S17785"/>
    </row>
    <row r="17786" spans="17:19" x14ac:dyDescent="0.25">
      <c r="Q17786"/>
      <c r="R17786"/>
      <c r="S17786"/>
    </row>
    <row r="17787" spans="17:19" x14ac:dyDescent="0.25">
      <c r="Q17787"/>
      <c r="R17787"/>
      <c r="S17787"/>
    </row>
    <row r="17788" spans="17:19" x14ac:dyDescent="0.25">
      <c r="Q17788"/>
      <c r="R17788"/>
      <c r="S17788"/>
    </row>
    <row r="17789" spans="17:19" x14ac:dyDescent="0.25">
      <c r="Q17789"/>
      <c r="R17789"/>
      <c r="S17789"/>
    </row>
    <row r="17790" spans="17:19" x14ac:dyDescent="0.25">
      <c r="Q17790"/>
      <c r="R17790"/>
      <c r="S17790"/>
    </row>
    <row r="17791" spans="17:19" x14ac:dyDescent="0.25">
      <c r="Q17791"/>
      <c r="R17791"/>
      <c r="S17791"/>
    </row>
    <row r="17792" spans="17:19" x14ac:dyDescent="0.25">
      <c r="Q17792"/>
      <c r="R17792"/>
      <c r="S17792"/>
    </row>
    <row r="17793" spans="17:19" x14ac:dyDescent="0.25">
      <c r="Q17793"/>
      <c r="R17793"/>
      <c r="S17793"/>
    </row>
    <row r="17794" spans="17:19" x14ac:dyDescent="0.25">
      <c r="Q17794"/>
      <c r="R17794"/>
      <c r="S17794"/>
    </row>
    <row r="17795" spans="17:19" x14ac:dyDescent="0.25">
      <c r="Q17795"/>
      <c r="R17795"/>
      <c r="S17795"/>
    </row>
    <row r="17796" spans="17:19" x14ac:dyDescent="0.25">
      <c r="Q17796"/>
      <c r="R17796"/>
      <c r="S17796"/>
    </row>
    <row r="17797" spans="17:19" x14ac:dyDescent="0.25">
      <c r="Q17797"/>
      <c r="R17797"/>
      <c r="S17797"/>
    </row>
    <row r="17798" spans="17:19" x14ac:dyDescent="0.25">
      <c r="Q17798"/>
      <c r="R17798"/>
      <c r="S17798"/>
    </row>
    <row r="17799" spans="17:19" x14ac:dyDescent="0.25">
      <c r="Q17799"/>
      <c r="R17799"/>
      <c r="S17799"/>
    </row>
    <row r="17800" spans="17:19" x14ac:dyDescent="0.25">
      <c r="Q17800"/>
      <c r="R17800"/>
      <c r="S17800"/>
    </row>
    <row r="17801" spans="17:19" x14ac:dyDescent="0.25">
      <c r="Q17801"/>
      <c r="R17801"/>
      <c r="S17801"/>
    </row>
    <row r="17802" spans="17:19" x14ac:dyDescent="0.25">
      <c r="Q17802"/>
      <c r="R17802"/>
      <c r="S17802"/>
    </row>
    <row r="17803" spans="17:19" x14ac:dyDescent="0.25">
      <c r="Q17803"/>
      <c r="R17803"/>
      <c r="S17803"/>
    </row>
    <row r="17804" spans="17:19" x14ac:dyDescent="0.25">
      <c r="Q17804"/>
      <c r="R17804"/>
      <c r="S17804"/>
    </row>
    <row r="17805" spans="17:19" x14ac:dyDescent="0.25">
      <c r="Q17805"/>
      <c r="R17805"/>
      <c r="S17805"/>
    </row>
    <row r="17806" spans="17:19" x14ac:dyDescent="0.25">
      <c r="Q17806"/>
      <c r="R17806"/>
      <c r="S17806"/>
    </row>
    <row r="17807" spans="17:19" x14ac:dyDescent="0.25">
      <c r="Q17807"/>
      <c r="R17807"/>
      <c r="S17807"/>
    </row>
    <row r="17808" spans="17:19" x14ac:dyDescent="0.25">
      <c r="Q17808"/>
      <c r="R17808"/>
      <c r="S17808"/>
    </row>
    <row r="17809" spans="17:19" x14ac:dyDescent="0.25">
      <c r="Q17809"/>
      <c r="R17809"/>
      <c r="S17809"/>
    </row>
    <row r="17810" spans="17:19" x14ac:dyDescent="0.25">
      <c r="Q17810"/>
      <c r="R17810"/>
      <c r="S17810"/>
    </row>
    <row r="17811" spans="17:19" x14ac:dyDescent="0.25">
      <c r="Q17811"/>
      <c r="R17811"/>
      <c r="S17811"/>
    </row>
    <row r="17812" spans="17:19" x14ac:dyDescent="0.25">
      <c r="Q17812"/>
      <c r="R17812"/>
      <c r="S17812"/>
    </row>
    <row r="17813" spans="17:19" x14ac:dyDescent="0.25">
      <c r="Q17813"/>
      <c r="R17813"/>
      <c r="S17813"/>
    </row>
    <row r="17814" spans="17:19" x14ac:dyDescent="0.25">
      <c r="Q17814"/>
      <c r="R17814"/>
      <c r="S17814"/>
    </row>
    <row r="17815" spans="17:19" x14ac:dyDescent="0.25">
      <c r="Q17815"/>
      <c r="R17815"/>
      <c r="S17815"/>
    </row>
    <row r="17816" spans="17:19" x14ac:dyDescent="0.25">
      <c r="Q17816"/>
      <c r="R17816"/>
      <c r="S17816"/>
    </row>
    <row r="17817" spans="17:19" x14ac:dyDescent="0.25">
      <c r="Q17817"/>
      <c r="R17817"/>
      <c r="S17817"/>
    </row>
    <row r="17818" spans="17:19" x14ac:dyDescent="0.25">
      <c r="Q17818"/>
      <c r="R17818"/>
      <c r="S17818"/>
    </row>
    <row r="17819" spans="17:19" x14ac:dyDescent="0.25">
      <c r="Q17819"/>
      <c r="R17819"/>
      <c r="S17819"/>
    </row>
    <row r="17820" spans="17:19" x14ac:dyDescent="0.25">
      <c r="Q17820"/>
      <c r="R17820"/>
      <c r="S17820"/>
    </row>
    <row r="17821" spans="17:19" x14ac:dyDescent="0.25">
      <c r="Q17821"/>
      <c r="R17821"/>
      <c r="S17821"/>
    </row>
    <row r="17822" spans="17:19" x14ac:dyDescent="0.25">
      <c r="Q17822"/>
      <c r="R17822"/>
      <c r="S17822"/>
    </row>
    <row r="17823" spans="17:19" x14ac:dyDescent="0.25">
      <c r="Q17823"/>
      <c r="R17823"/>
      <c r="S17823"/>
    </row>
    <row r="17824" spans="17:19" x14ac:dyDescent="0.25">
      <c r="Q17824"/>
      <c r="R17824"/>
      <c r="S17824"/>
    </row>
    <row r="17825" spans="17:19" x14ac:dyDescent="0.25">
      <c r="Q17825"/>
      <c r="R17825"/>
      <c r="S17825"/>
    </row>
    <row r="17826" spans="17:19" x14ac:dyDescent="0.25">
      <c r="Q17826"/>
      <c r="R17826"/>
      <c r="S17826"/>
    </row>
    <row r="17827" spans="17:19" x14ac:dyDescent="0.25">
      <c r="Q17827"/>
      <c r="R17827"/>
      <c r="S17827"/>
    </row>
    <row r="17828" spans="17:19" x14ac:dyDescent="0.25">
      <c r="Q17828"/>
      <c r="R17828"/>
      <c r="S17828"/>
    </row>
    <row r="17829" spans="17:19" x14ac:dyDescent="0.25">
      <c r="Q17829"/>
      <c r="R17829"/>
      <c r="S17829"/>
    </row>
    <row r="17830" spans="17:19" x14ac:dyDescent="0.25">
      <c r="Q17830"/>
      <c r="R17830"/>
      <c r="S17830"/>
    </row>
    <row r="17831" spans="17:19" x14ac:dyDescent="0.25">
      <c r="Q17831"/>
      <c r="R17831"/>
      <c r="S17831"/>
    </row>
    <row r="17832" spans="17:19" x14ac:dyDescent="0.25">
      <c r="Q17832"/>
      <c r="R17832"/>
      <c r="S17832"/>
    </row>
    <row r="17833" spans="17:19" x14ac:dyDescent="0.25">
      <c r="Q17833"/>
      <c r="R17833"/>
      <c r="S17833"/>
    </row>
    <row r="17834" spans="17:19" x14ac:dyDescent="0.25">
      <c r="Q17834"/>
      <c r="R17834"/>
      <c r="S17834"/>
    </row>
    <row r="17835" spans="17:19" x14ac:dyDescent="0.25">
      <c r="Q17835"/>
      <c r="R17835"/>
      <c r="S17835"/>
    </row>
    <row r="17836" spans="17:19" x14ac:dyDescent="0.25">
      <c r="Q17836"/>
      <c r="R17836"/>
      <c r="S17836"/>
    </row>
    <row r="17837" spans="17:19" x14ac:dyDescent="0.25">
      <c r="Q17837"/>
      <c r="R17837"/>
      <c r="S17837"/>
    </row>
    <row r="17838" spans="17:19" x14ac:dyDescent="0.25">
      <c r="Q17838"/>
      <c r="R17838"/>
      <c r="S17838"/>
    </row>
    <row r="17839" spans="17:19" x14ac:dyDescent="0.25">
      <c r="Q17839"/>
      <c r="R17839"/>
      <c r="S17839"/>
    </row>
    <row r="17840" spans="17:19" x14ac:dyDescent="0.25">
      <c r="Q17840"/>
      <c r="R17840"/>
      <c r="S17840"/>
    </row>
    <row r="17841" spans="17:19" x14ac:dyDescent="0.25">
      <c r="Q17841"/>
      <c r="R17841"/>
      <c r="S17841"/>
    </row>
    <row r="17842" spans="17:19" x14ac:dyDescent="0.25">
      <c r="Q17842"/>
      <c r="R17842"/>
      <c r="S17842"/>
    </row>
    <row r="17843" spans="17:19" x14ac:dyDescent="0.25">
      <c r="Q17843"/>
      <c r="R17843"/>
      <c r="S17843"/>
    </row>
    <row r="17844" spans="17:19" x14ac:dyDescent="0.25">
      <c r="Q17844"/>
      <c r="R17844"/>
      <c r="S17844"/>
    </row>
    <row r="17845" spans="17:19" x14ac:dyDescent="0.25">
      <c r="Q17845"/>
      <c r="R17845"/>
      <c r="S17845"/>
    </row>
    <row r="17846" spans="17:19" x14ac:dyDescent="0.25">
      <c r="Q17846"/>
      <c r="R17846"/>
      <c r="S17846"/>
    </row>
    <row r="17847" spans="17:19" x14ac:dyDescent="0.25">
      <c r="Q17847"/>
      <c r="R17847"/>
      <c r="S17847"/>
    </row>
    <row r="17848" spans="17:19" x14ac:dyDescent="0.25">
      <c r="Q17848"/>
      <c r="R17848"/>
      <c r="S17848"/>
    </row>
    <row r="17849" spans="17:19" x14ac:dyDescent="0.25">
      <c r="Q17849"/>
      <c r="R17849"/>
      <c r="S17849"/>
    </row>
    <row r="17850" spans="17:19" x14ac:dyDescent="0.25">
      <c r="Q17850"/>
      <c r="R17850"/>
      <c r="S17850"/>
    </row>
    <row r="17851" spans="17:19" x14ac:dyDescent="0.25">
      <c r="Q17851"/>
      <c r="R17851"/>
      <c r="S17851"/>
    </row>
    <row r="17852" spans="17:19" x14ac:dyDescent="0.25">
      <c r="Q17852"/>
      <c r="R17852"/>
      <c r="S17852"/>
    </row>
    <row r="17853" spans="17:19" x14ac:dyDescent="0.25">
      <c r="Q17853"/>
      <c r="R17853"/>
      <c r="S17853"/>
    </row>
    <row r="17854" spans="17:19" x14ac:dyDescent="0.25">
      <c r="Q17854"/>
      <c r="R17854"/>
      <c r="S17854"/>
    </row>
    <row r="17855" spans="17:19" x14ac:dyDescent="0.25">
      <c r="Q17855"/>
      <c r="R17855"/>
      <c r="S17855"/>
    </row>
    <row r="17856" spans="17:19" x14ac:dyDescent="0.25">
      <c r="Q17856"/>
      <c r="R17856"/>
      <c r="S17856"/>
    </row>
    <row r="17857" spans="17:19" x14ac:dyDescent="0.25">
      <c r="Q17857"/>
      <c r="R17857"/>
      <c r="S17857"/>
    </row>
    <row r="17858" spans="17:19" x14ac:dyDescent="0.25">
      <c r="Q17858"/>
      <c r="R17858"/>
      <c r="S17858"/>
    </row>
    <row r="17859" spans="17:19" x14ac:dyDescent="0.25">
      <c r="Q17859"/>
      <c r="R17859"/>
      <c r="S17859"/>
    </row>
    <row r="17860" spans="17:19" x14ac:dyDescent="0.25">
      <c r="Q17860"/>
      <c r="R17860"/>
      <c r="S17860"/>
    </row>
    <row r="17861" spans="17:19" x14ac:dyDescent="0.25">
      <c r="Q17861"/>
      <c r="R17861"/>
      <c r="S17861"/>
    </row>
    <row r="17862" spans="17:19" x14ac:dyDescent="0.25">
      <c r="Q17862"/>
      <c r="R17862"/>
      <c r="S17862"/>
    </row>
    <row r="17863" spans="17:19" x14ac:dyDescent="0.25">
      <c r="Q17863"/>
      <c r="R17863"/>
      <c r="S17863"/>
    </row>
    <row r="17864" spans="17:19" x14ac:dyDescent="0.25">
      <c r="Q17864"/>
      <c r="R17864"/>
      <c r="S17864"/>
    </row>
    <row r="17865" spans="17:19" x14ac:dyDescent="0.25">
      <c r="Q17865"/>
      <c r="R17865"/>
      <c r="S17865"/>
    </row>
    <row r="17866" spans="17:19" x14ac:dyDescent="0.25">
      <c r="Q17866"/>
      <c r="R17866"/>
      <c r="S17866"/>
    </row>
    <row r="17867" spans="17:19" x14ac:dyDescent="0.25">
      <c r="Q17867"/>
      <c r="R17867"/>
      <c r="S17867"/>
    </row>
    <row r="17868" spans="17:19" x14ac:dyDescent="0.25">
      <c r="Q17868"/>
      <c r="R17868"/>
      <c r="S17868"/>
    </row>
    <row r="17869" spans="17:19" x14ac:dyDescent="0.25">
      <c r="Q17869"/>
      <c r="R17869"/>
      <c r="S17869"/>
    </row>
    <row r="17870" spans="17:19" x14ac:dyDescent="0.25">
      <c r="Q17870"/>
      <c r="R17870"/>
      <c r="S17870"/>
    </row>
    <row r="17871" spans="17:19" x14ac:dyDescent="0.25">
      <c r="Q17871"/>
      <c r="R17871"/>
      <c r="S17871"/>
    </row>
    <row r="17872" spans="17:19" x14ac:dyDescent="0.25">
      <c r="Q17872"/>
      <c r="R17872"/>
      <c r="S17872"/>
    </row>
    <row r="17873" spans="17:19" x14ac:dyDescent="0.25">
      <c r="Q17873"/>
      <c r="R17873"/>
      <c r="S17873"/>
    </row>
    <row r="17874" spans="17:19" x14ac:dyDescent="0.25">
      <c r="Q17874"/>
      <c r="R17874"/>
      <c r="S17874"/>
    </row>
    <row r="17875" spans="17:19" x14ac:dyDescent="0.25">
      <c r="Q17875"/>
      <c r="R17875"/>
      <c r="S17875"/>
    </row>
    <row r="17876" spans="17:19" x14ac:dyDescent="0.25">
      <c r="Q17876"/>
      <c r="R17876"/>
      <c r="S17876"/>
    </row>
    <row r="17877" spans="17:19" x14ac:dyDescent="0.25">
      <c r="Q17877"/>
      <c r="R17877"/>
      <c r="S17877"/>
    </row>
    <row r="17878" spans="17:19" x14ac:dyDescent="0.25">
      <c r="Q17878"/>
      <c r="R17878"/>
      <c r="S17878"/>
    </row>
    <row r="17879" spans="17:19" x14ac:dyDescent="0.25">
      <c r="Q17879"/>
      <c r="R17879"/>
      <c r="S17879"/>
    </row>
    <row r="17880" spans="17:19" x14ac:dyDescent="0.25">
      <c r="Q17880"/>
      <c r="R17880"/>
      <c r="S17880"/>
    </row>
    <row r="17881" spans="17:19" x14ac:dyDescent="0.25">
      <c r="Q17881"/>
      <c r="R17881"/>
      <c r="S17881"/>
    </row>
    <row r="17882" spans="17:19" x14ac:dyDescent="0.25">
      <c r="Q17882"/>
      <c r="R17882"/>
      <c r="S17882"/>
    </row>
    <row r="17883" spans="17:19" x14ac:dyDescent="0.25">
      <c r="Q17883"/>
      <c r="R17883"/>
      <c r="S17883"/>
    </row>
    <row r="17884" spans="17:19" x14ac:dyDescent="0.25">
      <c r="Q17884"/>
      <c r="R17884"/>
      <c r="S17884"/>
    </row>
    <row r="17885" spans="17:19" x14ac:dyDescent="0.25">
      <c r="Q17885"/>
      <c r="R17885"/>
      <c r="S17885"/>
    </row>
    <row r="17886" spans="17:19" x14ac:dyDescent="0.25">
      <c r="Q17886"/>
      <c r="R17886"/>
      <c r="S17886"/>
    </row>
    <row r="17887" spans="17:19" x14ac:dyDescent="0.25">
      <c r="Q17887"/>
      <c r="R17887"/>
      <c r="S17887"/>
    </row>
    <row r="17888" spans="17:19" x14ac:dyDescent="0.25">
      <c r="Q17888"/>
      <c r="R17888"/>
      <c r="S17888"/>
    </row>
    <row r="17889" spans="17:19" x14ac:dyDescent="0.25">
      <c r="Q17889"/>
      <c r="R17889"/>
      <c r="S17889"/>
    </row>
    <row r="17890" spans="17:19" x14ac:dyDescent="0.25">
      <c r="Q17890"/>
      <c r="R17890"/>
      <c r="S17890"/>
    </row>
    <row r="17891" spans="17:19" x14ac:dyDescent="0.25">
      <c r="Q17891"/>
      <c r="R17891"/>
      <c r="S17891"/>
    </row>
    <row r="17892" spans="17:19" x14ac:dyDescent="0.25">
      <c r="Q17892"/>
      <c r="R17892"/>
      <c r="S17892"/>
    </row>
    <row r="17893" spans="17:19" x14ac:dyDescent="0.25">
      <c r="Q17893"/>
      <c r="R17893"/>
      <c r="S17893"/>
    </row>
    <row r="17894" spans="17:19" x14ac:dyDescent="0.25">
      <c r="Q17894"/>
      <c r="R17894"/>
      <c r="S17894"/>
    </row>
    <row r="17895" spans="17:19" x14ac:dyDescent="0.25">
      <c r="Q17895"/>
      <c r="R17895"/>
      <c r="S17895"/>
    </row>
    <row r="17896" spans="17:19" x14ac:dyDescent="0.25">
      <c r="Q17896"/>
      <c r="R17896"/>
      <c r="S17896"/>
    </row>
    <row r="17897" spans="17:19" x14ac:dyDescent="0.25">
      <c r="Q17897"/>
      <c r="R17897"/>
      <c r="S17897"/>
    </row>
    <row r="17898" spans="17:19" x14ac:dyDescent="0.25">
      <c r="Q17898"/>
      <c r="R17898"/>
      <c r="S17898"/>
    </row>
    <row r="17899" spans="17:19" x14ac:dyDescent="0.25">
      <c r="Q17899"/>
      <c r="R17899"/>
      <c r="S17899"/>
    </row>
    <row r="17900" spans="17:19" x14ac:dyDescent="0.25">
      <c r="Q17900"/>
      <c r="R17900"/>
      <c r="S17900"/>
    </row>
    <row r="17901" spans="17:19" x14ac:dyDescent="0.25">
      <c r="Q17901"/>
      <c r="R17901"/>
      <c r="S17901"/>
    </row>
    <row r="17902" spans="17:19" x14ac:dyDescent="0.25">
      <c r="Q17902"/>
      <c r="R17902"/>
      <c r="S17902"/>
    </row>
    <row r="17903" spans="17:19" x14ac:dyDescent="0.25">
      <c r="Q17903"/>
      <c r="R17903"/>
      <c r="S17903"/>
    </row>
    <row r="17904" spans="17:19" x14ac:dyDescent="0.25">
      <c r="Q17904"/>
      <c r="R17904"/>
      <c r="S17904"/>
    </row>
    <row r="17905" spans="17:19" x14ac:dyDescent="0.25">
      <c r="Q17905"/>
      <c r="R17905"/>
      <c r="S17905"/>
    </row>
    <row r="17906" spans="17:19" x14ac:dyDescent="0.25">
      <c r="Q17906"/>
      <c r="R17906"/>
      <c r="S17906"/>
    </row>
    <row r="17907" spans="17:19" x14ac:dyDescent="0.25">
      <c r="Q17907"/>
      <c r="R17907"/>
      <c r="S17907"/>
    </row>
    <row r="17908" spans="17:19" x14ac:dyDescent="0.25">
      <c r="Q17908"/>
      <c r="R17908"/>
      <c r="S17908"/>
    </row>
    <row r="17909" spans="17:19" x14ac:dyDescent="0.25">
      <c r="Q17909"/>
      <c r="R17909"/>
      <c r="S17909"/>
    </row>
    <row r="17910" spans="17:19" x14ac:dyDescent="0.25">
      <c r="Q17910"/>
      <c r="R17910"/>
      <c r="S17910"/>
    </row>
    <row r="17911" spans="17:19" x14ac:dyDescent="0.25">
      <c r="Q17911"/>
      <c r="R17911"/>
      <c r="S17911"/>
    </row>
    <row r="17912" spans="17:19" x14ac:dyDescent="0.25">
      <c r="Q17912"/>
      <c r="R17912"/>
      <c r="S17912"/>
    </row>
    <row r="17913" spans="17:19" x14ac:dyDescent="0.25">
      <c r="Q17913"/>
      <c r="R17913"/>
      <c r="S17913"/>
    </row>
    <row r="17914" spans="17:19" x14ac:dyDescent="0.25">
      <c r="Q17914"/>
      <c r="R17914"/>
      <c r="S17914"/>
    </row>
    <row r="17915" spans="17:19" x14ac:dyDescent="0.25">
      <c r="Q17915"/>
      <c r="R17915"/>
      <c r="S17915"/>
    </row>
    <row r="17916" spans="17:19" x14ac:dyDescent="0.25">
      <c r="Q17916"/>
      <c r="R17916"/>
      <c r="S17916"/>
    </row>
    <row r="17917" spans="17:19" x14ac:dyDescent="0.25">
      <c r="Q17917"/>
      <c r="R17917"/>
      <c r="S17917"/>
    </row>
    <row r="17918" spans="17:19" x14ac:dyDescent="0.25">
      <c r="Q17918"/>
      <c r="R17918"/>
      <c r="S17918"/>
    </row>
    <row r="17919" spans="17:19" x14ac:dyDescent="0.25">
      <c r="Q17919"/>
      <c r="R17919"/>
      <c r="S17919"/>
    </row>
    <row r="17920" spans="17:19" x14ac:dyDescent="0.25">
      <c r="Q17920"/>
      <c r="R17920"/>
      <c r="S17920"/>
    </row>
    <row r="17921" spans="17:19" x14ac:dyDescent="0.25">
      <c r="Q17921"/>
      <c r="R17921"/>
      <c r="S17921"/>
    </row>
    <row r="17922" spans="17:19" x14ac:dyDescent="0.25">
      <c r="Q17922"/>
      <c r="R17922"/>
      <c r="S17922"/>
    </row>
    <row r="17923" spans="17:19" x14ac:dyDescent="0.25">
      <c r="Q17923"/>
      <c r="R17923"/>
      <c r="S17923"/>
    </row>
    <row r="17924" spans="17:19" x14ac:dyDescent="0.25">
      <c r="Q17924"/>
      <c r="R17924"/>
      <c r="S17924"/>
    </row>
    <row r="17925" spans="17:19" x14ac:dyDescent="0.25">
      <c r="Q17925"/>
      <c r="R17925"/>
      <c r="S17925"/>
    </row>
    <row r="17926" spans="17:19" x14ac:dyDescent="0.25">
      <c r="Q17926"/>
      <c r="R17926"/>
      <c r="S17926"/>
    </row>
    <row r="17927" spans="17:19" x14ac:dyDescent="0.25">
      <c r="Q17927"/>
      <c r="R17927"/>
      <c r="S17927"/>
    </row>
    <row r="17928" spans="17:19" x14ac:dyDescent="0.25">
      <c r="Q17928"/>
      <c r="R17928"/>
      <c r="S17928"/>
    </row>
    <row r="17929" spans="17:19" x14ac:dyDescent="0.25">
      <c r="Q17929"/>
      <c r="R17929"/>
      <c r="S17929"/>
    </row>
    <row r="17930" spans="17:19" x14ac:dyDescent="0.25">
      <c r="Q17930"/>
      <c r="R17930"/>
      <c r="S17930"/>
    </row>
    <row r="17931" spans="17:19" x14ac:dyDescent="0.25">
      <c r="Q17931"/>
      <c r="R17931"/>
      <c r="S17931"/>
    </row>
    <row r="17932" spans="17:19" x14ac:dyDescent="0.25">
      <c r="Q17932"/>
      <c r="R17932"/>
      <c r="S17932"/>
    </row>
    <row r="17933" spans="17:19" x14ac:dyDescent="0.25">
      <c r="Q17933"/>
      <c r="R17933"/>
      <c r="S17933"/>
    </row>
    <row r="17934" spans="17:19" x14ac:dyDescent="0.25">
      <c r="Q17934"/>
      <c r="R17934"/>
      <c r="S17934"/>
    </row>
    <row r="17935" spans="17:19" x14ac:dyDescent="0.25">
      <c r="Q17935"/>
      <c r="R17935"/>
      <c r="S17935"/>
    </row>
    <row r="17936" spans="17:19" x14ac:dyDescent="0.25">
      <c r="Q17936"/>
      <c r="R17936"/>
      <c r="S17936"/>
    </row>
    <row r="17937" spans="17:19" x14ac:dyDescent="0.25">
      <c r="Q17937"/>
      <c r="R17937"/>
      <c r="S17937"/>
    </row>
    <row r="17938" spans="17:19" x14ac:dyDescent="0.25">
      <c r="Q17938"/>
      <c r="R17938"/>
      <c r="S17938"/>
    </row>
    <row r="17939" spans="17:19" x14ac:dyDescent="0.25">
      <c r="Q17939"/>
      <c r="R17939"/>
      <c r="S17939"/>
    </row>
    <row r="17940" spans="17:19" x14ac:dyDescent="0.25">
      <c r="Q17940"/>
      <c r="R17940"/>
      <c r="S17940"/>
    </row>
    <row r="17941" spans="17:19" x14ac:dyDescent="0.25">
      <c r="Q17941"/>
      <c r="R17941"/>
      <c r="S17941"/>
    </row>
    <row r="17942" spans="17:19" x14ac:dyDescent="0.25">
      <c r="Q17942"/>
      <c r="R17942"/>
      <c r="S17942"/>
    </row>
    <row r="17943" spans="17:19" x14ac:dyDescent="0.25">
      <c r="Q17943"/>
      <c r="R17943"/>
      <c r="S17943"/>
    </row>
    <row r="17944" spans="17:19" x14ac:dyDescent="0.25">
      <c r="Q17944"/>
      <c r="R17944"/>
      <c r="S17944"/>
    </row>
    <row r="17945" spans="17:19" x14ac:dyDescent="0.25">
      <c r="Q17945"/>
      <c r="R17945"/>
      <c r="S17945"/>
    </row>
    <row r="17946" spans="17:19" x14ac:dyDescent="0.25">
      <c r="Q17946"/>
      <c r="R17946"/>
      <c r="S17946"/>
    </row>
    <row r="17947" spans="17:19" x14ac:dyDescent="0.25">
      <c r="Q17947"/>
      <c r="R17947"/>
      <c r="S17947"/>
    </row>
    <row r="17948" spans="17:19" x14ac:dyDescent="0.25">
      <c r="Q17948"/>
      <c r="R17948"/>
      <c r="S17948"/>
    </row>
    <row r="17949" spans="17:19" x14ac:dyDescent="0.25">
      <c r="Q17949"/>
      <c r="R17949"/>
      <c r="S17949"/>
    </row>
    <row r="17950" spans="17:19" x14ac:dyDescent="0.25">
      <c r="Q17950"/>
      <c r="R17950"/>
      <c r="S17950"/>
    </row>
    <row r="17951" spans="17:19" x14ac:dyDescent="0.25">
      <c r="Q17951"/>
      <c r="R17951"/>
      <c r="S17951"/>
    </row>
    <row r="17952" spans="17:19" x14ac:dyDescent="0.25">
      <c r="Q17952"/>
      <c r="R17952"/>
      <c r="S17952"/>
    </row>
    <row r="17953" spans="17:19" x14ac:dyDescent="0.25">
      <c r="Q17953"/>
      <c r="R17953"/>
      <c r="S17953"/>
    </row>
    <row r="17954" spans="17:19" x14ac:dyDescent="0.25">
      <c r="Q17954"/>
      <c r="R17954"/>
      <c r="S17954"/>
    </row>
    <row r="17955" spans="17:19" x14ac:dyDescent="0.25">
      <c r="Q17955"/>
      <c r="R17955"/>
      <c r="S17955"/>
    </row>
    <row r="17956" spans="17:19" x14ac:dyDescent="0.25">
      <c r="Q17956"/>
      <c r="R17956"/>
      <c r="S17956"/>
    </row>
    <row r="17957" spans="17:19" x14ac:dyDescent="0.25">
      <c r="Q17957"/>
      <c r="R17957"/>
      <c r="S17957"/>
    </row>
    <row r="17958" spans="17:19" x14ac:dyDescent="0.25">
      <c r="Q17958"/>
      <c r="R17958"/>
      <c r="S17958"/>
    </row>
    <row r="17959" spans="17:19" x14ac:dyDescent="0.25">
      <c r="Q17959"/>
      <c r="R17959"/>
      <c r="S17959"/>
    </row>
    <row r="17960" spans="17:19" x14ac:dyDescent="0.25">
      <c r="Q17960"/>
      <c r="R17960"/>
      <c r="S17960"/>
    </row>
    <row r="17961" spans="17:19" x14ac:dyDescent="0.25">
      <c r="Q17961"/>
      <c r="R17961"/>
      <c r="S17961"/>
    </row>
    <row r="17962" spans="17:19" x14ac:dyDescent="0.25">
      <c r="Q17962"/>
      <c r="R17962"/>
      <c r="S17962"/>
    </row>
    <row r="17963" spans="17:19" x14ac:dyDescent="0.25">
      <c r="Q17963"/>
      <c r="R17963"/>
      <c r="S17963"/>
    </row>
    <row r="17964" spans="17:19" x14ac:dyDescent="0.25">
      <c r="Q17964"/>
      <c r="R17964"/>
      <c r="S17964"/>
    </row>
    <row r="17965" spans="17:19" x14ac:dyDescent="0.25">
      <c r="Q17965"/>
      <c r="R17965"/>
      <c r="S17965"/>
    </row>
    <row r="17966" spans="17:19" x14ac:dyDescent="0.25">
      <c r="Q17966"/>
      <c r="R17966"/>
      <c r="S17966"/>
    </row>
    <row r="17967" spans="17:19" x14ac:dyDescent="0.25">
      <c r="Q17967"/>
      <c r="R17967"/>
      <c r="S17967"/>
    </row>
    <row r="17968" spans="17:19" x14ac:dyDescent="0.25">
      <c r="Q17968"/>
      <c r="R17968"/>
      <c r="S17968"/>
    </row>
    <row r="17969" spans="17:19" x14ac:dyDescent="0.25">
      <c r="Q17969"/>
      <c r="R17969"/>
      <c r="S17969"/>
    </row>
    <row r="17970" spans="17:19" x14ac:dyDescent="0.25">
      <c r="Q17970"/>
      <c r="R17970"/>
      <c r="S17970"/>
    </row>
    <row r="17971" spans="17:19" x14ac:dyDescent="0.25">
      <c r="Q17971"/>
      <c r="R17971"/>
      <c r="S17971"/>
    </row>
    <row r="17972" spans="17:19" x14ac:dyDescent="0.25">
      <c r="Q17972"/>
      <c r="R17972"/>
      <c r="S17972"/>
    </row>
    <row r="17973" spans="17:19" x14ac:dyDescent="0.25">
      <c r="Q17973"/>
      <c r="R17973"/>
      <c r="S17973"/>
    </row>
    <row r="17974" spans="17:19" x14ac:dyDescent="0.25">
      <c r="Q17974"/>
      <c r="R17974"/>
      <c r="S17974"/>
    </row>
    <row r="17975" spans="17:19" x14ac:dyDescent="0.25">
      <c r="Q17975"/>
      <c r="R17975"/>
      <c r="S17975"/>
    </row>
    <row r="17976" spans="17:19" x14ac:dyDescent="0.25">
      <c r="Q17976"/>
      <c r="R17976"/>
      <c r="S17976"/>
    </row>
    <row r="17977" spans="17:19" x14ac:dyDescent="0.25">
      <c r="Q17977"/>
      <c r="R17977"/>
      <c r="S17977"/>
    </row>
    <row r="17978" spans="17:19" x14ac:dyDescent="0.25">
      <c r="Q17978"/>
      <c r="R17978"/>
      <c r="S17978"/>
    </row>
    <row r="17979" spans="17:19" x14ac:dyDescent="0.25">
      <c r="Q17979"/>
      <c r="R17979"/>
      <c r="S17979"/>
    </row>
    <row r="17980" spans="17:19" x14ac:dyDescent="0.25">
      <c r="Q17980"/>
      <c r="R17980"/>
      <c r="S17980"/>
    </row>
    <row r="17981" spans="17:19" x14ac:dyDescent="0.25">
      <c r="Q17981"/>
      <c r="R17981"/>
      <c r="S17981"/>
    </row>
    <row r="17982" spans="17:19" x14ac:dyDescent="0.25">
      <c r="Q17982"/>
      <c r="R17982"/>
      <c r="S17982"/>
    </row>
    <row r="17983" spans="17:19" x14ac:dyDescent="0.25">
      <c r="Q17983"/>
      <c r="R17983"/>
      <c r="S17983"/>
    </row>
    <row r="17984" spans="17:19" x14ac:dyDescent="0.25">
      <c r="Q17984"/>
      <c r="R17984"/>
      <c r="S17984"/>
    </row>
    <row r="17985" spans="17:19" x14ac:dyDescent="0.25">
      <c r="Q17985"/>
      <c r="R17985"/>
      <c r="S17985"/>
    </row>
    <row r="17986" spans="17:19" x14ac:dyDescent="0.25">
      <c r="Q17986"/>
      <c r="R17986"/>
      <c r="S17986"/>
    </row>
    <row r="17987" spans="17:19" x14ac:dyDescent="0.25">
      <c r="Q17987"/>
      <c r="R17987"/>
      <c r="S17987"/>
    </row>
    <row r="17988" spans="17:19" x14ac:dyDescent="0.25">
      <c r="Q17988"/>
      <c r="R17988"/>
      <c r="S17988"/>
    </row>
    <row r="17989" spans="17:19" x14ac:dyDescent="0.25">
      <c r="Q17989"/>
      <c r="R17989"/>
      <c r="S17989"/>
    </row>
    <row r="17990" spans="17:19" x14ac:dyDescent="0.25">
      <c r="Q17990"/>
      <c r="R17990"/>
      <c r="S17990"/>
    </row>
    <row r="17991" spans="17:19" x14ac:dyDescent="0.25">
      <c r="Q17991"/>
      <c r="R17991"/>
      <c r="S17991"/>
    </row>
    <row r="17992" spans="17:19" x14ac:dyDescent="0.25">
      <c r="Q17992"/>
      <c r="R17992"/>
      <c r="S17992"/>
    </row>
    <row r="17993" spans="17:19" x14ac:dyDescent="0.25">
      <c r="Q17993"/>
      <c r="R17993"/>
      <c r="S17993"/>
    </row>
    <row r="17994" spans="17:19" x14ac:dyDescent="0.25">
      <c r="Q17994"/>
      <c r="R17994"/>
      <c r="S17994"/>
    </row>
    <row r="17995" spans="17:19" x14ac:dyDescent="0.25">
      <c r="Q17995"/>
      <c r="R17995"/>
      <c r="S17995"/>
    </row>
    <row r="17996" spans="17:19" x14ac:dyDescent="0.25">
      <c r="Q17996"/>
      <c r="R17996"/>
      <c r="S17996"/>
    </row>
    <row r="17997" spans="17:19" x14ac:dyDescent="0.25">
      <c r="Q17997"/>
      <c r="R17997"/>
      <c r="S17997"/>
    </row>
    <row r="17998" spans="17:19" x14ac:dyDescent="0.25">
      <c r="Q17998"/>
      <c r="R17998"/>
      <c r="S17998"/>
    </row>
    <row r="17999" spans="17:19" x14ac:dyDescent="0.25">
      <c r="Q17999"/>
      <c r="R17999"/>
      <c r="S17999"/>
    </row>
    <row r="18000" spans="17:19" x14ac:dyDescent="0.25">
      <c r="Q18000"/>
      <c r="R18000"/>
      <c r="S18000"/>
    </row>
    <row r="18001" spans="17:19" x14ac:dyDescent="0.25">
      <c r="Q18001"/>
      <c r="R18001"/>
      <c r="S18001"/>
    </row>
    <row r="18002" spans="17:19" x14ac:dyDescent="0.25">
      <c r="Q18002"/>
      <c r="R18002"/>
      <c r="S18002"/>
    </row>
    <row r="18003" spans="17:19" x14ac:dyDescent="0.25">
      <c r="Q18003"/>
      <c r="R18003"/>
      <c r="S18003"/>
    </row>
    <row r="18004" spans="17:19" x14ac:dyDescent="0.25">
      <c r="Q18004"/>
      <c r="R18004"/>
      <c r="S18004"/>
    </row>
    <row r="18005" spans="17:19" x14ac:dyDescent="0.25">
      <c r="Q18005"/>
      <c r="R18005"/>
      <c r="S18005"/>
    </row>
    <row r="18006" spans="17:19" x14ac:dyDescent="0.25">
      <c r="Q18006"/>
      <c r="R18006"/>
      <c r="S18006"/>
    </row>
    <row r="18007" spans="17:19" x14ac:dyDescent="0.25">
      <c r="Q18007"/>
      <c r="R18007"/>
      <c r="S18007"/>
    </row>
    <row r="18008" spans="17:19" x14ac:dyDescent="0.25">
      <c r="Q18008"/>
      <c r="R18008"/>
      <c r="S18008"/>
    </row>
    <row r="18009" spans="17:19" x14ac:dyDescent="0.25">
      <c r="Q18009"/>
      <c r="R18009"/>
      <c r="S18009"/>
    </row>
    <row r="18010" spans="17:19" x14ac:dyDescent="0.25">
      <c r="Q18010"/>
      <c r="R18010"/>
      <c r="S18010"/>
    </row>
    <row r="18011" spans="17:19" x14ac:dyDescent="0.25">
      <c r="Q18011"/>
      <c r="R18011"/>
      <c r="S18011"/>
    </row>
    <row r="18012" spans="17:19" x14ac:dyDescent="0.25">
      <c r="Q18012"/>
      <c r="R18012"/>
      <c r="S18012"/>
    </row>
    <row r="18013" spans="17:19" x14ac:dyDescent="0.25">
      <c r="Q18013"/>
      <c r="R18013"/>
      <c r="S18013"/>
    </row>
    <row r="18014" spans="17:19" x14ac:dyDescent="0.25">
      <c r="Q18014"/>
      <c r="R18014"/>
      <c r="S18014"/>
    </row>
    <row r="18015" spans="17:19" x14ac:dyDescent="0.25">
      <c r="Q18015"/>
      <c r="R18015"/>
      <c r="S18015"/>
    </row>
    <row r="18016" spans="17:19" x14ac:dyDescent="0.25">
      <c r="Q18016"/>
      <c r="R18016"/>
      <c r="S18016"/>
    </row>
    <row r="18017" spans="17:19" x14ac:dyDescent="0.25">
      <c r="Q18017"/>
      <c r="R18017"/>
      <c r="S18017"/>
    </row>
    <row r="18018" spans="17:19" x14ac:dyDescent="0.25">
      <c r="Q18018"/>
      <c r="R18018"/>
      <c r="S18018"/>
    </row>
    <row r="18019" spans="17:19" x14ac:dyDescent="0.25">
      <c r="Q18019"/>
      <c r="R18019"/>
      <c r="S18019"/>
    </row>
    <row r="18020" spans="17:19" x14ac:dyDescent="0.25">
      <c r="Q18020"/>
      <c r="R18020"/>
      <c r="S18020"/>
    </row>
    <row r="18021" spans="17:19" x14ac:dyDescent="0.25">
      <c r="Q18021"/>
      <c r="R18021"/>
      <c r="S18021"/>
    </row>
    <row r="18022" spans="17:19" x14ac:dyDescent="0.25">
      <c r="Q18022"/>
      <c r="R18022"/>
      <c r="S18022"/>
    </row>
    <row r="18023" spans="17:19" x14ac:dyDescent="0.25">
      <c r="Q18023"/>
      <c r="R18023"/>
      <c r="S18023"/>
    </row>
    <row r="18024" spans="17:19" x14ac:dyDescent="0.25">
      <c r="Q18024"/>
      <c r="R18024"/>
      <c r="S18024"/>
    </row>
    <row r="18025" spans="17:19" x14ac:dyDescent="0.25">
      <c r="Q18025"/>
      <c r="R18025"/>
      <c r="S18025"/>
    </row>
    <row r="18026" spans="17:19" x14ac:dyDescent="0.25">
      <c r="Q18026"/>
      <c r="R18026"/>
      <c r="S18026"/>
    </row>
    <row r="18027" spans="17:19" x14ac:dyDescent="0.25">
      <c r="Q18027"/>
      <c r="R18027"/>
      <c r="S18027"/>
    </row>
    <row r="18028" spans="17:19" x14ac:dyDescent="0.25">
      <c r="Q18028"/>
      <c r="R18028"/>
      <c r="S18028"/>
    </row>
    <row r="18029" spans="17:19" x14ac:dyDescent="0.25">
      <c r="Q18029"/>
      <c r="R18029"/>
      <c r="S18029"/>
    </row>
    <row r="18030" spans="17:19" x14ac:dyDescent="0.25">
      <c r="Q18030"/>
      <c r="R18030"/>
      <c r="S18030"/>
    </row>
    <row r="18031" spans="17:19" x14ac:dyDescent="0.25">
      <c r="Q18031"/>
      <c r="R18031"/>
      <c r="S18031"/>
    </row>
    <row r="18032" spans="17:19" x14ac:dyDescent="0.25">
      <c r="Q18032"/>
      <c r="R18032"/>
      <c r="S18032"/>
    </row>
    <row r="18033" spans="17:19" x14ac:dyDescent="0.25">
      <c r="Q18033"/>
      <c r="R18033"/>
      <c r="S18033"/>
    </row>
    <row r="18034" spans="17:19" x14ac:dyDescent="0.25">
      <c r="Q18034"/>
      <c r="R18034"/>
      <c r="S18034"/>
    </row>
    <row r="18035" spans="17:19" x14ac:dyDescent="0.25">
      <c r="Q18035"/>
      <c r="R18035"/>
      <c r="S18035"/>
    </row>
    <row r="18036" spans="17:19" x14ac:dyDescent="0.25">
      <c r="Q18036"/>
      <c r="R18036"/>
      <c r="S18036"/>
    </row>
    <row r="18037" spans="17:19" x14ac:dyDescent="0.25">
      <c r="Q18037"/>
      <c r="R18037"/>
      <c r="S18037"/>
    </row>
    <row r="18038" spans="17:19" x14ac:dyDescent="0.25">
      <c r="Q18038"/>
      <c r="R18038"/>
      <c r="S18038"/>
    </row>
    <row r="18039" spans="17:19" x14ac:dyDescent="0.25">
      <c r="Q18039"/>
      <c r="R18039"/>
      <c r="S18039"/>
    </row>
    <row r="18040" spans="17:19" x14ac:dyDescent="0.25">
      <c r="Q18040"/>
      <c r="R18040"/>
      <c r="S18040"/>
    </row>
    <row r="18041" spans="17:19" x14ac:dyDescent="0.25">
      <c r="Q18041"/>
      <c r="R18041"/>
      <c r="S18041"/>
    </row>
    <row r="18042" spans="17:19" x14ac:dyDescent="0.25">
      <c r="Q18042"/>
      <c r="R18042"/>
      <c r="S18042"/>
    </row>
    <row r="18043" spans="17:19" x14ac:dyDescent="0.25">
      <c r="Q18043"/>
      <c r="R18043"/>
      <c r="S18043"/>
    </row>
    <row r="18044" spans="17:19" x14ac:dyDescent="0.25">
      <c r="Q18044"/>
      <c r="R18044"/>
      <c r="S18044"/>
    </row>
    <row r="18045" spans="17:19" x14ac:dyDescent="0.25">
      <c r="Q18045"/>
      <c r="R18045"/>
      <c r="S18045"/>
    </row>
    <row r="18046" spans="17:19" x14ac:dyDescent="0.25">
      <c r="Q18046"/>
      <c r="R18046"/>
      <c r="S18046"/>
    </row>
    <row r="18047" spans="17:19" x14ac:dyDescent="0.25">
      <c r="Q18047"/>
      <c r="R18047"/>
      <c r="S18047"/>
    </row>
    <row r="18048" spans="17:19" x14ac:dyDescent="0.25">
      <c r="Q18048"/>
      <c r="R18048"/>
      <c r="S18048"/>
    </row>
    <row r="18049" spans="17:19" x14ac:dyDescent="0.25">
      <c r="Q18049"/>
      <c r="R18049"/>
      <c r="S18049"/>
    </row>
    <row r="18050" spans="17:19" x14ac:dyDescent="0.25">
      <c r="Q18050"/>
      <c r="R18050"/>
      <c r="S18050"/>
    </row>
    <row r="18051" spans="17:19" x14ac:dyDescent="0.25">
      <c r="Q18051"/>
      <c r="R18051"/>
      <c r="S18051"/>
    </row>
    <row r="18052" spans="17:19" x14ac:dyDescent="0.25">
      <c r="Q18052"/>
      <c r="R18052"/>
      <c r="S18052"/>
    </row>
    <row r="18053" spans="17:19" x14ac:dyDescent="0.25">
      <c r="Q18053"/>
      <c r="R18053"/>
      <c r="S18053"/>
    </row>
    <row r="18054" spans="17:19" x14ac:dyDescent="0.25">
      <c r="Q18054"/>
      <c r="R18054"/>
      <c r="S18054"/>
    </row>
    <row r="18055" spans="17:19" x14ac:dyDescent="0.25">
      <c r="Q18055"/>
      <c r="R18055"/>
      <c r="S18055"/>
    </row>
    <row r="18056" spans="17:19" x14ac:dyDescent="0.25">
      <c r="Q18056"/>
      <c r="R18056"/>
      <c r="S18056"/>
    </row>
    <row r="18057" spans="17:19" x14ac:dyDescent="0.25">
      <c r="Q18057"/>
      <c r="R18057"/>
      <c r="S18057"/>
    </row>
    <row r="18058" spans="17:19" x14ac:dyDescent="0.25">
      <c r="Q18058"/>
      <c r="R18058"/>
      <c r="S18058"/>
    </row>
    <row r="18059" spans="17:19" x14ac:dyDescent="0.25">
      <c r="Q18059"/>
      <c r="R18059"/>
      <c r="S18059"/>
    </row>
    <row r="18060" spans="17:19" x14ac:dyDescent="0.25">
      <c r="Q18060"/>
      <c r="R18060"/>
      <c r="S18060"/>
    </row>
    <row r="18061" spans="17:19" x14ac:dyDescent="0.25">
      <c r="Q18061"/>
      <c r="R18061"/>
      <c r="S18061"/>
    </row>
    <row r="18062" spans="17:19" x14ac:dyDescent="0.25">
      <c r="Q18062"/>
      <c r="R18062"/>
      <c r="S18062"/>
    </row>
    <row r="18063" spans="17:19" x14ac:dyDescent="0.25">
      <c r="Q18063"/>
      <c r="R18063"/>
      <c r="S18063"/>
    </row>
    <row r="18064" spans="17:19" x14ac:dyDescent="0.25">
      <c r="Q18064"/>
      <c r="R18064"/>
      <c r="S18064"/>
    </row>
    <row r="18065" spans="17:19" x14ac:dyDescent="0.25">
      <c r="Q18065"/>
      <c r="R18065"/>
      <c r="S18065"/>
    </row>
    <row r="18066" spans="17:19" x14ac:dyDescent="0.25">
      <c r="Q18066"/>
      <c r="R18066"/>
      <c r="S18066"/>
    </row>
    <row r="18067" spans="17:19" x14ac:dyDescent="0.25">
      <c r="Q18067"/>
      <c r="R18067"/>
      <c r="S18067"/>
    </row>
    <row r="18068" spans="17:19" x14ac:dyDescent="0.25">
      <c r="Q18068"/>
      <c r="R18068"/>
      <c r="S18068"/>
    </row>
    <row r="18069" spans="17:19" x14ac:dyDescent="0.25">
      <c r="Q18069"/>
      <c r="R18069"/>
      <c r="S18069"/>
    </row>
    <row r="18070" spans="17:19" x14ac:dyDescent="0.25">
      <c r="Q18070"/>
      <c r="R18070"/>
      <c r="S18070"/>
    </row>
    <row r="18071" spans="17:19" x14ac:dyDescent="0.25">
      <c r="Q18071"/>
      <c r="R18071"/>
      <c r="S18071"/>
    </row>
    <row r="18072" spans="17:19" x14ac:dyDescent="0.25">
      <c r="Q18072"/>
      <c r="R18072"/>
      <c r="S18072"/>
    </row>
    <row r="18073" spans="17:19" x14ac:dyDescent="0.25">
      <c r="Q18073"/>
      <c r="R18073"/>
      <c r="S18073"/>
    </row>
    <row r="18074" spans="17:19" x14ac:dyDescent="0.25">
      <c r="Q18074"/>
      <c r="R18074"/>
      <c r="S18074"/>
    </row>
    <row r="18075" spans="17:19" x14ac:dyDescent="0.25">
      <c r="Q18075"/>
      <c r="R18075"/>
      <c r="S18075"/>
    </row>
    <row r="18076" spans="17:19" x14ac:dyDescent="0.25">
      <c r="Q18076"/>
      <c r="R18076"/>
      <c r="S18076"/>
    </row>
    <row r="18077" spans="17:19" x14ac:dyDescent="0.25">
      <c r="Q18077"/>
      <c r="R18077"/>
      <c r="S18077"/>
    </row>
    <row r="18078" spans="17:19" x14ac:dyDescent="0.25">
      <c r="Q18078"/>
      <c r="R18078"/>
      <c r="S18078"/>
    </row>
    <row r="18079" spans="17:19" x14ac:dyDescent="0.25">
      <c r="Q18079"/>
      <c r="R18079"/>
      <c r="S18079"/>
    </row>
    <row r="18080" spans="17:19" x14ac:dyDescent="0.25">
      <c r="Q18080"/>
      <c r="R18080"/>
      <c r="S18080"/>
    </row>
    <row r="18081" spans="17:19" x14ac:dyDescent="0.25">
      <c r="Q18081"/>
      <c r="R18081"/>
      <c r="S18081"/>
    </row>
    <row r="18082" spans="17:19" x14ac:dyDescent="0.25">
      <c r="Q18082"/>
      <c r="R18082"/>
      <c r="S18082"/>
    </row>
    <row r="18083" spans="17:19" x14ac:dyDescent="0.25">
      <c r="Q18083"/>
      <c r="R18083"/>
      <c r="S18083"/>
    </row>
    <row r="18084" spans="17:19" x14ac:dyDescent="0.25">
      <c r="Q18084"/>
      <c r="R18084"/>
      <c r="S18084"/>
    </row>
    <row r="18085" spans="17:19" x14ac:dyDescent="0.25">
      <c r="Q18085"/>
      <c r="R18085"/>
      <c r="S18085"/>
    </row>
    <row r="18086" spans="17:19" x14ac:dyDescent="0.25">
      <c r="Q18086"/>
      <c r="R18086"/>
      <c r="S18086"/>
    </row>
    <row r="18087" spans="17:19" x14ac:dyDescent="0.25">
      <c r="Q18087"/>
      <c r="R18087"/>
      <c r="S18087"/>
    </row>
    <row r="18088" spans="17:19" x14ac:dyDescent="0.25">
      <c r="Q18088"/>
      <c r="R18088"/>
      <c r="S18088"/>
    </row>
    <row r="18089" spans="17:19" x14ac:dyDescent="0.25">
      <c r="Q18089"/>
      <c r="R18089"/>
      <c r="S18089"/>
    </row>
    <row r="18090" spans="17:19" x14ac:dyDescent="0.25">
      <c r="Q18090"/>
      <c r="R18090"/>
      <c r="S18090"/>
    </row>
    <row r="18091" spans="17:19" x14ac:dyDescent="0.25">
      <c r="Q18091"/>
      <c r="R18091"/>
      <c r="S18091"/>
    </row>
    <row r="18092" spans="17:19" x14ac:dyDescent="0.25">
      <c r="Q18092"/>
      <c r="R18092"/>
      <c r="S18092"/>
    </row>
    <row r="18093" spans="17:19" x14ac:dyDescent="0.25">
      <c r="Q18093"/>
      <c r="R18093"/>
      <c r="S18093"/>
    </row>
    <row r="18094" spans="17:19" x14ac:dyDescent="0.25">
      <c r="Q18094"/>
      <c r="R18094"/>
      <c r="S18094"/>
    </row>
    <row r="18095" spans="17:19" x14ac:dyDescent="0.25">
      <c r="Q18095"/>
      <c r="R18095"/>
      <c r="S18095"/>
    </row>
    <row r="18096" spans="17:19" x14ac:dyDescent="0.25">
      <c r="Q18096"/>
      <c r="R18096"/>
      <c r="S18096"/>
    </row>
    <row r="18097" spans="17:19" x14ac:dyDescent="0.25">
      <c r="Q18097"/>
      <c r="R18097"/>
      <c r="S18097"/>
    </row>
    <row r="18098" spans="17:19" x14ac:dyDescent="0.25">
      <c r="Q18098"/>
      <c r="R18098"/>
      <c r="S18098"/>
    </row>
    <row r="18099" spans="17:19" x14ac:dyDescent="0.25">
      <c r="Q18099"/>
      <c r="R18099"/>
      <c r="S18099"/>
    </row>
    <row r="18100" spans="17:19" x14ac:dyDescent="0.25">
      <c r="Q18100"/>
      <c r="R18100"/>
      <c r="S18100"/>
    </row>
    <row r="18101" spans="17:19" x14ac:dyDescent="0.25">
      <c r="Q18101"/>
      <c r="R18101"/>
      <c r="S18101"/>
    </row>
    <row r="18102" spans="17:19" x14ac:dyDescent="0.25">
      <c r="Q18102"/>
      <c r="R18102"/>
      <c r="S18102"/>
    </row>
    <row r="18103" spans="17:19" x14ac:dyDescent="0.25">
      <c r="Q18103"/>
      <c r="R18103"/>
      <c r="S18103"/>
    </row>
    <row r="18104" spans="17:19" x14ac:dyDescent="0.25">
      <c r="Q18104"/>
      <c r="R18104"/>
      <c r="S18104"/>
    </row>
    <row r="18105" spans="17:19" x14ac:dyDescent="0.25">
      <c r="Q18105"/>
      <c r="R18105"/>
      <c r="S18105"/>
    </row>
    <row r="18106" spans="17:19" x14ac:dyDescent="0.25">
      <c r="Q18106"/>
      <c r="R18106"/>
      <c r="S18106"/>
    </row>
    <row r="18107" spans="17:19" x14ac:dyDescent="0.25">
      <c r="Q18107"/>
      <c r="R18107"/>
      <c r="S18107"/>
    </row>
    <row r="18108" spans="17:19" x14ac:dyDescent="0.25">
      <c r="Q18108"/>
      <c r="R18108"/>
      <c r="S18108"/>
    </row>
    <row r="18109" spans="17:19" x14ac:dyDescent="0.25">
      <c r="Q18109"/>
      <c r="R18109"/>
      <c r="S18109"/>
    </row>
    <row r="18110" spans="17:19" x14ac:dyDescent="0.25">
      <c r="Q18110"/>
      <c r="R18110"/>
      <c r="S18110"/>
    </row>
    <row r="18111" spans="17:19" x14ac:dyDescent="0.25">
      <c r="Q18111"/>
      <c r="R18111"/>
      <c r="S18111"/>
    </row>
    <row r="18112" spans="17:19" x14ac:dyDescent="0.25">
      <c r="Q18112"/>
      <c r="R18112"/>
      <c r="S18112"/>
    </row>
    <row r="18113" spans="17:19" x14ac:dyDescent="0.25">
      <c r="Q18113"/>
      <c r="R18113"/>
      <c r="S18113"/>
    </row>
    <row r="18114" spans="17:19" x14ac:dyDescent="0.25">
      <c r="Q18114"/>
      <c r="R18114"/>
      <c r="S18114"/>
    </row>
    <row r="18115" spans="17:19" x14ac:dyDescent="0.25">
      <c r="Q18115"/>
      <c r="R18115"/>
      <c r="S18115"/>
    </row>
    <row r="18116" spans="17:19" x14ac:dyDescent="0.25">
      <c r="Q18116"/>
      <c r="R18116"/>
      <c r="S18116"/>
    </row>
    <row r="18117" spans="17:19" x14ac:dyDescent="0.25">
      <c r="Q18117"/>
      <c r="R18117"/>
      <c r="S18117"/>
    </row>
    <row r="18118" spans="17:19" x14ac:dyDescent="0.25">
      <c r="Q18118"/>
      <c r="R18118"/>
      <c r="S18118"/>
    </row>
    <row r="18119" spans="17:19" x14ac:dyDescent="0.25">
      <c r="Q18119"/>
      <c r="R18119"/>
      <c r="S18119"/>
    </row>
    <row r="18120" spans="17:19" x14ac:dyDescent="0.25">
      <c r="Q18120"/>
      <c r="R18120"/>
      <c r="S18120"/>
    </row>
    <row r="18121" spans="17:19" x14ac:dyDescent="0.25">
      <c r="Q18121"/>
      <c r="R18121"/>
      <c r="S18121"/>
    </row>
    <row r="18122" spans="17:19" x14ac:dyDescent="0.25">
      <c r="Q18122"/>
      <c r="R18122"/>
      <c r="S18122"/>
    </row>
    <row r="18123" spans="17:19" x14ac:dyDescent="0.25">
      <c r="Q18123"/>
      <c r="R18123"/>
      <c r="S18123"/>
    </row>
    <row r="18124" spans="17:19" x14ac:dyDescent="0.25">
      <c r="Q18124"/>
      <c r="R18124"/>
      <c r="S18124"/>
    </row>
    <row r="18125" spans="17:19" x14ac:dyDescent="0.25">
      <c r="Q18125"/>
      <c r="R18125"/>
      <c r="S18125"/>
    </row>
    <row r="18126" spans="17:19" x14ac:dyDescent="0.25">
      <c r="Q18126"/>
      <c r="R18126"/>
      <c r="S18126"/>
    </row>
    <row r="18127" spans="17:19" x14ac:dyDescent="0.25">
      <c r="Q18127"/>
      <c r="R18127"/>
      <c r="S18127"/>
    </row>
    <row r="18128" spans="17:19" x14ac:dyDescent="0.25">
      <c r="Q18128"/>
      <c r="R18128"/>
      <c r="S18128"/>
    </row>
    <row r="18129" spans="17:19" x14ac:dyDescent="0.25">
      <c r="Q18129"/>
      <c r="R18129"/>
      <c r="S18129"/>
    </row>
    <row r="18130" spans="17:19" x14ac:dyDescent="0.25">
      <c r="Q18130"/>
      <c r="R18130"/>
      <c r="S18130"/>
    </row>
    <row r="18131" spans="17:19" x14ac:dyDescent="0.25">
      <c r="Q18131"/>
      <c r="R18131"/>
      <c r="S18131"/>
    </row>
    <row r="18132" spans="17:19" x14ac:dyDescent="0.25">
      <c r="Q18132"/>
      <c r="R18132"/>
      <c r="S18132"/>
    </row>
    <row r="18133" spans="17:19" x14ac:dyDescent="0.25">
      <c r="Q18133"/>
      <c r="R18133"/>
      <c r="S18133"/>
    </row>
    <row r="18134" spans="17:19" x14ac:dyDescent="0.25">
      <c r="Q18134"/>
      <c r="R18134"/>
      <c r="S18134"/>
    </row>
    <row r="18135" spans="17:19" x14ac:dyDescent="0.25">
      <c r="Q18135"/>
      <c r="R18135"/>
      <c r="S18135"/>
    </row>
    <row r="18136" spans="17:19" x14ac:dyDescent="0.25">
      <c r="Q18136"/>
      <c r="R18136"/>
      <c r="S18136"/>
    </row>
    <row r="18137" spans="17:19" x14ac:dyDescent="0.25">
      <c r="Q18137"/>
      <c r="R18137"/>
      <c r="S18137"/>
    </row>
    <row r="18138" spans="17:19" x14ac:dyDescent="0.25">
      <c r="Q18138"/>
      <c r="R18138"/>
      <c r="S18138"/>
    </row>
    <row r="18139" spans="17:19" x14ac:dyDescent="0.25">
      <c r="Q18139"/>
      <c r="R18139"/>
      <c r="S18139"/>
    </row>
    <row r="18140" spans="17:19" x14ac:dyDescent="0.25">
      <c r="Q18140"/>
      <c r="R18140"/>
      <c r="S18140"/>
    </row>
    <row r="18141" spans="17:19" x14ac:dyDescent="0.25">
      <c r="Q18141"/>
      <c r="R18141"/>
      <c r="S18141"/>
    </row>
    <row r="18142" spans="17:19" x14ac:dyDescent="0.25">
      <c r="Q18142"/>
      <c r="R18142"/>
      <c r="S18142"/>
    </row>
    <row r="18143" spans="17:19" x14ac:dyDescent="0.25">
      <c r="Q18143"/>
      <c r="R18143"/>
      <c r="S18143"/>
    </row>
    <row r="18144" spans="17:19" x14ac:dyDescent="0.25">
      <c r="Q18144"/>
      <c r="R18144"/>
      <c r="S18144"/>
    </row>
    <row r="18145" spans="17:19" x14ac:dyDescent="0.25">
      <c r="Q18145"/>
      <c r="R18145"/>
      <c r="S18145"/>
    </row>
    <row r="18146" spans="17:19" x14ac:dyDescent="0.25">
      <c r="Q18146"/>
      <c r="R18146"/>
      <c r="S18146"/>
    </row>
    <row r="18147" spans="17:19" x14ac:dyDescent="0.25">
      <c r="Q18147"/>
      <c r="R18147"/>
      <c r="S18147"/>
    </row>
    <row r="18148" spans="17:19" x14ac:dyDescent="0.25">
      <c r="Q18148"/>
      <c r="R18148"/>
      <c r="S18148"/>
    </row>
    <row r="18149" spans="17:19" x14ac:dyDescent="0.25">
      <c r="Q18149"/>
      <c r="R18149"/>
      <c r="S18149"/>
    </row>
    <row r="18150" spans="17:19" x14ac:dyDescent="0.25">
      <c r="Q18150"/>
      <c r="R18150"/>
      <c r="S18150"/>
    </row>
    <row r="18151" spans="17:19" x14ac:dyDescent="0.25">
      <c r="Q18151"/>
      <c r="R18151"/>
      <c r="S18151"/>
    </row>
    <row r="18152" spans="17:19" x14ac:dyDescent="0.25">
      <c r="Q18152"/>
      <c r="R18152"/>
      <c r="S18152"/>
    </row>
    <row r="18153" spans="17:19" x14ac:dyDescent="0.25">
      <c r="Q18153"/>
      <c r="R18153"/>
      <c r="S18153"/>
    </row>
    <row r="18154" spans="17:19" x14ac:dyDescent="0.25">
      <c r="Q18154"/>
      <c r="R18154"/>
      <c r="S18154"/>
    </row>
    <row r="18155" spans="17:19" x14ac:dyDescent="0.25">
      <c r="Q18155"/>
      <c r="R18155"/>
      <c r="S18155"/>
    </row>
    <row r="18156" spans="17:19" x14ac:dyDescent="0.25">
      <c r="Q18156"/>
      <c r="R18156"/>
      <c r="S18156"/>
    </row>
    <row r="18157" spans="17:19" x14ac:dyDescent="0.25">
      <c r="Q18157"/>
      <c r="R18157"/>
      <c r="S18157"/>
    </row>
    <row r="18158" spans="17:19" x14ac:dyDescent="0.25">
      <c r="Q18158"/>
      <c r="R18158"/>
      <c r="S18158"/>
    </row>
    <row r="18159" spans="17:19" x14ac:dyDescent="0.25">
      <c r="Q18159"/>
      <c r="R18159"/>
      <c r="S18159"/>
    </row>
    <row r="18160" spans="17:19" x14ac:dyDescent="0.25">
      <c r="Q18160"/>
      <c r="R18160"/>
      <c r="S18160"/>
    </row>
    <row r="18161" spans="17:19" x14ac:dyDescent="0.25">
      <c r="Q18161"/>
      <c r="R18161"/>
      <c r="S18161"/>
    </row>
    <row r="18162" spans="17:19" x14ac:dyDescent="0.25">
      <c r="Q18162"/>
      <c r="R18162"/>
      <c r="S18162"/>
    </row>
    <row r="18163" spans="17:19" x14ac:dyDescent="0.25">
      <c r="Q18163"/>
      <c r="R18163"/>
      <c r="S18163"/>
    </row>
    <row r="18164" spans="17:19" x14ac:dyDescent="0.25">
      <c r="Q18164"/>
      <c r="R18164"/>
      <c r="S18164"/>
    </row>
    <row r="18165" spans="17:19" x14ac:dyDescent="0.25">
      <c r="Q18165"/>
      <c r="R18165"/>
      <c r="S18165"/>
    </row>
    <row r="18166" spans="17:19" x14ac:dyDescent="0.25">
      <c r="Q18166"/>
      <c r="R18166"/>
      <c r="S18166"/>
    </row>
    <row r="18167" spans="17:19" x14ac:dyDescent="0.25">
      <c r="Q18167"/>
      <c r="R18167"/>
      <c r="S18167"/>
    </row>
    <row r="18168" spans="17:19" x14ac:dyDescent="0.25">
      <c r="Q18168"/>
      <c r="R18168"/>
      <c r="S18168"/>
    </row>
    <row r="18169" spans="17:19" x14ac:dyDescent="0.25">
      <c r="Q18169"/>
      <c r="R18169"/>
      <c r="S18169"/>
    </row>
    <row r="18170" spans="17:19" x14ac:dyDescent="0.25">
      <c r="Q18170"/>
      <c r="R18170"/>
      <c r="S18170"/>
    </row>
    <row r="18171" spans="17:19" x14ac:dyDescent="0.25">
      <c r="Q18171"/>
      <c r="R18171"/>
      <c r="S18171"/>
    </row>
    <row r="18172" spans="17:19" x14ac:dyDescent="0.25">
      <c r="Q18172"/>
      <c r="R18172"/>
      <c r="S18172"/>
    </row>
    <row r="18173" spans="17:19" x14ac:dyDescent="0.25">
      <c r="Q18173"/>
      <c r="R18173"/>
      <c r="S18173"/>
    </row>
    <row r="18174" spans="17:19" x14ac:dyDescent="0.25">
      <c r="Q18174"/>
      <c r="R18174"/>
      <c r="S18174"/>
    </row>
    <row r="18175" spans="17:19" x14ac:dyDescent="0.25">
      <c r="Q18175"/>
      <c r="R18175"/>
      <c r="S18175"/>
    </row>
    <row r="18176" spans="17:19" x14ac:dyDescent="0.25">
      <c r="Q18176"/>
      <c r="R18176"/>
      <c r="S18176"/>
    </row>
    <row r="18177" spans="17:19" x14ac:dyDescent="0.25">
      <c r="Q18177"/>
      <c r="R18177"/>
      <c r="S18177"/>
    </row>
    <row r="18178" spans="17:19" x14ac:dyDescent="0.25">
      <c r="Q18178"/>
      <c r="R18178"/>
      <c r="S18178"/>
    </row>
    <row r="18179" spans="17:19" x14ac:dyDescent="0.25">
      <c r="Q18179"/>
      <c r="R18179"/>
      <c r="S18179"/>
    </row>
    <row r="18180" spans="17:19" x14ac:dyDescent="0.25">
      <c r="Q18180"/>
      <c r="R18180"/>
      <c r="S18180"/>
    </row>
    <row r="18181" spans="17:19" x14ac:dyDescent="0.25">
      <c r="Q18181"/>
      <c r="R18181"/>
      <c r="S18181"/>
    </row>
    <row r="18182" spans="17:19" x14ac:dyDescent="0.25">
      <c r="Q18182"/>
      <c r="R18182"/>
      <c r="S18182"/>
    </row>
    <row r="18183" spans="17:19" x14ac:dyDescent="0.25">
      <c r="Q18183"/>
      <c r="R18183"/>
      <c r="S18183"/>
    </row>
    <row r="18184" spans="17:19" x14ac:dyDescent="0.25">
      <c r="Q18184"/>
      <c r="R18184"/>
      <c r="S18184"/>
    </row>
    <row r="18185" spans="17:19" x14ac:dyDescent="0.25">
      <c r="Q18185"/>
      <c r="R18185"/>
      <c r="S18185"/>
    </row>
    <row r="18186" spans="17:19" x14ac:dyDescent="0.25">
      <c r="Q18186"/>
      <c r="R18186"/>
      <c r="S18186"/>
    </row>
    <row r="18187" spans="17:19" x14ac:dyDescent="0.25">
      <c r="Q18187"/>
      <c r="R18187"/>
      <c r="S18187"/>
    </row>
    <row r="18188" spans="17:19" x14ac:dyDescent="0.25">
      <c r="Q18188"/>
      <c r="R18188"/>
      <c r="S18188"/>
    </row>
    <row r="18189" spans="17:19" x14ac:dyDescent="0.25">
      <c r="Q18189"/>
      <c r="R18189"/>
      <c r="S18189"/>
    </row>
    <row r="18190" spans="17:19" x14ac:dyDescent="0.25">
      <c r="Q18190"/>
      <c r="R18190"/>
      <c r="S18190"/>
    </row>
    <row r="18191" spans="17:19" x14ac:dyDescent="0.25">
      <c r="Q18191"/>
      <c r="R18191"/>
      <c r="S18191"/>
    </row>
    <row r="18192" spans="17:19" x14ac:dyDescent="0.25">
      <c r="Q18192"/>
      <c r="R18192"/>
      <c r="S18192"/>
    </row>
    <row r="18193" spans="17:19" x14ac:dyDescent="0.25">
      <c r="Q18193"/>
      <c r="R18193"/>
      <c r="S18193"/>
    </row>
    <row r="18194" spans="17:19" x14ac:dyDescent="0.25">
      <c r="Q18194"/>
      <c r="R18194"/>
      <c r="S18194"/>
    </row>
    <row r="18195" spans="17:19" x14ac:dyDescent="0.25">
      <c r="Q18195"/>
      <c r="R18195"/>
      <c r="S18195"/>
    </row>
    <row r="18196" spans="17:19" x14ac:dyDescent="0.25">
      <c r="Q18196"/>
      <c r="R18196"/>
      <c r="S18196"/>
    </row>
    <row r="18197" spans="17:19" x14ac:dyDescent="0.25">
      <c r="Q18197"/>
      <c r="R18197"/>
      <c r="S18197"/>
    </row>
    <row r="18198" spans="17:19" x14ac:dyDescent="0.25">
      <c r="Q18198"/>
      <c r="R18198"/>
      <c r="S18198"/>
    </row>
    <row r="18199" spans="17:19" x14ac:dyDescent="0.25">
      <c r="Q18199"/>
      <c r="R18199"/>
      <c r="S18199"/>
    </row>
    <row r="18200" spans="17:19" x14ac:dyDescent="0.25">
      <c r="Q18200"/>
      <c r="R18200"/>
      <c r="S18200"/>
    </row>
    <row r="18201" spans="17:19" x14ac:dyDescent="0.25">
      <c r="Q18201"/>
      <c r="R18201"/>
      <c r="S18201"/>
    </row>
    <row r="18202" spans="17:19" x14ac:dyDescent="0.25">
      <c r="Q18202"/>
      <c r="R18202"/>
      <c r="S18202"/>
    </row>
    <row r="18203" spans="17:19" x14ac:dyDescent="0.25">
      <c r="Q18203"/>
      <c r="R18203"/>
      <c r="S18203"/>
    </row>
    <row r="18204" spans="17:19" x14ac:dyDescent="0.25">
      <c r="Q18204"/>
      <c r="R18204"/>
      <c r="S18204"/>
    </row>
    <row r="18205" spans="17:19" x14ac:dyDescent="0.25">
      <c r="Q18205"/>
      <c r="R18205"/>
      <c r="S18205"/>
    </row>
    <row r="18206" spans="17:19" x14ac:dyDescent="0.25">
      <c r="Q18206"/>
      <c r="R18206"/>
      <c r="S18206"/>
    </row>
    <row r="18207" spans="17:19" x14ac:dyDescent="0.25">
      <c r="Q18207"/>
      <c r="R18207"/>
      <c r="S18207"/>
    </row>
    <row r="18208" spans="17:19" x14ac:dyDescent="0.25">
      <c r="Q18208"/>
      <c r="R18208"/>
      <c r="S18208"/>
    </row>
    <row r="18209" spans="17:19" x14ac:dyDescent="0.25">
      <c r="Q18209"/>
      <c r="R18209"/>
      <c r="S18209"/>
    </row>
    <row r="18210" spans="17:19" x14ac:dyDescent="0.25">
      <c r="Q18210"/>
      <c r="R18210"/>
      <c r="S18210"/>
    </row>
    <row r="18211" spans="17:19" x14ac:dyDescent="0.25">
      <c r="Q18211"/>
      <c r="R18211"/>
      <c r="S18211"/>
    </row>
    <row r="18212" spans="17:19" x14ac:dyDescent="0.25">
      <c r="Q18212"/>
      <c r="R18212"/>
      <c r="S18212"/>
    </row>
    <row r="18213" spans="17:19" x14ac:dyDescent="0.25">
      <c r="Q18213"/>
      <c r="R18213"/>
      <c r="S18213"/>
    </row>
    <row r="18214" spans="17:19" x14ac:dyDescent="0.25">
      <c r="Q18214"/>
      <c r="R18214"/>
      <c r="S18214"/>
    </row>
    <row r="18215" spans="17:19" x14ac:dyDescent="0.25">
      <c r="Q18215"/>
      <c r="R18215"/>
      <c r="S18215"/>
    </row>
    <row r="18216" spans="17:19" x14ac:dyDescent="0.25">
      <c r="Q18216"/>
      <c r="R18216"/>
      <c r="S18216"/>
    </row>
    <row r="18217" spans="17:19" x14ac:dyDescent="0.25">
      <c r="Q18217"/>
      <c r="R18217"/>
      <c r="S18217"/>
    </row>
    <row r="18218" spans="17:19" x14ac:dyDescent="0.25">
      <c r="Q18218"/>
      <c r="R18218"/>
      <c r="S18218"/>
    </row>
    <row r="18219" spans="17:19" x14ac:dyDescent="0.25">
      <c r="Q18219"/>
      <c r="R18219"/>
      <c r="S18219"/>
    </row>
    <row r="18220" spans="17:19" x14ac:dyDescent="0.25">
      <c r="Q18220"/>
      <c r="R18220"/>
      <c r="S18220"/>
    </row>
    <row r="18221" spans="17:19" x14ac:dyDescent="0.25">
      <c r="Q18221"/>
      <c r="R18221"/>
      <c r="S18221"/>
    </row>
    <row r="18222" spans="17:19" x14ac:dyDescent="0.25">
      <c r="Q18222"/>
      <c r="R18222"/>
      <c r="S18222"/>
    </row>
    <row r="18223" spans="17:19" x14ac:dyDescent="0.25">
      <c r="Q18223"/>
      <c r="R18223"/>
      <c r="S18223"/>
    </row>
    <row r="18224" spans="17:19" x14ac:dyDescent="0.25">
      <c r="Q18224"/>
      <c r="R18224"/>
      <c r="S18224"/>
    </row>
    <row r="18225" spans="17:19" x14ac:dyDescent="0.25">
      <c r="Q18225"/>
      <c r="R18225"/>
      <c r="S18225"/>
    </row>
    <row r="18226" spans="17:19" x14ac:dyDescent="0.25">
      <c r="Q18226"/>
      <c r="R18226"/>
      <c r="S18226"/>
    </row>
    <row r="18227" spans="17:19" x14ac:dyDescent="0.25">
      <c r="Q18227"/>
      <c r="R18227"/>
      <c r="S18227"/>
    </row>
    <row r="18228" spans="17:19" x14ac:dyDescent="0.25">
      <c r="Q18228"/>
      <c r="R18228"/>
      <c r="S18228"/>
    </row>
    <row r="18229" spans="17:19" x14ac:dyDescent="0.25">
      <c r="Q18229"/>
      <c r="R18229"/>
      <c r="S18229"/>
    </row>
    <row r="18230" spans="17:19" x14ac:dyDescent="0.25">
      <c r="Q18230"/>
      <c r="R18230"/>
      <c r="S18230"/>
    </row>
    <row r="18231" spans="17:19" x14ac:dyDescent="0.25">
      <c r="Q18231"/>
      <c r="R18231"/>
      <c r="S18231"/>
    </row>
    <row r="18232" spans="17:19" x14ac:dyDescent="0.25">
      <c r="Q18232"/>
      <c r="R18232"/>
      <c r="S18232"/>
    </row>
    <row r="18233" spans="17:19" x14ac:dyDescent="0.25">
      <c r="Q18233"/>
      <c r="R18233"/>
      <c r="S18233"/>
    </row>
    <row r="18234" spans="17:19" x14ac:dyDescent="0.25">
      <c r="Q18234"/>
      <c r="R18234"/>
      <c r="S18234"/>
    </row>
    <row r="18235" spans="17:19" x14ac:dyDescent="0.25">
      <c r="Q18235"/>
      <c r="R18235"/>
      <c r="S18235"/>
    </row>
    <row r="18236" spans="17:19" x14ac:dyDescent="0.25">
      <c r="Q18236"/>
      <c r="R18236"/>
      <c r="S18236"/>
    </row>
    <row r="18237" spans="17:19" x14ac:dyDescent="0.25">
      <c r="Q18237"/>
      <c r="R18237"/>
      <c r="S18237"/>
    </row>
    <row r="18238" spans="17:19" x14ac:dyDescent="0.25">
      <c r="Q18238"/>
      <c r="R18238"/>
      <c r="S18238"/>
    </row>
    <row r="18239" spans="17:19" x14ac:dyDescent="0.25">
      <c r="Q18239"/>
      <c r="R18239"/>
      <c r="S18239"/>
    </row>
    <row r="18240" spans="17:19" x14ac:dyDescent="0.25">
      <c r="Q18240"/>
      <c r="R18240"/>
      <c r="S18240"/>
    </row>
    <row r="18241" spans="17:19" x14ac:dyDescent="0.25">
      <c r="Q18241"/>
      <c r="R18241"/>
      <c r="S18241"/>
    </row>
    <row r="18242" spans="17:19" x14ac:dyDescent="0.25">
      <c r="Q18242"/>
      <c r="R18242"/>
      <c r="S18242"/>
    </row>
    <row r="18243" spans="17:19" x14ac:dyDescent="0.25">
      <c r="Q18243"/>
      <c r="R18243"/>
      <c r="S18243"/>
    </row>
    <row r="18244" spans="17:19" x14ac:dyDescent="0.25">
      <c r="Q18244"/>
      <c r="R18244"/>
      <c r="S18244"/>
    </row>
    <row r="18245" spans="17:19" x14ac:dyDescent="0.25">
      <c r="Q18245"/>
      <c r="R18245"/>
      <c r="S18245"/>
    </row>
    <row r="18246" spans="17:19" x14ac:dyDescent="0.25">
      <c r="Q18246"/>
      <c r="R18246"/>
      <c r="S18246"/>
    </row>
    <row r="18247" spans="17:19" x14ac:dyDescent="0.25">
      <c r="Q18247"/>
      <c r="R18247"/>
      <c r="S18247"/>
    </row>
    <row r="18248" spans="17:19" x14ac:dyDescent="0.25">
      <c r="Q18248"/>
      <c r="R18248"/>
      <c r="S18248"/>
    </row>
    <row r="18249" spans="17:19" x14ac:dyDescent="0.25">
      <c r="Q18249"/>
      <c r="R18249"/>
      <c r="S18249"/>
    </row>
    <row r="18250" spans="17:19" x14ac:dyDescent="0.25">
      <c r="Q18250"/>
      <c r="R18250"/>
      <c r="S18250"/>
    </row>
    <row r="18251" spans="17:19" x14ac:dyDescent="0.25">
      <c r="Q18251"/>
      <c r="R18251"/>
      <c r="S18251"/>
    </row>
    <row r="18252" spans="17:19" x14ac:dyDescent="0.25">
      <c r="Q18252"/>
      <c r="R18252"/>
      <c r="S18252"/>
    </row>
    <row r="18253" spans="17:19" x14ac:dyDescent="0.25">
      <c r="Q18253"/>
      <c r="R18253"/>
      <c r="S18253"/>
    </row>
    <row r="18254" spans="17:19" x14ac:dyDescent="0.25">
      <c r="Q18254"/>
      <c r="R18254"/>
      <c r="S18254"/>
    </row>
    <row r="18255" spans="17:19" x14ac:dyDescent="0.25">
      <c r="Q18255"/>
      <c r="R18255"/>
      <c r="S18255"/>
    </row>
    <row r="18256" spans="17:19" x14ac:dyDescent="0.25">
      <c r="Q18256"/>
      <c r="R18256"/>
      <c r="S18256"/>
    </row>
    <row r="18257" spans="17:19" x14ac:dyDescent="0.25">
      <c r="Q18257"/>
      <c r="R18257"/>
      <c r="S18257"/>
    </row>
    <row r="18258" spans="17:19" x14ac:dyDescent="0.25">
      <c r="Q18258"/>
      <c r="R18258"/>
      <c r="S18258"/>
    </row>
    <row r="18259" spans="17:19" x14ac:dyDescent="0.25">
      <c r="Q18259"/>
      <c r="R18259"/>
      <c r="S18259"/>
    </row>
    <row r="18260" spans="17:19" x14ac:dyDescent="0.25">
      <c r="Q18260"/>
      <c r="R18260"/>
      <c r="S18260"/>
    </row>
    <row r="18261" spans="17:19" x14ac:dyDescent="0.25">
      <c r="Q18261"/>
      <c r="R18261"/>
      <c r="S18261"/>
    </row>
    <row r="18262" spans="17:19" x14ac:dyDescent="0.25">
      <c r="Q18262"/>
      <c r="R18262"/>
      <c r="S18262"/>
    </row>
    <row r="18263" spans="17:19" x14ac:dyDescent="0.25">
      <c r="Q18263"/>
      <c r="R18263"/>
      <c r="S18263"/>
    </row>
    <row r="18264" spans="17:19" x14ac:dyDescent="0.25">
      <c r="Q18264"/>
      <c r="R18264"/>
      <c r="S18264"/>
    </row>
    <row r="18265" spans="17:19" x14ac:dyDescent="0.25">
      <c r="Q18265"/>
      <c r="R18265"/>
      <c r="S18265"/>
    </row>
    <row r="18266" spans="17:19" x14ac:dyDescent="0.25">
      <c r="Q18266"/>
      <c r="R18266"/>
      <c r="S18266"/>
    </row>
    <row r="18267" spans="17:19" x14ac:dyDescent="0.25">
      <c r="Q18267"/>
      <c r="R18267"/>
      <c r="S18267"/>
    </row>
    <row r="18268" spans="17:19" x14ac:dyDescent="0.25">
      <c r="Q18268"/>
      <c r="R18268"/>
      <c r="S18268"/>
    </row>
    <row r="18269" spans="17:19" x14ac:dyDescent="0.25">
      <c r="Q18269"/>
      <c r="R18269"/>
      <c r="S18269"/>
    </row>
    <row r="18270" spans="17:19" x14ac:dyDescent="0.25">
      <c r="Q18270"/>
      <c r="R18270"/>
      <c r="S18270"/>
    </row>
    <row r="18271" spans="17:19" x14ac:dyDescent="0.25">
      <c r="Q18271"/>
      <c r="R18271"/>
      <c r="S18271"/>
    </row>
    <row r="18272" spans="17:19" x14ac:dyDescent="0.25">
      <c r="Q18272"/>
      <c r="R18272"/>
      <c r="S18272"/>
    </row>
    <row r="18273" spans="17:19" x14ac:dyDescent="0.25">
      <c r="Q18273"/>
      <c r="R18273"/>
      <c r="S18273"/>
    </row>
    <row r="18274" spans="17:19" x14ac:dyDescent="0.25">
      <c r="Q18274"/>
      <c r="R18274"/>
      <c r="S18274"/>
    </row>
    <row r="18275" spans="17:19" x14ac:dyDescent="0.25">
      <c r="Q18275"/>
      <c r="R18275"/>
      <c r="S18275"/>
    </row>
    <row r="18276" spans="17:19" x14ac:dyDescent="0.25">
      <c r="Q18276"/>
      <c r="R18276"/>
      <c r="S18276"/>
    </row>
    <row r="18277" spans="17:19" x14ac:dyDescent="0.25">
      <c r="Q18277"/>
      <c r="R18277"/>
      <c r="S18277"/>
    </row>
    <row r="18278" spans="17:19" x14ac:dyDescent="0.25">
      <c r="Q18278"/>
      <c r="R18278"/>
      <c r="S18278"/>
    </row>
    <row r="18279" spans="17:19" x14ac:dyDescent="0.25">
      <c r="Q18279"/>
      <c r="R18279"/>
      <c r="S18279"/>
    </row>
    <row r="18280" spans="17:19" x14ac:dyDescent="0.25">
      <c r="Q18280"/>
      <c r="R18280"/>
      <c r="S18280"/>
    </row>
    <row r="18281" spans="17:19" x14ac:dyDescent="0.25">
      <c r="Q18281"/>
      <c r="R18281"/>
      <c r="S18281"/>
    </row>
    <row r="18282" spans="17:19" x14ac:dyDescent="0.25">
      <c r="Q18282"/>
      <c r="R18282"/>
      <c r="S18282"/>
    </row>
    <row r="18283" spans="17:19" x14ac:dyDescent="0.25">
      <c r="Q18283"/>
      <c r="R18283"/>
      <c r="S18283"/>
    </row>
    <row r="18284" spans="17:19" x14ac:dyDescent="0.25">
      <c r="Q18284"/>
      <c r="R18284"/>
      <c r="S18284"/>
    </row>
    <row r="18285" spans="17:19" x14ac:dyDescent="0.25">
      <c r="Q18285"/>
      <c r="R18285"/>
      <c r="S18285"/>
    </row>
    <row r="18286" spans="17:19" x14ac:dyDescent="0.25">
      <c r="Q18286"/>
      <c r="R18286"/>
      <c r="S18286"/>
    </row>
    <row r="18287" spans="17:19" x14ac:dyDescent="0.25">
      <c r="Q18287"/>
      <c r="R18287"/>
      <c r="S18287"/>
    </row>
    <row r="18288" spans="17:19" x14ac:dyDescent="0.25">
      <c r="Q18288"/>
      <c r="R18288"/>
      <c r="S18288"/>
    </row>
    <row r="18289" spans="17:19" x14ac:dyDescent="0.25">
      <c r="Q18289"/>
      <c r="R18289"/>
      <c r="S18289"/>
    </row>
    <row r="18290" spans="17:19" x14ac:dyDescent="0.25">
      <c r="Q18290"/>
      <c r="R18290"/>
      <c r="S18290"/>
    </row>
    <row r="18291" spans="17:19" x14ac:dyDescent="0.25">
      <c r="Q18291"/>
      <c r="R18291"/>
      <c r="S18291"/>
    </row>
    <row r="18292" spans="17:19" x14ac:dyDescent="0.25">
      <c r="Q18292"/>
      <c r="R18292"/>
      <c r="S18292"/>
    </row>
    <row r="18293" spans="17:19" x14ac:dyDescent="0.25">
      <c r="Q18293"/>
      <c r="R18293"/>
      <c r="S18293"/>
    </row>
    <row r="18294" spans="17:19" x14ac:dyDescent="0.25">
      <c r="Q18294"/>
      <c r="R18294"/>
      <c r="S18294"/>
    </row>
    <row r="18295" spans="17:19" x14ac:dyDescent="0.25">
      <c r="Q18295"/>
      <c r="R18295"/>
      <c r="S18295"/>
    </row>
    <row r="18296" spans="17:19" x14ac:dyDescent="0.25">
      <c r="Q18296"/>
      <c r="R18296"/>
      <c r="S18296"/>
    </row>
    <row r="18297" spans="17:19" x14ac:dyDescent="0.25">
      <c r="Q18297"/>
      <c r="R18297"/>
      <c r="S18297"/>
    </row>
    <row r="18298" spans="17:19" x14ac:dyDescent="0.25">
      <c r="Q18298"/>
      <c r="R18298"/>
      <c r="S18298"/>
    </row>
    <row r="18299" spans="17:19" x14ac:dyDescent="0.25">
      <c r="Q18299"/>
      <c r="R18299"/>
      <c r="S18299"/>
    </row>
    <row r="18300" spans="17:19" x14ac:dyDescent="0.25">
      <c r="Q18300"/>
      <c r="R18300"/>
      <c r="S18300"/>
    </row>
    <row r="18301" spans="17:19" x14ac:dyDescent="0.25">
      <c r="Q18301"/>
      <c r="R18301"/>
      <c r="S18301"/>
    </row>
    <row r="18302" spans="17:19" x14ac:dyDescent="0.25">
      <c r="Q18302"/>
      <c r="R18302"/>
      <c r="S18302"/>
    </row>
    <row r="18303" spans="17:19" x14ac:dyDescent="0.25">
      <c r="Q18303"/>
      <c r="R18303"/>
      <c r="S18303"/>
    </row>
    <row r="18304" spans="17:19" x14ac:dyDescent="0.25">
      <c r="Q18304"/>
      <c r="R18304"/>
      <c r="S18304"/>
    </row>
    <row r="18305" spans="17:19" x14ac:dyDescent="0.25">
      <c r="Q18305"/>
      <c r="R18305"/>
      <c r="S18305"/>
    </row>
    <row r="18306" spans="17:19" x14ac:dyDescent="0.25">
      <c r="Q18306"/>
      <c r="R18306"/>
      <c r="S18306"/>
    </row>
    <row r="18307" spans="17:19" x14ac:dyDescent="0.25">
      <c r="Q18307"/>
      <c r="R18307"/>
      <c r="S18307"/>
    </row>
    <row r="18308" spans="17:19" x14ac:dyDescent="0.25">
      <c r="Q18308"/>
      <c r="R18308"/>
      <c r="S18308"/>
    </row>
    <row r="18309" spans="17:19" x14ac:dyDescent="0.25">
      <c r="Q18309"/>
      <c r="R18309"/>
      <c r="S18309"/>
    </row>
    <row r="18310" spans="17:19" x14ac:dyDescent="0.25">
      <c r="Q18310"/>
      <c r="R18310"/>
      <c r="S18310"/>
    </row>
    <row r="18311" spans="17:19" x14ac:dyDescent="0.25">
      <c r="Q18311"/>
      <c r="R18311"/>
      <c r="S18311"/>
    </row>
    <row r="18312" spans="17:19" x14ac:dyDescent="0.25">
      <c r="Q18312"/>
      <c r="R18312"/>
      <c r="S18312"/>
    </row>
    <row r="18313" spans="17:19" x14ac:dyDescent="0.25">
      <c r="Q18313"/>
      <c r="R18313"/>
      <c r="S18313"/>
    </row>
    <row r="18314" spans="17:19" x14ac:dyDescent="0.25">
      <c r="Q18314"/>
      <c r="R18314"/>
      <c r="S18314"/>
    </row>
    <row r="18315" spans="17:19" x14ac:dyDescent="0.25">
      <c r="Q18315"/>
      <c r="R18315"/>
      <c r="S18315"/>
    </row>
    <row r="18316" spans="17:19" x14ac:dyDescent="0.25">
      <c r="Q18316"/>
      <c r="R18316"/>
      <c r="S18316"/>
    </row>
    <row r="18317" spans="17:19" x14ac:dyDescent="0.25">
      <c r="Q18317"/>
      <c r="R18317"/>
      <c r="S18317"/>
    </row>
    <row r="18318" spans="17:19" x14ac:dyDescent="0.25">
      <c r="Q18318"/>
      <c r="R18318"/>
      <c r="S18318"/>
    </row>
    <row r="18319" spans="17:19" x14ac:dyDescent="0.25">
      <c r="Q18319"/>
      <c r="R18319"/>
      <c r="S18319"/>
    </row>
    <row r="18320" spans="17:19" x14ac:dyDescent="0.25">
      <c r="Q18320"/>
      <c r="R18320"/>
      <c r="S18320"/>
    </row>
    <row r="18321" spans="17:19" x14ac:dyDescent="0.25">
      <c r="Q18321"/>
      <c r="R18321"/>
      <c r="S18321"/>
    </row>
    <row r="18322" spans="17:19" x14ac:dyDescent="0.25">
      <c r="Q18322"/>
      <c r="R18322"/>
      <c r="S18322"/>
    </row>
    <row r="18323" spans="17:19" x14ac:dyDescent="0.25">
      <c r="Q18323"/>
      <c r="R18323"/>
      <c r="S18323"/>
    </row>
    <row r="18324" spans="17:19" x14ac:dyDescent="0.25">
      <c r="Q18324"/>
      <c r="R18324"/>
      <c r="S18324"/>
    </row>
    <row r="18325" spans="17:19" x14ac:dyDescent="0.25">
      <c r="Q18325"/>
      <c r="R18325"/>
      <c r="S18325"/>
    </row>
    <row r="18326" spans="17:19" x14ac:dyDescent="0.25">
      <c r="Q18326"/>
      <c r="R18326"/>
      <c r="S18326"/>
    </row>
    <row r="18327" spans="17:19" x14ac:dyDescent="0.25">
      <c r="Q18327"/>
      <c r="R18327"/>
      <c r="S18327"/>
    </row>
    <row r="18328" spans="17:19" x14ac:dyDescent="0.25">
      <c r="Q18328"/>
      <c r="R18328"/>
      <c r="S18328"/>
    </row>
    <row r="18329" spans="17:19" x14ac:dyDescent="0.25">
      <c r="Q18329"/>
      <c r="R18329"/>
      <c r="S18329"/>
    </row>
    <row r="18330" spans="17:19" x14ac:dyDescent="0.25">
      <c r="Q18330"/>
      <c r="R18330"/>
      <c r="S18330"/>
    </row>
    <row r="18331" spans="17:19" x14ac:dyDescent="0.25">
      <c r="Q18331"/>
      <c r="R18331"/>
      <c r="S18331"/>
    </row>
    <row r="18332" spans="17:19" x14ac:dyDescent="0.25">
      <c r="Q18332"/>
      <c r="R18332"/>
      <c r="S18332"/>
    </row>
    <row r="18333" spans="17:19" x14ac:dyDescent="0.25">
      <c r="Q18333"/>
      <c r="R18333"/>
      <c r="S18333"/>
    </row>
    <row r="18334" spans="17:19" x14ac:dyDescent="0.25">
      <c r="Q18334"/>
      <c r="R18334"/>
      <c r="S18334"/>
    </row>
    <row r="18335" spans="17:19" x14ac:dyDescent="0.25">
      <c r="Q18335"/>
      <c r="R18335"/>
      <c r="S18335"/>
    </row>
    <row r="18336" spans="17:19" x14ac:dyDescent="0.25">
      <c r="Q18336"/>
      <c r="R18336"/>
      <c r="S18336"/>
    </row>
    <row r="18337" spans="17:19" x14ac:dyDescent="0.25">
      <c r="Q18337"/>
      <c r="R18337"/>
      <c r="S18337"/>
    </row>
    <row r="18338" spans="17:19" x14ac:dyDescent="0.25">
      <c r="Q18338"/>
      <c r="R18338"/>
      <c r="S18338"/>
    </row>
    <row r="18339" spans="17:19" x14ac:dyDescent="0.25">
      <c r="Q18339"/>
      <c r="R18339"/>
      <c r="S18339"/>
    </row>
    <row r="18340" spans="17:19" x14ac:dyDescent="0.25">
      <c r="Q18340"/>
      <c r="R18340"/>
      <c r="S18340"/>
    </row>
    <row r="18341" spans="17:19" x14ac:dyDescent="0.25">
      <c r="Q18341"/>
      <c r="R18341"/>
      <c r="S18341"/>
    </row>
    <row r="18342" spans="17:19" x14ac:dyDescent="0.25">
      <c r="Q18342"/>
      <c r="R18342"/>
      <c r="S18342"/>
    </row>
    <row r="18343" spans="17:19" x14ac:dyDescent="0.25">
      <c r="Q18343"/>
      <c r="R18343"/>
      <c r="S18343"/>
    </row>
    <row r="18344" spans="17:19" x14ac:dyDescent="0.25">
      <c r="Q18344"/>
      <c r="R18344"/>
      <c r="S18344"/>
    </row>
    <row r="18345" spans="17:19" x14ac:dyDescent="0.25">
      <c r="Q18345"/>
      <c r="R18345"/>
      <c r="S18345"/>
    </row>
    <row r="18346" spans="17:19" x14ac:dyDescent="0.25">
      <c r="Q18346"/>
      <c r="R18346"/>
      <c r="S18346"/>
    </row>
    <row r="18347" spans="17:19" x14ac:dyDescent="0.25">
      <c r="Q18347"/>
      <c r="R18347"/>
      <c r="S18347"/>
    </row>
    <row r="18348" spans="17:19" x14ac:dyDescent="0.25">
      <c r="Q18348"/>
      <c r="R18348"/>
      <c r="S18348"/>
    </row>
    <row r="18349" spans="17:19" x14ac:dyDescent="0.25">
      <c r="Q18349"/>
      <c r="R18349"/>
      <c r="S18349"/>
    </row>
    <row r="18350" spans="17:19" x14ac:dyDescent="0.25">
      <c r="Q18350"/>
      <c r="R18350"/>
      <c r="S18350"/>
    </row>
    <row r="18351" spans="17:19" x14ac:dyDescent="0.25">
      <c r="Q18351"/>
      <c r="R18351"/>
      <c r="S18351"/>
    </row>
    <row r="18352" spans="17:19" x14ac:dyDescent="0.25">
      <c r="Q18352"/>
      <c r="R18352"/>
      <c r="S18352"/>
    </row>
    <row r="18353" spans="17:19" x14ac:dyDescent="0.25">
      <c r="Q18353"/>
      <c r="R18353"/>
      <c r="S18353"/>
    </row>
    <row r="18354" spans="17:19" x14ac:dyDescent="0.25">
      <c r="Q18354"/>
      <c r="R18354"/>
      <c r="S18354"/>
    </row>
    <row r="18355" spans="17:19" x14ac:dyDescent="0.25">
      <c r="Q18355"/>
      <c r="R18355"/>
      <c r="S18355"/>
    </row>
    <row r="18356" spans="17:19" x14ac:dyDescent="0.25">
      <c r="Q18356"/>
      <c r="R18356"/>
      <c r="S18356"/>
    </row>
    <row r="18357" spans="17:19" x14ac:dyDescent="0.25">
      <c r="Q18357"/>
      <c r="R18357"/>
      <c r="S18357"/>
    </row>
    <row r="18358" spans="17:19" x14ac:dyDescent="0.25">
      <c r="Q18358"/>
      <c r="R18358"/>
      <c r="S18358"/>
    </row>
    <row r="18359" spans="17:19" x14ac:dyDescent="0.25">
      <c r="Q18359"/>
      <c r="R18359"/>
      <c r="S18359"/>
    </row>
    <row r="18360" spans="17:19" x14ac:dyDescent="0.25">
      <c r="Q18360"/>
      <c r="R18360"/>
      <c r="S18360"/>
    </row>
    <row r="18361" spans="17:19" x14ac:dyDescent="0.25">
      <c r="Q18361"/>
      <c r="R18361"/>
      <c r="S18361"/>
    </row>
    <row r="18362" spans="17:19" x14ac:dyDescent="0.25">
      <c r="Q18362"/>
      <c r="R18362"/>
      <c r="S18362"/>
    </row>
    <row r="18363" spans="17:19" x14ac:dyDescent="0.25">
      <c r="Q18363"/>
      <c r="R18363"/>
      <c r="S18363"/>
    </row>
    <row r="18364" spans="17:19" x14ac:dyDescent="0.25">
      <c r="Q18364"/>
      <c r="R18364"/>
      <c r="S18364"/>
    </row>
    <row r="18365" spans="17:19" x14ac:dyDescent="0.25">
      <c r="Q18365"/>
      <c r="R18365"/>
      <c r="S18365"/>
    </row>
    <row r="18366" spans="17:19" x14ac:dyDescent="0.25">
      <c r="Q18366"/>
      <c r="R18366"/>
      <c r="S18366"/>
    </row>
    <row r="18367" spans="17:19" x14ac:dyDescent="0.25">
      <c r="Q18367"/>
      <c r="R18367"/>
      <c r="S18367"/>
    </row>
    <row r="18368" spans="17:19" x14ac:dyDescent="0.25">
      <c r="Q18368"/>
      <c r="R18368"/>
      <c r="S18368"/>
    </row>
    <row r="18369" spans="17:19" x14ac:dyDescent="0.25">
      <c r="Q18369"/>
      <c r="R18369"/>
      <c r="S18369"/>
    </row>
    <row r="18370" spans="17:19" x14ac:dyDescent="0.25">
      <c r="Q18370"/>
      <c r="R18370"/>
      <c r="S18370"/>
    </row>
    <row r="18371" spans="17:19" x14ac:dyDescent="0.25">
      <c r="Q18371"/>
      <c r="R18371"/>
      <c r="S18371"/>
    </row>
    <row r="18372" spans="17:19" x14ac:dyDescent="0.25">
      <c r="Q18372"/>
      <c r="R18372"/>
      <c r="S18372"/>
    </row>
    <row r="18373" spans="17:19" x14ac:dyDescent="0.25">
      <c r="Q18373"/>
      <c r="R18373"/>
      <c r="S18373"/>
    </row>
    <row r="18374" spans="17:19" x14ac:dyDescent="0.25">
      <c r="Q18374"/>
      <c r="R18374"/>
      <c r="S18374"/>
    </row>
    <row r="18375" spans="17:19" x14ac:dyDescent="0.25">
      <c r="Q18375"/>
      <c r="R18375"/>
      <c r="S18375"/>
    </row>
    <row r="18376" spans="17:19" x14ac:dyDescent="0.25">
      <c r="Q18376"/>
      <c r="R18376"/>
      <c r="S18376"/>
    </row>
    <row r="18377" spans="17:19" x14ac:dyDescent="0.25">
      <c r="Q18377"/>
      <c r="R18377"/>
      <c r="S18377"/>
    </row>
    <row r="18378" spans="17:19" x14ac:dyDescent="0.25">
      <c r="Q18378"/>
      <c r="R18378"/>
      <c r="S18378"/>
    </row>
    <row r="18379" spans="17:19" x14ac:dyDescent="0.25">
      <c r="Q18379"/>
      <c r="R18379"/>
      <c r="S18379"/>
    </row>
    <row r="18380" spans="17:19" x14ac:dyDescent="0.25">
      <c r="Q18380"/>
      <c r="R18380"/>
      <c r="S18380"/>
    </row>
    <row r="18381" spans="17:19" x14ac:dyDescent="0.25">
      <c r="Q18381"/>
      <c r="R18381"/>
      <c r="S18381"/>
    </row>
    <row r="18382" spans="17:19" x14ac:dyDescent="0.25">
      <c r="Q18382"/>
      <c r="R18382"/>
      <c r="S18382"/>
    </row>
    <row r="18383" spans="17:19" x14ac:dyDescent="0.25">
      <c r="Q18383"/>
      <c r="R18383"/>
      <c r="S18383"/>
    </row>
    <row r="18384" spans="17:19" x14ac:dyDescent="0.25">
      <c r="Q18384"/>
      <c r="R18384"/>
      <c r="S18384"/>
    </row>
    <row r="18385" spans="17:19" x14ac:dyDescent="0.25">
      <c r="Q18385"/>
      <c r="R18385"/>
      <c r="S18385"/>
    </row>
    <row r="18386" spans="17:19" x14ac:dyDescent="0.25">
      <c r="Q18386"/>
      <c r="R18386"/>
      <c r="S18386"/>
    </row>
    <row r="18387" spans="17:19" x14ac:dyDescent="0.25">
      <c r="Q18387"/>
      <c r="R18387"/>
      <c r="S18387"/>
    </row>
    <row r="18388" spans="17:19" x14ac:dyDescent="0.25">
      <c r="Q18388"/>
      <c r="R18388"/>
      <c r="S18388"/>
    </row>
    <row r="18389" spans="17:19" x14ac:dyDescent="0.25">
      <c r="Q18389"/>
      <c r="R18389"/>
      <c r="S18389"/>
    </row>
    <row r="18390" spans="17:19" x14ac:dyDescent="0.25">
      <c r="Q18390"/>
      <c r="R18390"/>
      <c r="S18390"/>
    </row>
    <row r="18391" spans="17:19" x14ac:dyDescent="0.25">
      <c r="Q18391"/>
      <c r="R18391"/>
      <c r="S18391"/>
    </row>
    <row r="18392" spans="17:19" x14ac:dyDescent="0.25">
      <c r="Q18392"/>
      <c r="R18392"/>
      <c r="S18392"/>
    </row>
    <row r="18393" spans="17:19" x14ac:dyDescent="0.25">
      <c r="Q18393"/>
      <c r="R18393"/>
      <c r="S18393"/>
    </row>
    <row r="18394" spans="17:19" x14ac:dyDescent="0.25">
      <c r="Q18394"/>
      <c r="R18394"/>
      <c r="S18394"/>
    </row>
    <row r="18395" spans="17:19" x14ac:dyDescent="0.25">
      <c r="Q18395"/>
      <c r="R18395"/>
      <c r="S18395"/>
    </row>
    <row r="18396" spans="17:19" x14ac:dyDescent="0.25">
      <c r="Q18396"/>
      <c r="R18396"/>
      <c r="S18396"/>
    </row>
    <row r="18397" spans="17:19" x14ac:dyDescent="0.25">
      <c r="Q18397"/>
      <c r="R18397"/>
      <c r="S18397"/>
    </row>
    <row r="18398" spans="17:19" x14ac:dyDescent="0.25">
      <c r="Q18398"/>
      <c r="R18398"/>
      <c r="S18398"/>
    </row>
    <row r="18399" spans="17:19" x14ac:dyDescent="0.25">
      <c r="Q18399"/>
      <c r="R18399"/>
      <c r="S18399"/>
    </row>
    <row r="18400" spans="17:19" x14ac:dyDescent="0.25">
      <c r="Q18400"/>
      <c r="R18400"/>
      <c r="S18400"/>
    </row>
    <row r="18401" spans="17:19" x14ac:dyDescent="0.25">
      <c r="Q18401"/>
      <c r="R18401"/>
      <c r="S18401"/>
    </row>
    <row r="18402" spans="17:19" x14ac:dyDescent="0.25">
      <c r="Q18402"/>
      <c r="R18402"/>
      <c r="S18402"/>
    </row>
    <row r="18403" spans="17:19" x14ac:dyDescent="0.25">
      <c r="Q18403"/>
      <c r="R18403"/>
      <c r="S18403"/>
    </row>
    <row r="18404" spans="17:19" x14ac:dyDescent="0.25">
      <c r="Q18404"/>
      <c r="R18404"/>
      <c r="S18404"/>
    </row>
    <row r="18405" spans="17:19" x14ac:dyDescent="0.25">
      <c r="Q18405"/>
      <c r="R18405"/>
      <c r="S18405"/>
    </row>
    <row r="18406" spans="17:19" x14ac:dyDescent="0.25">
      <c r="Q18406"/>
      <c r="R18406"/>
      <c r="S18406"/>
    </row>
    <row r="18407" spans="17:19" x14ac:dyDescent="0.25">
      <c r="Q18407"/>
      <c r="R18407"/>
      <c r="S18407"/>
    </row>
    <row r="18408" spans="17:19" x14ac:dyDescent="0.25">
      <c r="Q18408"/>
      <c r="R18408"/>
      <c r="S18408"/>
    </row>
    <row r="18409" spans="17:19" x14ac:dyDescent="0.25">
      <c r="Q18409"/>
      <c r="R18409"/>
      <c r="S18409"/>
    </row>
    <row r="18410" spans="17:19" x14ac:dyDescent="0.25">
      <c r="Q18410"/>
      <c r="R18410"/>
      <c r="S18410"/>
    </row>
    <row r="18411" spans="17:19" x14ac:dyDescent="0.25">
      <c r="Q18411"/>
      <c r="R18411"/>
      <c r="S18411"/>
    </row>
    <row r="18412" spans="17:19" x14ac:dyDescent="0.25">
      <c r="Q18412"/>
      <c r="R18412"/>
      <c r="S18412"/>
    </row>
    <row r="18413" spans="17:19" x14ac:dyDescent="0.25">
      <c r="Q18413"/>
      <c r="R18413"/>
      <c r="S18413"/>
    </row>
    <row r="18414" spans="17:19" x14ac:dyDescent="0.25">
      <c r="Q18414"/>
      <c r="R18414"/>
      <c r="S18414"/>
    </row>
    <row r="18415" spans="17:19" x14ac:dyDescent="0.25">
      <c r="Q18415"/>
      <c r="R18415"/>
      <c r="S18415"/>
    </row>
    <row r="18416" spans="17:19" x14ac:dyDescent="0.25">
      <c r="Q18416"/>
      <c r="R18416"/>
      <c r="S18416"/>
    </row>
    <row r="18417" spans="17:19" x14ac:dyDescent="0.25">
      <c r="Q18417"/>
      <c r="R18417"/>
      <c r="S18417"/>
    </row>
    <row r="18418" spans="17:19" x14ac:dyDescent="0.25">
      <c r="Q18418"/>
      <c r="R18418"/>
      <c r="S18418"/>
    </row>
    <row r="18419" spans="17:19" x14ac:dyDescent="0.25">
      <c r="Q18419"/>
      <c r="R18419"/>
      <c r="S18419"/>
    </row>
    <row r="18420" spans="17:19" x14ac:dyDescent="0.25">
      <c r="Q18420"/>
      <c r="R18420"/>
      <c r="S18420"/>
    </row>
    <row r="18421" spans="17:19" x14ac:dyDescent="0.25">
      <c r="Q18421"/>
      <c r="R18421"/>
      <c r="S18421"/>
    </row>
    <row r="18422" spans="17:19" x14ac:dyDescent="0.25">
      <c r="Q18422"/>
      <c r="R18422"/>
      <c r="S18422"/>
    </row>
    <row r="18423" spans="17:19" x14ac:dyDescent="0.25">
      <c r="Q18423"/>
      <c r="R18423"/>
      <c r="S18423"/>
    </row>
    <row r="18424" spans="17:19" x14ac:dyDescent="0.25">
      <c r="Q18424"/>
      <c r="R18424"/>
      <c r="S18424"/>
    </row>
    <row r="18425" spans="17:19" x14ac:dyDescent="0.25">
      <c r="Q18425"/>
      <c r="R18425"/>
      <c r="S18425"/>
    </row>
    <row r="18426" spans="17:19" x14ac:dyDescent="0.25">
      <c r="Q18426"/>
      <c r="R18426"/>
      <c r="S18426"/>
    </row>
    <row r="18427" spans="17:19" x14ac:dyDescent="0.25">
      <c r="Q18427"/>
      <c r="R18427"/>
      <c r="S18427"/>
    </row>
    <row r="18428" spans="17:19" x14ac:dyDescent="0.25">
      <c r="Q18428"/>
      <c r="R18428"/>
      <c r="S18428"/>
    </row>
    <row r="18429" spans="17:19" x14ac:dyDescent="0.25">
      <c r="Q18429"/>
      <c r="R18429"/>
      <c r="S18429"/>
    </row>
    <row r="18430" spans="17:19" x14ac:dyDescent="0.25">
      <c r="Q18430"/>
      <c r="R18430"/>
      <c r="S18430"/>
    </row>
    <row r="18431" spans="17:19" x14ac:dyDescent="0.25">
      <c r="Q18431"/>
      <c r="R18431"/>
      <c r="S18431"/>
    </row>
    <row r="18432" spans="17:19" x14ac:dyDescent="0.25">
      <c r="Q18432"/>
      <c r="R18432"/>
      <c r="S18432"/>
    </row>
    <row r="18433" spans="17:19" x14ac:dyDescent="0.25">
      <c r="Q18433"/>
      <c r="R18433"/>
      <c r="S18433"/>
    </row>
    <row r="18434" spans="17:19" x14ac:dyDescent="0.25">
      <c r="Q18434"/>
      <c r="R18434"/>
      <c r="S18434"/>
    </row>
    <row r="18435" spans="17:19" x14ac:dyDescent="0.25">
      <c r="Q18435"/>
      <c r="R18435"/>
      <c r="S18435"/>
    </row>
    <row r="18436" spans="17:19" x14ac:dyDescent="0.25">
      <c r="Q18436"/>
      <c r="R18436"/>
      <c r="S18436"/>
    </row>
    <row r="18437" spans="17:19" x14ac:dyDescent="0.25">
      <c r="Q18437"/>
      <c r="R18437"/>
      <c r="S18437"/>
    </row>
    <row r="18438" spans="17:19" x14ac:dyDescent="0.25">
      <c r="Q18438"/>
      <c r="R18438"/>
      <c r="S18438"/>
    </row>
    <row r="18439" spans="17:19" x14ac:dyDescent="0.25">
      <c r="Q18439"/>
      <c r="R18439"/>
      <c r="S18439"/>
    </row>
    <row r="18440" spans="17:19" x14ac:dyDescent="0.25">
      <c r="Q18440"/>
      <c r="R18440"/>
      <c r="S18440"/>
    </row>
    <row r="18441" spans="17:19" x14ac:dyDescent="0.25">
      <c r="Q18441"/>
      <c r="R18441"/>
      <c r="S18441"/>
    </row>
    <row r="18442" spans="17:19" x14ac:dyDescent="0.25">
      <c r="Q18442"/>
      <c r="R18442"/>
      <c r="S18442"/>
    </row>
    <row r="18443" spans="17:19" x14ac:dyDescent="0.25">
      <c r="Q18443"/>
      <c r="R18443"/>
      <c r="S18443"/>
    </row>
    <row r="18444" spans="17:19" x14ac:dyDescent="0.25">
      <c r="Q18444"/>
      <c r="R18444"/>
      <c r="S18444"/>
    </row>
    <row r="18445" spans="17:19" x14ac:dyDescent="0.25">
      <c r="Q18445"/>
      <c r="R18445"/>
      <c r="S18445"/>
    </row>
    <row r="18446" spans="17:19" x14ac:dyDescent="0.25">
      <c r="Q18446"/>
      <c r="R18446"/>
      <c r="S18446"/>
    </row>
    <row r="18447" spans="17:19" x14ac:dyDescent="0.25">
      <c r="Q18447"/>
      <c r="R18447"/>
      <c r="S18447"/>
    </row>
    <row r="18448" spans="17:19" x14ac:dyDescent="0.25">
      <c r="Q18448"/>
      <c r="R18448"/>
      <c r="S18448"/>
    </row>
    <row r="18449" spans="17:19" x14ac:dyDescent="0.25">
      <c r="Q18449"/>
      <c r="R18449"/>
      <c r="S18449"/>
    </row>
    <row r="18450" spans="17:19" x14ac:dyDescent="0.25">
      <c r="Q18450"/>
      <c r="R18450"/>
      <c r="S18450"/>
    </row>
    <row r="18451" spans="17:19" x14ac:dyDescent="0.25">
      <c r="Q18451"/>
      <c r="R18451"/>
      <c r="S18451"/>
    </row>
    <row r="18452" spans="17:19" x14ac:dyDescent="0.25">
      <c r="Q18452"/>
      <c r="R18452"/>
      <c r="S18452"/>
    </row>
    <row r="18453" spans="17:19" x14ac:dyDescent="0.25">
      <c r="Q18453"/>
      <c r="R18453"/>
      <c r="S18453"/>
    </row>
    <row r="18454" spans="17:19" x14ac:dyDescent="0.25">
      <c r="Q18454"/>
      <c r="R18454"/>
      <c r="S18454"/>
    </row>
    <row r="18455" spans="17:19" x14ac:dyDescent="0.25">
      <c r="Q18455"/>
      <c r="R18455"/>
      <c r="S18455"/>
    </row>
    <row r="18456" spans="17:19" x14ac:dyDescent="0.25">
      <c r="Q18456"/>
      <c r="R18456"/>
      <c r="S18456"/>
    </row>
    <row r="18457" spans="17:19" x14ac:dyDescent="0.25">
      <c r="Q18457"/>
      <c r="R18457"/>
      <c r="S18457"/>
    </row>
    <row r="18458" spans="17:19" x14ac:dyDescent="0.25">
      <c r="Q18458"/>
      <c r="R18458"/>
      <c r="S18458"/>
    </row>
    <row r="18459" spans="17:19" x14ac:dyDescent="0.25">
      <c r="Q18459"/>
      <c r="R18459"/>
      <c r="S18459"/>
    </row>
    <row r="18460" spans="17:19" x14ac:dyDescent="0.25">
      <c r="Q18460"/>
      <c r="R18460"/>
      <c r="S18460"/>
    </row>
    <row r="18461" spans="17:19" x14ac:dyDescent="0.25">
      <c r="Q18461"/>
      <c r="R18461"/>
      <c r="S18461"/>
    </row>
    <row r="18462" spans="17:19" x14ac:dyDescent="0.25">
      <c r="Q18462"/>
      <c r="R18462"/>
      <c r="S18462"/>
    </row>
    <row r="18463" spans="17:19" x14ac:dyDescent="0.25">
      <c r="Q18463"/>
      <c r="R18463"/>
      <c r="S18463"/>
    </row>
    <row r="18464" spans="17:19" x14ac:dyDescent="0.25">
      <c r="Q18464"/>
      <c r="R18464"/>
      <c r="S18464"/>
    </row>
    <row r="18465" spans="17:19" x14ac:dyDescent="0.25">
      <c r="Q18465"/>
      <c r="R18465"/>
      <c r="S18465"/>
    </row>
    <row r="18466" spans="17:19" x14ac:dyDescent="0.25">
      <c r="Q18466"/>
      <c r="R18466"/>
      <c r="S18466"/>
    </row>
    <row r="18467" spans="17:19" x14ac:dyDescent="0.25">
      <c r="Q18467"/>
      <c r="R18467"/>
      <c r="S18467"/>
    </row>
    <row r="18468" spans="17:19" x14ac:dyDescent="0.25">
      <c r="Q18468"/>
      <c r="R18468"/>
      <c r="S18468"/>
    </row>
    <row r="18469" spans="17:19" x14ac:dyDescent="0.25">
      <c r="Q18469"/>
      <c r="R18469"/>
      <c r="S18469"/>
    </row>
    <row r="18470" spans="17:19" x14ac:dyDescent="0.25">
      <c r="Q18470"/>
      <c r="R18470"/>
      <c r="S18470"/>
    </row>
    <row r="18471" spans="17:19" x14ac:dyDescent="0.25">
      <c r="Q18471"/>
      <c r="R18471"/>
      <c r="S18471"/>
    </row>
    <row r="18472" spans="17:19" x14ac:dyDescent="0.25">
      <c r="Q18472"/>
      <c r="R18472"/>
      <c r="S18472"/>
    </row>
    <row r="18473" spans="17:19" x14ac:dyDescent="0.25">
      <c r="Q18473"/>
      <c r="R18473"/>
      <c r="S18473"/>
    </row>
    <row r="18474" spans="17:19" x14ac:dyDescent="0.25">
      <c r="Q18474"/>
      <c r="R18474"/>
      <c r="S18474"/>
    </row>
    <row r="18475" spans="17:19" x14ac:dyDescent="0.25">
      <c r="Q18475"/>
      <c r="R18475"/>
      <c r="S18475"/>
    </row>
    <row r="18476" spans="17:19" x14ac:dyDescent="0.25">
      <c r="Q18476"/>
      <c r="R18476"/>
      <c r="S18476"/>
    </row>
    <row r="18477" spans="17:19" x14ac:dyDescent="0.25">
      <c r="Q18477"/>
      <c r="R18477"/>
      <c r="S18477"/>
    </row>
    <row r="18478" spans="17:19" x14ac:dyDescent="0.25">
      <c r="Q18478"/>
      <c r="R18478"/>
      <c r="S18478"/>
    </row>
    <row r="18479" spans="17:19" x14ac:dyDescent="0.25">
      <c r="Q18479"/>
      <c r="R18479"/>
      <c r="S18479"/>
    </row>
    <row r="18480" spans="17:19" x14ac:dyDescent="0.25">
      <c r="Q18480"/>
      <c r="R18480"/>
      <c r="S18480"/>
    </row>
    <row r="18481" spans="17:19" x14ac:dyDescent="0.25">
      <c r="Q18481"/>
      <c r="R18481"/>
      <c r="S18481"/>
    </row>
    <row r="18482" spans="17:19" x14ac:dyDescent="0.25">
      <c r="Q18482"/>
      <c r="R18482"/>
      <c r="S18482"/>
    </row>
    <row r="18483" spans="17:19" x14ac:dyDescent="0.25">
      <c r="Q18483"/>
      <c r="R18483"/>
      <c r="S18483"/>
    </row>
    <row r="18484" spans="17:19" x14ac:dyDescent="0.25">
      <c r="Q18484"/>
      <c r="R18484"/>
      <c r="S18484"/>
    </row>
    <row r="18485" spans="17:19" x14ac:dyDescent="0.25">
      <c r="Q18485"/>
      <c r="R18485"/>
      <c r="S18485"/>
    </row>
    <row r="18486" spans="17:19" x14ac:dyDescent="0.25">
      <c r="Q18486"/>
      <c r="R18486"/>
      <c r="S18486"/>
    </row>
    <row r="18487" spans="17:19" x14ac:dyDescent="0.25">
      <c r="Q18487"/>
      <c r="R18487"/>
      <c r="S18487"/>
    </row>
    <row r="18488" spans="17:19" x14ac:dyDescent="0.25">
      <c r="Q18488"/>
      <c r="R18488"/>
      <c r="S18488"/>
    </row>
    <row r="18489" spans="17:19" x14ac:dyDescent="0.25">
      <c r="Q18489"/>
      <c r="R18489"/>
      <c r="S18489"/>
    </row>
    <row r="18490" spans="17:19" x14ac:dyDescent="0.25">
      <c r="Q18490"/>
      <c r="R18490"/>
      <c r="S18490"/>
    </row>
    <row r="18491" spans="17:19" x14ac:dyDescent="0.25">
      <c r="Q18491"/>
      <c r="R18491"/>
      <c r="S18491"/>
    </row>
    <row r="18492" spans="17:19" x14ac:dyDescent="0.25">
      <c r="Q18492"/>
      <c r="R18492"/>
      <c r="S18492"/>
    </row>
    <row r="18493" spans="17:19" x14ac:dyDescent="0.25">
      <c r="Q18493"/>
      <c r="R18493"/>
      <c r="S18493"/>
    </row>
    <row r="18494" spans="17:19" x14ac:dyDescent="0.25">
      <c r="Q18494"/>
      <c r="R18494"/>
      <c r="S18494"/>
    </row>
    <row r="18495" spans="17:19" x14ac:dyDescent="0.25">
      <c r="Q18495"/>
      <c r="R18495"/>
      <c r="S18495"/>
    </row>
    <row r="18496" spans="17:19" x14ac:dyDescent="0.25">
      <c r="Q18496"/>
      <c r="R18496"/>
      <c r="S18496"/>
    </row>
    <row r="18497" spans="17:19" x14ac:dyDescent="0.25">
      <c r="Q18497"/>
      <c r="R18497"/>
      <c r="S18497"/>
    </row>
    <row r="18498" spans="17:19" x14ac:dyDescent="0.25">
      <c r="Q18498"/>
      <c r="R18498"/>
      <c r="S18498"/>
    </row>
    <row r="18499" spans="17:19" x14ac:dyDescent="0.25">
      <c r="Q18499"/>
      <c r="R18499"/>
      <c r="S18499"/>
    </row>
    <row r="18500" spans="17:19" x14ac:dyDescent="0.25">
      <c r="Q18500"/>
      <c r="R18500"/>
      <c r="S18500"/>
    </row>
    <row r="18501" spans="17:19" x14ac:dyDescent="0.25">
      <c r="Q18501"/>
      <c r="R18501"/>
      <c r="S18501"/>
    </row>
    <row r="18502" spans="17:19" x14ac:dyDescent="0.25">
      <c r="Q18502"/>
      <c r="R18502"/>
      <c r="S18502"/>
    </row>
    <row r="18503" spans="17:19" x14ac:dyDescent="0.25">
      <c r="Q18503"/>
      <c r="R18503"/>
      <c r="S18503"/>
    </row>
    <row r="18504" spans="17:19" x14ac:dyDescent="0.25">
      <c r="Q18504"/>
      <c r="R18504"/>
      <c r="S18504"/>
    </row>
    <row r="18505" spans="17:19" x14ac:dyDescent="0.25">
      <c r="Q18505"/>
      <c r="R18505"/>
      <c r="S18505"/>
    </row>
    <row r="18506" spans="17:19" x14ac:dyDescent="0.25">
      <c r="Q18506"/>
      <c r="R18506"/>
      <c r="S18506"/>
    </row>
    <row r="18507" spans="17:19" x14ac:dyDescent="0.25">
      <c r="Q18507"/>
      <c r="R18507"/>
      <c r="S18507"/>
    </row>
    <row r="18508" spans="17:19" x14ac:dyDescent="0.25">
      <c r="Q18508"/>
      <c r="R18508"/>
      <c r="S18508"/>
    </row>
    <row r="18509" spans="17:19" x14ac:dyDescent="0.25">
      <c r="Q18509"/>
      <c r="R18509"/>
      <c r="S18509"/>
    </row>
    <row r="18510" spans="17:19" x14ac:dyDescent="0.25">
      <c r="Q18510"/>
      <c r="R18510"/>
      <c r="S18510"/>
    </row>
    <row r="18511" spans="17:19" x14ac:dyDescent="0.25">
      <c r="Q18511"/>
      <c r="R18511"/>
      <c r="S18511"/>
    </row>
    <row r="18512" spans="17:19" x14ac:dyDescent="0.25">
      <c r="Q18512"/>
      <c r="R18512"/>
      <c r="S18512"/>
    </row>
    <row r="18513" spans="17:19" x14ac:dyDescent="0.25">
      <c r="Q18513"/>
      <c r="R18513"/>
      <c r="S18513"/>
    </row>
    <row r="18514" spans="17:19" x14ac:dyDescent="0.25">
      <c r="Q18514"/>
      <c r="R18514"/>
      <c r="S18514"/>
    </row>
    <row r="18515" spans="17:19" x14ac:dyDescent="0.25">
      <c r="Q18515"/>
      <c r="R18515"/>
      <c r="S18515"/>
    </row>
    <row r="18516" spans="17:19" x14ac:dyDescent="0.25">
      <c r="Q18516"/>
      <c r="R18516"/>
      <c r="S18516"/>
    </row>
    <row r="18517" spans="17:19" x14ac:dyDescent="0.25">
      <c r="Q18517"/>
      <c r="R18517"/>
      <c r="S18517"/>
    </row>
    <row r="18518" spans="17:19" x14ac:dyDescent="0.25">
      <c r="Q18518"/>
      <c r="R18518"/>
      <c r="S18518"/>
    </row>
    <row r="18519" spans="17:19" x14ac:dyDescent="0.25">
      <c r="Q18519"/>
      <c r="R18519"/>
      <c r="S18519"/>
    </row>
    <row r="18520" spans="17:19" x14ac:dyDescent="0.25">
      <c r="Q18520"/>
      <c r="R18520"/>
      <c r="S18520"/>
    </row>
    <row r="18521" spans="17:19" x14ac:dyDescent="0.25">
      <c r="Q18521"/>
      <c r="R18521"/>
      <c r="S18521"/>
    </row>
    <row r="18522" spans="17:19" x14ac:dyDescent="0.25">
      <c r="Q18522"/>
      <c r="R18522"/>
      <c r="S18522"/>
    </row>
    <row r="18523" spans="17:19" x14ac:dyDescent="0.25">
      <c r="Q18523"/>
      <c r="R18523"/>
      <c r="S18523"/>
    </row>
    <row r="18524" spans="17:19" x14ac:dyDescent="0.25">
      <c r="Q18524"/>
      <c r="R18524"/>
      <c r="S18524"/>
    </row>
    <row r="18525" spans="17:19" x14ac:dyDescent="0.25">
      <c r="Q18525"/>
      <c r="R18525"/>
      <c r="S18525"/>
    </row>
    <row r="18526" spans="17:19" x14ac:dyDescent="0.25">
      <c r="Q18526"/>
      <c r="R18526"/>
      <c r="S18526"/>
    </row>
    <row r="18527" spans="17:19" x14ac:dyDescent="0.25">
      <c r="Q18527"/>
      <c r="R18527"/>
      <c r="S18527"/>
    </row>
    <row r="18528" spans="17:19" x14ac:dyDescent="0.25">
      <c r="Q18528"/>
      <c r="R18528"/>
      <c r="S18528"/>
    </row>
    <row r="18529" spans="17:19" x14ac:dyDescent="0.25">
      <c r="Q18529"/>
      <c r="R18529"/>
      <c r="S18529"/>
    </row>
    <row r="18530" spans="17:19" x14ac:dyDescent="0.25">
      <c r="Q18530"/>
      <c r="R18530"/>
      <c r="S18530"/>
    </row>
    <row r="18531" spans="17:19" x14ac:dyDescent="0.25">
      <c r="Q18531"/>
      <c r="R18531"/>
      <c r="S18531"/>
    </row>
    <row r="18532" spans="17:19" x14ac:dyDescent="0.25">
      <c r="Q18532"/>
      <c r="R18532"/>
      <c r="S18532"/>
    </row>
    <row r="18533" spans="17:19" x14ac:dyDescent="0.25">
      <c r="Q18533"/>
      <c r="R18533"/>
      <c r="S18533"/>
    </row>
    <row r="18534" spans="17:19" x14ac:dyDescent="0.25">
      <c r="Q18534"/>
      <c r="R18534"/>
      <c r="S18534"/>
    </row>
    <row r="18535" spans="17:19" x14ac:dyDescent="0.25">
      <c r="Q18535"/>
      <c r="R18535"/>
      <c r="S18535"/>
    </row>
    <row r="18536" spans="17:19" x14ac:dyDescent="0.25">
      <c r="Q18536"/>
      <c r="R18536"/>
      <c r="S18536"/>
    </row>
    <row r="18537" spans="17:19" x14ac:dyDescent="0.25">
      <c r="Q18537"/>
      <c r="R18537"/>
      <c r="S18537"/>
    </row>
    <row r="18538" spans="17:19" x14ac:dyDescent="0.25">
      <c r="Q18538"/>
      <c r="R18538"/>
      <c r="S18538"/>
    </row>
    <row r="18539" spans="17:19" x14ac:dyDescent="0.25">
      <c r="Q18539"/>
      <c r="R18539"/>
      <c r="S18539"/>
    </row>
    <row r="18540" spans="17:19" x14ac:dyDescent="0.25">
      <c r="Q18540"/>
      <c r="R18540"/>
      <c r="S18540"/>
    </row>
    <row r="18541" spans="17:19" x14ac:dyDescent="0.25">
      <c r="Q18541"/>
      <c r="R18541"/>
      <c r="S18541"/>
    </row>
    <row r="18542" spans="17:19" x14ac:dyDescent="0.25">
      <c r="Q18542"/>
      <c r="R18542"/>
      <c r="S18542"/>
    </row>
    <row r="18543" spans="17:19" x14ac:dyDescent="0.25">
      <c r="Q18543"/>
      <c r="R18543"/>
      <c r="S18543"/>
    </row>
    <row r="18544" spans="17:19" x14ac:dyDescent="0.25">
      <c r="Q18544"/>
      <c r="R18544"/>
      <c r="S18544"/>
    </row>
    <row r="18545" spans="17:19" x14ac:dyDescent="0.25">
      <c r="Q18545"/>
      <c r="R18545"/>
      <c r="S18545"/>
    </row>
    <row r="18546" spans="17:19" x14ac:dyDescent="0.25">
      <c r="Q18546"/>
      <c r="R18546"/>
      <c r="S18546"/>
    </row>
    <row r="18547" spans="17:19" x14ac:dyDescent="0.25">
      <c r="Q18547"/>
      <c r="R18547"/>
      <c r="S18547"/>
    </row>
    <row r="18548" spans="17:19" x14ac:dyDescent="0.25">
      <c r="Q18548"/>
      <c r="R18548"/>
      <c r="S18548"/>
    </row>
    <row r="18549" spans="17:19" x14ac:dyDescent="0.25">
      <c r="Q18549"/>
      <c r="R18549"/>
      <c r="S18549"/>
    </row>
    <row r="18550" spans="17:19" x14ac:dyDescent="0.25">
      <c r="Q18550"/>
      <c r="R18550"/>
      <c r="S18550"/>
    </row>
    <row r="18551" spans="17:19" x14ac:dyDescent="0.25">
      <c r="Q18551"/>
      <c r="R18551"/>
      <c r="S18551"/>
    </row>
    <row r="18552" spans="17:19" x14ac:dyDescent="0.25">
      <c r="Q18552"/>
      <c r="R18552"/>
      <c r="S18552"/>
    </row>
    <row r="18553" spans="17:19" x14ac:dyDescent="0.25">
      <c r="Q18553"/>
      <c r="R18553"/>
      <c r="S18553"/>
    </row>
    <row r="18554" spans="17:19" x14ac:dyDescent="0.25">
      <c r="Q18554"/>
      <c r="R18554"/>
      <c r="S18554"/>
    </row>
    <row r="18555" spans="17:19" x14ac:dyDescent="0.25">
      <c r="Q18555"/>
      <c r="R18555"/>
      <c r="S18555"/>
    </row>
    <row r="18556" spans="17:19" x14ac:dyDescent="0.25">
      <c r="Q18556"/>
      <c r="R18556"/>
      <c r="S18556"/>
    </row>
    <row r="18557" spans="17:19" x14ac:dyDescent="0.25">
      <c r="Q18557"/>
      <c r="R18557"/>
      <c r="S18557"/>
    </row>
    <row r="18558" spans="17:19" x14ac:dyDescent="0.25">
      <c r="Q18558"/>
      <c r="R18558"/>
      <c r="S18558"/>
    </row>
    <row r="18559" spans="17:19" x14ac:dyDescent="0.25">
      <c r="Q18559"/>
      <c r="R18559"/>
      <c r="S18559"/>
    </row>
    <row r="18560" spans="17:19" x14ac:dyDescent="0.25">
      <c r="Q18560"/>
      <c r="R18560"/>
      <c r="S18560"/>
    </row>
    <row r="18561" spans="17:19" x14ac:dyDescent="0.25">
      <c r="Q18561"/>
      <c r="R18561"/>
      <c r="S18561"/>
    </row>
    <row r="18562" spans="17:19" x14ac:dyDescent="0.25">
      <c r="Q18562"/>
      <c r="R18562"/>
      <c r="S18562"/>
    </row>
    <row r="18563" spans="17:19" x14ac:dyDescent="0.25">
      <c r="Q18563"/>
      <c r="R18563"/>
      <c r="S18563"/>
    </row>
    <row r="18564" spans="17:19" x14ac:dyDescent="0.25">
      <c r="Q18564"/>
      <c r="R18564"/>
      <c r="S18564"/>
    </row>
    <row r="18565" spans="17:19" x14ac:dyDescent="0.25">
      <c r="Q18565"/>
      <c r="R18565"/>
      <c r="S18565"/>
    </row>
    <row r="18566" spans="17:19" x14ac:dyDescent="0.25">
      <c r="Q18566"/>
      <c r="R18566"/>
      <c r="S18566"/>
    </row>
    <row r="18567" spans="17:19" x14ac:dyDescent="0.25">
      <c r="Q18567"/>
      <c r="R18567"/>
      <c r="S18567"/>
    </row>
    <row r="18568" spans="17:19" x14ac:dyDescent="0.25">
      <c r="Q18568"/>
      <c r="R18568"/>
      <c r="S18568"/>
    </row>
    <row r="18569" spans="17:19" x14ac:dyDescent="0.25">
      <c r="Q18569"/>
      <c r="R18569"/>
      <c r="S18569"/>
    </row>
    <row r="18570" spans="17:19" x14ac:dyDescent="0.25">
      <c r="Q18570"/>
      <c r="R18570"/>
      <c r="S18570"/>
    </row>
    <row r="18571" spans="17:19" x14ac:dyDescent="0.25">
      <c r="Q18571"/>
      <c r="R18571"/>
      <c r="S18571"/>
    </row>
    <row r="18572" spans="17:19" x14ac:dyDescent="0.25">
      <c r="Q18572"/>
      <c r="R18572"/>
      <c r="S18572"/>
    </row>
    <row r="18573" spans="17:19" x14ac:dyDescent="0.25">
      <c r="Q18573"/>
      <c r="R18573"/>
      <c r="S18573"/>
    </row>
    <row r="18574" spans="17:19" x14ac:dyDescent="0.25">
      <c r="Q18574"/>
      <c r="R18574"/>
      <c r="S18574"/>
    </row>
    <row r="18575" spans="17:19" x14ac:dyDescent="0.25">
      <c r="Q18575"/>
      <c r="R18575"/>
      <c r="S18575"/>
    </row>
    <row r="18576" spans="17:19" x14ac:dyDescent="0.25">
      <c r="Q18576"/>
      <c r="R18576"/>
      <c r="S18576"/>
    </row>
    <row r="18577" spans="17:19" x14ac:dyDescent="0.25">
      <c r="Q18577"/>
      <c r="R18577"/>
      <c r="S18577"/>
    </row>
    <row r="18578" spans="17:19" x14ac:dyDescent="0.25">
      <c r="Q18578"/>
      <c r="R18578"/>
      <c r="S18578"/>
    </row>
    <row r="18579" spans="17:19" x14ac:dyDescent="0.25">
      <c r="Q18579"/>
      <c r="R18579"/>
      <c r="S18579"/>
    </row>
    <row r="18580" spans="17:19" x14ac:dyDescent="0.25">
      <c r="Q18580"/>
      <c r="R18580"/>
      <c r="S18580"/>
    </row>
    <row r="18581" spans="17:19" x14ac:dyDescent="0.25">
      <c r="Q18581"/>
      <c r="R18581"/>
      <c r="S18581"/>
    </row>
    <row r="18582" spans="17:19" x14ac:dyDescent="0.25">
      <c r="Q18582"/>
      <c r="R18582"/>
      <c r="S18582"/>
    </row>
    <row r="18583" spans="17:19" x14ac:dyDescent="0.25">
      <c r="Q18583"/>
      <c r="R18583"/>
      <c r="S18583"/>
    </row>
    <row r="18584" spans="17:19" x14ac:dyDescent="0.25">
      <c r="Q18584"/>
      <c r="R18584"/>
      <c r="S18584"/>
    </row>
    <row r="18585" spans="17:19" x14ac:dyDescent="0.25">
      <c r="Q18585"/>
      <c r="R18585"/>
      <c r="S18585"/>
    </row>
    <row r="18586" spans="17:19" x14ac:dyDescent="0.25">
      <c r="Q18586"/>
      <c r="R18586"/>
      <c r="S18586"/>
    </row>
    <row r="18587" spans="17:19" x14ac:dyDescent="0.25">
      <c r="Q18587"/>
      <c r="R18587"/>
      <c r="S18587"/>
    </row>
    <row r="18588" spans="17:19" x14ac:dyDescent="0.25">
      <c r="Q18588"/>
      <c r="R18588"/>
      <c r="S18588"/>
    </row>
    <row r="18589" spans="17:19" x14ac:dyDescent="0.25">
      <c r="Q18589"/>
      <c r="R18589"/>
      <c r="S18589"/>
    </row>
    <row r="18590" spans="17:19" x14ac:dyDescent="0.25">
      <c r="Q18590"/>
      <c r="R18590"/>
      <c r="S18590"/>
    </row>
    <row r="18591" spans="17:19" x14ac:dyDescent="0.25">
      <c r="Q18591"/>
      <c r="R18591"/>
      <c r="S18591"/>
    </row>
    <row r="18592" spans="17:19" x14ac:dyDescent="0.25">
      <c r="Q18592"/>
      <c r="R18592"/>
      <c r="S18592"/>
    </row>
    <row r="18593" spans="17:19" x14ac:dyDescent="0.25">
      <c r="Q18593"/>
      <c r="R18593"/>
      <c r="S18593"/>
    </row>
    <row r="18594" spans="17:19" x14ac:dyDescent="0.25">
      <c r="Q18594"/>
      <c r="R18594"/>
      <c r="S18594"/>
    </row>
    <row r="18595" spans="17:19" x14ac:dyDescent="0.25">
      <c r="Q18595"/>
      <c r="R18595"/>
      <c r="S18595"/>
    </row>
    <row r="18596" spans="17:19" x14ac:dyDescent="0.25">
      <c r="Q18596"/>
      <c r="R18596"/>
      <c r="S18596"/>
    </row>
    <row r="18597" spans="17:19" x14ac:dyDescent="0.25">
      <c r="Q18597"/>
      <c r="R18597"/>
      <c r="S18597"/>
    </row>
    <row r="18598" spans="17:19" x14ac:dyDescent="0.25">
      <c r="Q18598"/>
      <c r="R18598"/>
      <c r="S18598"/>
    </row>
    <row r="18599" spans="17:19" x14ac:dyDescent="0.25">
      <c r="Q18599"/>
      <c r="R18599"/>
      <c r="S18599"/>
    </row>
    <row r="18600" spans="17:19" x14ac:dyDescent="0.25">
      <c r="Q18600"/>
      <c r="R18600"/>
      <c r="S18600"/>
    </row>
    <row r="18601" spans="17:19" x14ac:dyDescent="0.25">
      <c r="Q18601"/>
      <c r="R18601"/>
      <c r="S18601"/>
    </row>
    <row r="18602" spans="17:19" x14ac:dyDescent="0.25">
      <c r="Q18602"/>
      <c r="R18602"/>
      <c r="S18602"/>
    </row>
    <row r="18603" spans="17:19" x14ac:dyDescent="0.25">
      <c r="Q18603"/>
      <c r="R18603"/>
      <c r="S18603"/>
    </row>
    <row r="18604" spans="17:19" x14ac:dyDescent="0.25">
      <c r="Q18604"/>
      <c r="R18604"/>
      <c r="S18604"/>
    </row>
    <row r="18605" spans="17:19" x14ac:dyDescent="0.25">
      <c r="Q18605"/>
      <c r="R18605"/>
      <c r="S18605"/>
    </row>
    <row r="18606" spans="17:19" x14ac:dyDescent="0.25">
      <c r="Q18606"/>
      <c r="R18606"/>
      <c r="S18606"/>
    </row>
    <row r="18607" spans="17:19" x14ac:dyDescent="0.25">
      <c r="Q18607"/>
      <c r="R18607"/>
      <c r="S18607"/>
    </row>
    <row r="18608" spans="17:19" x14ac:dyDescent="0.25">
      <c r="Q18608"/>
      <c r="R18608"/>
      <c r="S18608"/>
    </row>
    <row r="18609" spans="17:19" x14ac:dyDescent="0.25">
      <c r="Q18609"/>
      <c r="R18609"/>
      <c r="S18609"/>
    </row>
    <row r="18610" spans="17:19" x14ac:dyDescent="0.25">
      <c r="Q18610"/>
      <c r="R18610"/>
      <c r="S18610"/>
    </row>
    <row r="18611" spans="17:19" x14ac:dyDescent="0.25">
      <c r="Q18611"/>
      <c r="R18611"/>
      <c r="S18611"/>
    </row>
    <row r="18612" spans="17:19" x14ac:dyDescent="0.25">
      <c r="Q18612"/>
      <c r="R18612"/>
      <c r="S18612"/>
    </row>
    <row r="18613" spans="17:19" x14ac:dyDescent="0.25">
      <c r="Q18613"/>
      <c r="R18613"/>
      <c r="S18613"/>
    </row>
    <row r="18614" spans="17:19" x14ac:dyDescent="0.25">
      <c r="Q18614"/>
      <c r="R18614"/>
      <c r="S18614"/>
    </row>
    <row r="18615" spans="17:19" x14ac:dyDescent="0.25">
      <c r="Q18615"/>
      <c r="R18615"/>
      <c r="S18615"/>
    </row>
    <row r="18616" spans="17:19" x14ac:dyDescent="0.25">
      <c r="Q18616"/>
      <c r="R18616"/>
      <c r="S18616"/>
    </row>
    <row r="18617" spans="17:19" x14ac:dyDescent="0.25">
      <c r="Q18617"/>
      <c r="R18617"/>
      <c r="S18617"/>
    </row>
    <row r="18618" spans="17:19" x14ac:dyDescent="0.25">
      <c r="Q18618"/>
      <c r="R18618"/>
      <c r="S18618"/>
    </row>
    <row r="18619" spans="17:19" x14ac:dyDescent="0.25">
      <c r="Q18619"/>
      <c r="R18619"/>
      <c r="S18619"/>
    </row>
    <row r="18620" spans="17:19" x14ac:dyDescent="0.25">
      <c r="Q18620"/>
      <c r="R18620"/>
      <c r="S18620"/>
    </row>
    <row r="18621" spans="17:19" x14ac:dyDescent="0.25">
      <c r="Q18621"/>
      <c r="R18621"/>
      <c r="S18621"/>
    </row>
    <row r="18622" spans="17:19" x14ac:dyDescent="0.25">
      <c r="Q18622"/>
      <c r="R18622"/>
      <c r="S18622"/>
    </row>
    <row r="18623" spans="17:19" x14ac:dyDescent="0.25">
      <c r="Q18623"/>
      <c r="R18623"/>
      <c r="S18623"/>
    </row>
    <row r="18624" spans="17:19" x14ac:dyDescent="0.25">
      <c r="Q18624"/>
      <c r="R18624"/>
      <c r="S18624"/>
    </row>
    <row r="18625" spans="17:19" x14ac:dyDescent="0.25">
      <c r="Q18625"/>
      <c r="R18625"/>
      <c r="S18625"/>
    </row>
    <row r="18626" spans="17:19" x14ac:dyDescent="0.25">
      <c r="Q18626"/>
      <c r="R18626"/>
      <c r="S18626"/>
    </row>
    <row r="18627" spans="17:19" x14ac:dyDescent="0.25">
      <c r="Q18627"/>
      <c r="R18627"/>
      <c r="S18627"/>
    </row>
    <row r="18628" spans="17:19" x14ac:dyDescent="0.25">
      <c r="Q18628"/>
      <c r="R18628"/>
      <c r="S18628"/>
    </row>
    <row r="18629" spans="17:19" x14ac:dyDescent="0.25">
      <c r="Q18629"/>
      <c r="R18629"/>
      <c r="S18629"/>
    </row>
    <row r="18630" spans="17:19" x14ac:dyDescent="0.25">
      <c r="Q18630"/>
      <c r="R18630"/>
      <c r="S18630"/>
    </row>
    <row r="18631" spans="17:19" x14ac:dyDescent="0.25">
      <c r="Q18631"/>
      <c r="R18631"/>
      <c r="S18631"/>
    </row>
    <row r="18632" spans="17:19" x14ac:dyDescent="0.25">
      <c r="Q18632"/>
      <c r="R18632"/>
      <c r="S18632"/>
    </row>
    <row r="18633" spans="17:19" x14ac:dyDescent="0.25">
      <c r="Q18633"/>
      <c r="R18633"/>
      <c r="S18633"/>
    </row>
    <row r="18634" spans="17:19" x14ac:dyDescent="0.25">
      <c r="Q18634"/>
      <c r="R18634"/>
      <c r="S18634"/>
    </row>
    <row r="18635" spans="17:19" x14ac:dyDescent="0.25">
      <c r="Q18635"/>
      <c r="R18635"/>
      <c r="S18635"/>
    </row>
    <row r="18636" spans="17:19" x14ac:dyDescent="0.25">
      <c r="Q18636"/>
      <c r="R18636"/>
      <c r="S18636"/>
    </row>
    <row r="18637" spans="17:19" x14ac:dyDescent="0.25">
      <c r="Q18637"/>
      <c r="R18637"/>
      <c r="S18637"/>
    </row>
    <row r="18638" spans="17:19" x14ac:dyDescent="0.25">
      <c r="Q18638"/>
      <c r="R18638"/>
      <c r="S18638"/>
    </row>
    <row r="18639" spans="17:19" x14ac:dyDescent="0.25">
      <c r="Q18639"/>
      <c r="R18639"/>
      <c r="S18639"/>
    </row>
    <row r="18640" spans="17:19" x14ac:dyDescent="0.25">
      <c r="Q18640"/>
      <c r="R18640"/>
      <c r="S18640"/>
    </row>
    <row r="18641" spans="17:19" x14ac:dyDescent="0.25">
      <c r="Q18641"/>
      <c r="R18641"/>
      <c r="S18641"/>
    </row>
    <row r="18642" spans="17:19" x14ac:dyDescent="0.25">
      <c r="Q18642"/>
      <c r="R18642"/>
      <c r="S18642"/>
    </row>
    <row r="18643" spans="17:19" x14ac:dyDescent="0.25">
      <c r="Q18643"/>
      <c r="R18643"/>
      <c r="S18643"/>
    </row>
    <row r="18644" spans="17:19" x14ac:dyDescent="0.25">
      <c r="Q18644"/>
      <c r="R18644"/>
      <c r="S18644"/>
    </row>
    <row r="18645" spans="17:19" x14ac:dyDescent="0.25">
      <c r="Q18645"/>
      <c r="R18645"/>
      <c r="S18645"/>
    </row>
    <row r="18646" spans="17:19" x14ac:dyDescent="0.25">
      <c r="Q18646"/>
      <c r="R18646"/>
      <c r="S18646"/>
    </row>
    <row r="18647" spans="17:19" x14ac:dyDescent="0.25">
      <c r="Q18647"/>
      <c r="R18647"/>
      <c r="S18647"/>
    </row>
    <row r="18648" spans="17:19" x14ac:dyDescent="0.25">
      <c r="Q18648"/>
      <c r="R18648"/>
      <c r="S18648"/>
    </row>
    <row r="18649" spans="17:19" x14ac:dyDescent="0.25">
      <c r="Q18649"/>
      <c r="R18649"/>
      <c r="S18649"/>
    </row>
    <row r="18650" spans="17:19" x14ac:dyDescent="0.25">
      <c r="Q18650"/>
      <c r="R18650"/>
      <c r="S18650"/>
    </row>
    <row r="18651" spans="17:19" x14ac:dyDescent="0.25">
      <c r="Q18651"/>
      <c r="R18651"/>
      <c r="S18651"/>
    </row>
    <row r="18652" spans="17:19" x14ac:dyDescent="0.25">
      <c r="Q18652"/>
      <c r="R18652"/>
      <c r="S18652"/>
    </row>
    <row r="18653" spans="17:19" x14ac:dyDescent="0.25">
      <c r="Q18653"/>
      <c r="R18653"/>
      <c r="S18653"/>
    </row>
    <row r="18654" spans="17:19" x14ac:dyDescent="0.25">
      <c r="Q18654"/>
      <c r="R18654"/>
      <c r="S18654"/>
    </row>
    <row r="18655" spans="17:19" x14ac:dyDescent="0.25">
      <c r="Q18655"/>
      <c r="R18655"/>
      <c r="S18655"/>
    </row>
    <row r="18656" spans="17:19" x14ac:dyDescent="0.25">
      <c r="Q18656"/>
      <c r="R18656"/>
      <c r="S18656"/>
    </row>
    <row r="18657" spans="17:19" x14ac:dyDescent="0.25">
      <c r="Q18657"/>
      <c r="R18657"/>
      <c r="S18657"/>
    </row>
    <row r="18658" spans="17:19" x14ac:dyDescent="0.25">
      <c r="Q18658"/>
      <c r="R18658"/>
      <c r="S18658"/>
    </row>
    <row r="18659" spans="17:19" x14ac:dyDescent="0.25">
      <c r="Q18659"/>
      <c r="R18659"/>
      <c r="S18659"/>
    </row>
    <row r="18660" spans="17:19" x14ac:dyDescent="0.25">
      <c r="Q18660"/>
      <c r="R18660"/>
      <c r="S18660"/>
    </row>
    <row r="18661" spans="17:19" x14ac:dyDescent="0.25">
      <c r="Q18661"/>
      <c r="R18661"/>
      <c r="S18661"/>
    </row>
    <row r="18662" spans="17:19" x14ac:dyDescent="0.25">
      <c r="Q18662"/>
      <c r="R18662"/>
      <c r="S18662"/>
    </row>
    <row r="18663" spans="17:19" x14ac:dyDescent="0.25">
      <c r="Q18663"/>
      <c r="R18663"/>
      <c r="S18663"/>
    </row>
    <row r="18664" spans="17:19" x14ac:dyDescent="0.25">
      <c r="Q18664"/>
      <c r="R18664"/>
      <c r="S18664"/>
    </row>
    <row r="18665" spans="17:19" x14ac:dyDescent="0.25">
      <c r="Q18665"/>
      <c r="R18665"/>
      <c r="S18665"/>
    </row>
    <row r="18666" spans="17:19" x14ac:dyDescent="0.25">
      <c r="Q18666"/>
      <c r="R18666"/>
      <c r="S18666"/>
    </row>
    <row r="18667" spans="17:19" x14ac:dyDescent="0.25">
      <c r="Q18667"/>
      <c r="R18667"/>
      <c r="S18667"/>
    </row>
    <row r="18668" spans="17:19" x14ac:dyDescent="0.25">
      <c r="Q18668"/>
      <c r="R18668"/>
      <c r="S18668"/>
    </row>
    <row r="18669" spans="17:19" x14ac:dyDescent="0.25">
      <c r="Q18669"/>
      <c r="R18669"/>
      <c r="S18669"/>
    </row>
    <row r="18670" spans="17:19" x14ac:dyDescent="0.25">
      <c r="Q18670"/>
      <c r="R18670"/>
      <c r="S18670"/>
    </row>
    <row r="18671" spans="17:19" x14ac:dyDescent="0.25">
      <c r="Q18671"/>
      <c r="R18671"/>
      <c r="S18671"/>
    </row>
    <row r="18672" spans="17:19" x14ac:dyDescent="0.25">
      <c r="Q18672"/>
      <c r="R18672"/>
      <c r="S18672"/>
    </row>
    <row r="18673" spans="17:19" x14ac:dyDescent="0.25">
      <c r="Q18673"/>
      <c r="R18673"/>
      <c r="S18673"/>
    </row>
    <row r="18674" spans="17:19" x14ac:dyDescent="0.25">
      <c r="Q18674"/>
      <c r="R18674"/>
      <c r="S18674"/>
    </row>
    <row r="18675" spans="17:19" x14ac:dyDescent="0.25">
      <c r="Q18675"/>
      <c r="R18675"/>
      <c r="S18675"/>
    </row>
    <row r="18676" spans="17:19" x14ac:dyDescent="0.25">
      <c r="Q18676"/>
      <c r="R18676"/>
      <c r="S18676"/>
    </row>
    <row r="18677" spans="17:19" x14ac:dyDescent="0.25">
      <c r="Q18677"/>
      <c r="R18677"/>
      <c r="S18677"/>
    </row>
    <row r="18678" spans="17:19" x14ac:dyDescent="0.25">
      <c r="Q18678"/>
      <c r="R18678"/>
      <c r="S18678"/>
    </row>
    <row r="18679" spans="17:19" x14ac:dyDescent="0.25">
      <c r="Q18679"/>
      <c r="R18679"/>
      <c r="S18679"/>
    </row>
    <row r="18680" spans="17:19" x14ac:dyDescent="0.25">
      <c r="Q18680"/>
      <c r="R18680"/>
      <c r="S18680"/>
    </row>
    <row r="18681" spans="17:19" x14ac:dyDescent="0.25">
      <c r="Q18681"/>
      <c r="R18681"/>
      <c r="S18681"/>
    </row>
    <row r="18682" spans="17:19" x14ac:dyDescent="0.25">
      <c r="Q18682"/>
      <c r="R18682"/>
      <c r="S18682"/>
    </row>
    <row r="18683" spans="17:19" x14ac:dyDescent="0.25">
      <c r="Q18683"/>
      <c r="R18683"/>
      <c r="S18683"/>
    </row>
    <row r="18684" spans="17:19" x14ac:dyDescent="0.25">
      <c r="Q18684"/>
      <c r="R18684"/>
      <c r="S18684"/>
    </row>
    <row r="18685" spans="17:19" x14ac:dyDescent="0.25">
      <c r="Q18685"/>
      <c r="R18685"/>
      <c r="S18685"/>
    </row>
    <row r="18686" spans="17:19" x14ac:dyDescent="0.25">
      <c r="Q18686"/>
      <c r="R18686"/>
      <c r="S18686"/>
    </row>
    <row r="18687" spans="17:19" x14ac:dyDescent="0.25">
      <c r="Q18687"/>
      <c r="R18687"/>
      <c r="S18687"/>
    </row>
    <row r="18688" spans="17:19" x14ac:dyDescent="0.25">
      <c r="Q18688"/>
      <c r="R18688"/>
      <c r="S18688"/>
    </row>
    <row r="18689" spans="17:19" x14ac:dyDescent="0.25">
      <c r="Q18689"/>
      <c r="R18689"/>
      <c r="S18689"/>
    </row>
    <row r="18690" spans="17:19" x14ac:dyDescent="0.25">
      <c r="Q18690"/>
      <c r="R18690"/>
      <c r="S18690"/>
    </row>
    <row r="18691" spans="17:19" x14ac:dyDescent="0.25">
      <c r="Q18691"/>
      <c r="R18691"/>
      <c r="S18691"/>
    </row>
    <row r="18692" spans="17:19" x14ac:dyDescent="0.25">
      <c r="Q18692"/>
      <c r="R18692"/>
      <c r="S18692"/>
    </row>
    <row r="18693" spans="17:19" x14ac:dyDescent="0.25">
      <c r="Q18693"/>
      <c r="R18693"/>
      <c r="S18693"/>
    </row>
    <row r="18694" spans="17:19" x14ac:dyDescent="0.25">
      <c r="Q18694"/>
      <c r="R18694"/>
      <c r="S18694"/>
    </row>
    <row r="18695" spans="17:19" x14ac:dyDescent="0.25">
      <c r="Q18695"/>
      <c r="R18695"/>
      <c r="S18695"/>
    </row>
    <row r="18696" spans="17:19" x14ac:dyDescent="0.25">
      <c r="Q18696"/>
      <c r="R18696"/>
      <c r="S18696"/>
    </row>
    <row r="18697" spans="17:19" x14ac:dyDescent="0.25">
      <c r="Q18697"/>
      <c r="R18697"/>
      <c r="S18697"/>
    </row>
    <row r="18698" spans="17:19" x14ac:dyDescent="0.25">
      <c r="Q18698"/>
      <c r="R18698"/>
      <c r="S18698"/>
    </row>
    <row r="18699" spans="17:19" x14ac:dyDescent="0.25">
      <c r="Q18699"/>
      <c r="R18699"/>
      <c r="S18699"/>
    </row>
    <row r="18700" spans="17:19" x14ac:dyDescent="0.25">
      <c r="Q18700"/>
      <c r="R18700"/>
      <c r="S18700"/>
    </row>
    <row r="18701" spans="17:19" x14ac:dyDescent="0.25">
      <c r="Q18701"/>
      <c r="R18701"/>
      <c r="S18701"/>
    </row>
    <row r="18702" spans="17:19" x14ac:dyDescent="0.25">
      <c r="Q18702"/>
      <c r="R18702"/>
      <c r="S18702"/>
    </row>
    <row r="18703" spans="17:19" x14ac:dyDescent="0.25">
      <c r="Q18703"/>
      <c r="R18703"/>
      <c r="S18703"/>
    </row>
    <row r="18704" spans="17:19" x14ac:dyDescent="0.25">
      <c r="Q18704"/>
      <c r="R18704"/>
      <c r="S18704"/>
    </row>
    <row r="18705" spans="17:19" x14ac:dyDescent="0.25">
      <c r="Q18705"/>
      <c r="R18705"/>
      <c r="S18705"/>
    </row>
    <row r="18706" spans="17:19" x14ac:dyDescent="0.25">
      <c r="Q18706"/>
      <c r="R18706"/>
      <c r="S18706"/>
    </row>
    <row r="18707" spans="17:19" x14ac:dyDescent="0.25">
      <c r="Q18707"/>
      <c r="R18707"/>
      <c r="S18707"/>
    </row>
    <row r="18708" spans="17:19" x14ac:dyDescent="0.25">
      <c r="Q18708"/>
      <c r="R18708"/>
      <c r="S18708"/>
    </row>
    <row r="18709" spans="17:19" x14ac:dyDescent="0.25">
      <c r="Q18709"/>
      <c r="R18709"/>
      <c r="S18709"/>
    </row>
    <row r="18710" spans="17:19" x14ac:dyDescent="0.25">
      <c r="Q18710"/>
      <c r="R18710"/>
      <c r="S18710"/>
    </row>
    <row r="18711" spans="17:19" x14ac:dyDescent="0.25">
      <c r="Q18711"/>
      <c r="R18711"/>
      <c r="S18711"/>
    </row>
    <row r="18712" spans="17:19" x14ac:dyDescent="0.25">
      <c r="Q18712"/>
      <c r="R18712"/>
      <c r="S18712"/>
    </row>
    <row r="18713" spans="17:19" x14ac:dyDescent="0.25">
      <c r="Q18713"/>
      <c r="R18713"/>
      <c r="S18713"/>
    </row>
    <row r="18714" spans="17:19" x14ac:dyDescent="0.25">
      <c r="Q18714"/>
      <c r="R18714"/>
      <c r="S18714"/>
    </row>
    <row r="18715" spans="17:19" x14ac:dyDescent="0.25">
      <c r="Q18715"/>
      <c r="R18715"/>
      <c r="S18715"/>
    </row>
    <row r="18716" spans="17:19" x14ac:dyDescent="0.25">
      <c r="Q18716"/>
      <c r="R18716"/>
      <c r="S18716"/>
    </row>
    <row r="18717" spans="17:19" x14ac:dyDescent="0.25">
      <c r="Q18717"/>
      <c r="R18717"/>
      <c r="S18717"/>
    </row>
    <row r="18718" spans="17:19" x14ac:dyDescent="0.25">
      <c r="Q18718"/>
      <c r="R18718"/>
      <c r="S18718"/>
    </row>
    <row r="18719" spans="17:19" x14ac:dyDescent="0.25">
      <c r="Q18719"/>
      <c r="R18719"/>
      <c r="S18719"/>
    </row>
    <row r="18720" spans="17:19" x14ac:dyDescent="0.25">
      <c r="Q18720"/>
      <c r="R18720"/>
      <c r="S18720"/>
    </row>
    <row r="18721" spans="17:19" x14ac:dyDescent="0.25">
      <c r="Q18721"/>
      <c r="R18721"/>
      <c r="S18721"/>
    </row>
    <row r="18722" spans="17:19" x14ac:dyDescent="0.25">
      <c r="Q18722"/>
      <c r="R18722"/>
      <c r="S18722"/>
    </row>
    <row r="18723" spans="17:19" x14ac:dyDescent="0.25">
      <c r="Q18723"/>
      <c r="R18723"/>
      <c r="S18723"/>
    </row>
    <row r="18724" spans="17:19" x14ac:dyDescent="0.25">
      <c r="Q18724"/>
      <c r="R18724"/>
      <c r="S18724"/>
    </row>
    <row r="18725" spans="17:19" x14ac:dyDescent="0.25">
      <c r="Q18725"/>
      <c r="R18725"/>
      <c r="S18725"/>
    </row>
    <row r="18726" spans="17:19" x14ac:dyDescent="0.25">
      <c r="Q18726"/>
      <c r="R18726"/>
      <c r="S18726"/>
    </row>
    <row r="18727" spans="17:19" x14ac:dyDescent="0.25">
      <c r="Q18727"/>
      <c r="R18727"/>
      <c r="S18727"/>
    </row>
    <row r="18728" spans="17:19" x14ac:dyDescent="0.25">
      <c r="Q18728"/>
      <c r="R18728"/>
      <c r="S18728"/>
    </row>
    <row r="18729" spans="17:19" x14ac:dyDescent="0.25">
      <c r="Q18729"/>
      <c r="R18729"/>
      <c r="S18729"/>
    </row>
    <row r="18730" spans="17:19" x14ac:dyDescent="0.25">
      <c r="Q18730"/>
      <c r="R18730"/>
      <c r="S18730"/>
    </row>
    <row r="18731" spans="17:19" x14ac:dyDescent="0.25">
      <c r="Q18731"/>
      <c r="R18731"/>
      <c r="S18731"/>
    </row>
    <row r="18732" spans="17:19" x14ac:dyDescent="0.25">
      <c r="Q18732"/>
      <c r="R18732"/>
      <c r="S18732"/>
    </row>
    <row r="18733" spans="17:19" x14ac:dyDescent="0.25">
      <c r="Q18733"/>
      <c r="R18733"/>
      <c r="S18733"/>
    </row>
    <row r="18734" spans="17:19" x14ac:dyDescent="0.25">
      <c r="Q18734"/>
      <c r="R18734"/>
      <c r="S18734"/>
    </row>
    <row r="18735" spans="17:19" x14ac:dyDescent="0.25">
      <c r="Q18735"/>
      <c r="R18735"/>
      <c r="S18735"/>
    </row>
    <row r="18736" spans="17:19" x14ac:dyDescent="0.25">
      <c r="Q18736"/>
      <c r="R18736"/>
      <c r="S18736"/>
    </row>
    <row r="18737" spans="17:19" x14ac:dyDescent="0.25">
      <c r="Q18737"/>
      <c r="R18737"/>
      <c r="S18737"/>
    </row>
    <row r="18738" spans="17:19" x14ac:dyDescent="0.25">
      <c r="Q18738"/>
      <c r="R18738"/>
      <c r="S18738"/>
    </row>
    <row r="18739" spans="17:19" x14ac:dyDescent="0.25">
      <c r="Q18739"/>
      <c r="R18739"/>
      <c r="S18739"/>
    </row>
    <row r="18740" spans="17:19" x14ac:dyDescent="0.25">
      <c r="Q18740"/>
      <c r="R18740"/>
      <c r="S18740"/>
    </row>
    <row r="18741" spans="17:19" x14ac:dyDescent="0.25">
      <c r="Q18741"/>
      <c r="R18741"/>
      <c r="S18741"/>
    </row>
    <row r="18742" spans="17:19" x14ac:dyDescent="0.25">
      <c r="Q18742"/>
      <c r="R18742"/>
      <c r="S18742"/>
    </row>
    <row r="18743" spans="17:19" x14ac:dyDescent="0.25">
      <c r="Q18743"/>
      <c r="R18743"/>
      <c r="S18743"/>
    </row>
    <row r="18744" spans="17:19" x14ac:dyDescent="0.25">
      <c r="Q18744"/>
      <c r="R18744"/>
      <c r="S18744"/>
    </row>
    <row r="18745" spans="17:19" x14ac:dyDescent="0.25">
      <c r="Q18745"/>
      <c r="R18745"/>
      <c r="S18745"/>
    </row>
    <row r="18746" spans="17:19" x14ac:dyDescent="0.25">
      <c r="Q18746"/>
      <c r="R18746"/>
      <c r="S18746"/>
    </row>
    <row r="18747" spans="17:19" x14ac:dyDescent="0.25">
      <c r="Q18747"/>
      <c r="R18747"/>
      <c r="S18747"/>
    </row>
    <row r="18748" spans="17:19" x14ac:dyDescent="0.25">
      <c r="Q18748"/>
      <c r="R18748"/>
      <c r="S18748"/>
    </row>
    <row r="18749" spans="17:19" x14ac:dyDescent="0.25">
      <c r="Q18749"/>
      <c r="R18749"/>
      <c r="S18749"/>
    </row>
    <row r="18750" spans="17:19" x14ac:dyDescent="0.25">
      <c r="Q18750"/>
      <c r="R18750"/>
      <c r="S18750"/>
    </row>
    <row r="18751" spans="17:19" x14ac:dyDescent="0.25">
      <c r="Q18751"/>
      <c r="R18751"/>
      <c r="S18751"/>
    </row>
    <row r="18752" spans="17:19" x14ac:dyDescent="0.25">
      <c r="Q18752"/>
      <c r="R18752"/>
      <c r="S18752"/>
    </row>
    <row r="18753" spans="17:19" x14ac:dyDescent="0.25">
      <c r="Q18753"/>
      <c r="R18753"/>
      <c r="S18753"/>
    </row>
    <row r="18754" spans="17:19" x14ac:dyDescent="0.25">
      <c r="Q18754"/>
      <c r="R18754"/>
      <c r="S18754"/>
    </row>
    <row r="18755" spans="17:19" x14ac:dyDescent="0.25">
      <c r="Q18755"/>
      <c r="R18755"/>
      <c r="S18755"/>
    </row>
    <row r="18756" spans="17:19" x14ac:dyDescent="0.25">
      <c r="Q18756"/>
      <c r="R18756"/>
      <c r="S18756"/>
    </row>
    <row r="18757" spans="17:19" x14ac:dyDescent="0.25">
      <c r="Q18757"/>
      <c r="R18757"/>
      <c r="S18757"/>
    </row>
    <row r="18758" spans="17:19" x14ac:dyDescent="0.25">
      <c r="Q18758"/>
      <c r="R18758"/>
      <c r="S18758"/>
    </row>
    <row r="18759" spans="17:19" x14ac:dyDescent="0.25">
      <c r="Q18759"/>
      <c r="R18759"/>
      <c r="S18759"/>
    </row>
    <row r="18760" spans="17:19" x14ac:dyDescent="0.25">
      <c r="Q18760"/>
      <c r="R18760"/>
      <c r="S18760"/>
    </row>
    <row r="18761" spans="17:19" x14ac:dyDescent="0.25">
      <c r="Q18761"/>
      <c r="R18761"/>
      <c r="S18761"/>
    </row>
    <row r="18762" spans="17:19" x14ac:dyDescent="0.25">
      <c r="Q18762"/>
      <c r="R18762"/>
      <c r="S18762"/>
    </row>
    <row r="18763" spans="17:19" x14ac:dyDescent="0.25">
      <c r="Q18763"/>
      <c r="R18763"/>
      <c r="S18763"/>
    </row>
    <row r="18764" spans="17:19" x14ac:dyDescent="0.25">
      <c r="Q18764"/>
      <c r="R18764"/>
      <c r="S18764"/>
    </row>
    <row r="18765" spans="17:19" x14ac:dyDescent="0.25">
      <c r="Q18765"/>
      <c r="R18765"/>
      <c r="S18765"/>
    </row>
    <row r="18766" spans="17:19" x14ac:dyDescent="0.25">
      <c r="Q18766"/>
      <c r="R18766"/>
      <c r="S18766"/>
    </row>
    <row r="18767" spans="17:19" x14ac:dyDescent="0.25">
      <c r="Q18767"/>
      <c r="R18767"/>
      <c r="S18767"/>
    </row>
    <row r="18768" spans="17:19" x14ac:dyDescent="0.25">
      <c r="Q18768"/>
      <c r="R18768"/>
      <c r="S18768"/>
    </row>
    <row r="18769" spans="17:19" x14ac:dyDescent="0.25">
      <c r="Q18769"/>
      <c r="R18769"/>
      <c r="S18769"/>
    </row>
    <row r="18770" spans="17:19" x14ac:dyDescent="0.25">
      <c r="Q18770"/>
      <c r="R18770"/>
      <c r="S18770"/>
    </row>
    <row r="18771" spans="17:19" x14ac:dyDescent="0.25">
      <c r="Q18771"/>
      <c r="R18771"/>
      <c r="S18771"/>
    </row>
    <row r="18772" spans="17:19" x14ac:dyDescent="0.25">
      <c r="Q18772"/>
      <c r="R18772"/>
      <c r="S18772"/>
    </row>
    <row r="18773" spans="17:19" x14ac:dyDescent="0.25">
      <c r="Q18773"/>
      <c r="R18773"/>
      <c r="S18773"/>
    </row>
    <row r="18774" spans="17:19" x14ac:dyDescent="0.25">
      <c r="Q18774"/>
      <c r="R18774"/>
      <c r="S18774"/>
    </row>
    <row r="18775" spans="17:19" x14ac:dyDescent="0.25">
      <c r="Q18775"/>
      <c r="R18775"/>
      <c r="S18775"/>
    </row>
    <row r="18776" spans="17:19" x14ac:dyDescent="0.25">
      <c r="Q18776"/>
      <c r="R18776"/>
      <c r="S18776"/>
    </row>
    <row r="18777" spans="17:19" x14ac:dyDescent="0.25">
      <c r="Q18777"/>
      <c r="R18777"/>
      <c r="S18777"/>
    </row>
    <row r="18778" spans="17:19" x14ac:dyDescent="0.25">
      <c r="Q18778"/>
      <c r="R18778"/>
      <c r="S18778"/>
    </row>
    <row r="18779" spans="17:19" x14ac:dyDescent="0.25">
      <c r="Q18779"/>
      <c r="R18779"/>
      <c r="S18779"/>
    </row>
    <row r="18780" spans="17:19" x14ac:dyDescent="0.25">
      <c r="Q18780"/>
      <c r="R18780"/>
      <c r="S18780"/>
    </row>
    <row r="18781" spans="17:19" x14ac:dyDescent="0.25">
      <c r="Q18781"/>
      <c r="R18781"/>
      <c r="S18781"/>
    </row>
    <row r="18782" spans="17:19" x14ac:dyDescent="0.25">
      <c r="Q18782"/>
      <c r="R18782"/>
      <c r="S18782"/>
    </row>
    <row r="18783" spans="17:19" x14ac:dyDescent="0.25">
      <c r="Q18783"/>
      <c r="R18783"/>
      <c r="S18783"/>
    </row>
    <row r="18784" spans="17:19" x14ac:dyDescent="0.25">
      <c r="Q18784"/>
      <c r="R18784"/>
      <c r="S18784"/>
    </row>
    <row r="18785" spans="17:19" x14ac:dyDescent="0.25">
      <c r="Q18785"/>
      <c r="R18785"/>
      <c r="S18785"/>
    </row>
    <row r="18786" spans="17:19" x14ac:dyDescent="0.25">
      <c r="Q18786"/>
      <c r="R18786"/>
      <c r="S18786"/>
    </row>
    <row r="18787" spans="17:19" x14ac:dyDescent="0.25">
      <c r="Q18787"/>
      <c r="R18787"/>
      <c r="S18787"/>
    </row>
    <row r="18788" spans="17:19" x14ac:dyDescent="0.25">
      <c r="Q18788"/>
      <c r="R18788"/>
      <c r="S18788"/>
    </row>
    <row r="18789" spans="17:19" x14ac:dyDescent="0.25">
      <c r="Q18789"/>
      <c r="R18789"/>
      <c r="S18789"/>
    </row>
    <row r="18790" spans="17:19" x14ac:dyDescent="0.25">
      <c r="Q18790"/>
      <c r="R18790"/>
      <c r="S18790"/>
    </row>
    <row r="18791" spans="17:19" x14ac:dyDescent="0.25">
      <c r="Q18791"/>
      <c r="R18791"/>
      <c r="S18791"/>
    </row>
    <row r="18792" spans="17:19" x14ac:dyDescent="0.25">
      <c r="Q18792"/>
      <c r="R18792"/>
      <c r="S18792"/>
    </row>
    <row r="18793" spans="17:19" x14ac:dyDescent="0.25">
      <c r="Q18793"/>
      <c r="R18793"/>
      <c r="S18793"/>
    </row>
    <row r="18794" spans="17:19" x14ac:dyDescent="0.25">
      <c r="Q18794"/>
      <c r="R18794"/>
      <c r="S18794"/>
    </row>
    <row r="18795" spans="17:19" x14ac:dyDescent="0.25">
      <c r="Q18795"/>
      <c r="R18795"/>
      <c r="S18795"/>
    </row>
    <row r="18796" spans="17:19" x14ac:dyDescent="0.25">
      <c r="Q18796"/>
      <c r="R18796"/>
      <c r="S18796"/>
    </row>
    <row r="18797" spans="17:19" x14ac:dyDescent="0.25">
      <c r="Q18797"/>
      <c r="R18797"/>
      <c r="S18797"/>
    </row>
    <row r="18798" spans="17:19" x14ac:dyDescent="0.25">
      <c r="Q18798"/>
      <c r="R18798"/>
      <c r="S18798"/>
    </row>
    <row r="18799" spans="17:19" x14ac:dyDescent="0.25">
      <c r="Q18799"/>
      <c r="R18799"/>
      <c r="S18799"/>
    </row>
    <row r="18800" spans="17:19" x14ac:dyDescent="0.25">
      <c r="Q18800"/>
      <c r="R18800"/>
      <c r="S18800"/>
    </row>
    <row r="18801" spans="17:19" x14ac:dyDescent="0.25">
      <c r="Q18801"/>
      <c r="R18801"/>
      <c r="S18801"/>
    </row>
    <row r="18802" spans="17:19" x14ac:dyDescent="0.25">
      <c r="Q18802"/>
      <c r="R18802"/>
      <c r="S18802"/>
    </row>
    <row r="18803" spans="17:19" x14ac:dyDescent="0.25">
      <c r="Q18803"/>
      <c r="R18803"/>
      <c r="S18803"/>
    </row>
    <row r="18804" spans="17:19" x14ac:dyDescent="0.25">
      <c r="Q18804"/>
      <c r="R18804"/>
      <c r="S18804"/>
    </row>
    <row r="18805" spans="17:19" x14ac:dyDescent="0.25">
      <c r="Q18805"/>
      <c r="R18805"/>
      <c r="S18805"/>
    </row>
    <row r="18806" spans="17:19" x14ac:dyDescent="0.25">
      <c r="Q18806"/>
      <c r="R18806"/>
      <c r="S18806"/>
    </row>
    <row r="18807" spans="17:19" x14ac:dyDescent="0.25">
      <c r="Q18807"/>
      <c r="R18807"/>
      <c r="S18807"/>
    </row>
    <row r="18808" spans="17:19" x14ac:dyDescent="0.25">
      <c r="Q18808"/>
      <c r="R18808"/>
      <c r="S18808"/>
    </row>
    <row r="18809" spans="17:19" x14ac:dyDescent="0.25">
      <c r="Q18809"/>
      <c r="R18809"/>
      <c r="S18809"/>
    </row>
    <row r="18810" spans="17:19" x14ac:dyDescent="0.25">
      <c r="Q18810"/>
      <c r="R18810"/>
      <c r="S18810"/>
    </row>
    <row r="18811" spans="17:19" x14ac:dyDescent="0.25">
      <c r="Q18811"/>
      <c r="R18811"/>
      <c r="S18811"/>
    </row>
    <row r="18812" spans="17:19" x14ac:dyDescent="0.25">
      <c r="Q18812"/>
      <c r="R18812"/>
      <c r="S18812"/>
    </row>
    <row r="18813" spans="17:19" x14ac:dyDescent="0.25">
      <c r="Q18813"/>
      <c r="R18813"/>
      <c r="S18813"/>
    </row>
    <row r="18814" spans="17:19" x14ac:dyDescent="0.25">
      <c r="Q18814"/>
      <c r="R18814"/>
      <c r="S18814"/>
    </row>
    <row r="18815" spans="17:19" x14ac:dyDescent="0.25">
      <c r="Q18815"/>
      <c r="R18815"/>
      <c r="S18815"/>
    </row>
    <row r="18816" spans="17:19" x14ac:dyDescent="0.25">
      <c r="Q18816"/>
      <c r="R18816"/>
      <c r="S18816"/>
    </row>
    <row r="18817" spans="17:19" x14ac:dyDescent="0.25">
      <c r="Q18817"/>
      <c r="R18817"/>
      <c r="S18817"/>
    </row>
    <row r="18818" spans="17:19" x14ac:dyDescent="0.25">
      <c r="Q18818"/>
      <c r="R18818"/>
      <c r="S18818"/>
    </row>
    <row r="18819" spans="17:19" x14ac:dyDescent="0.25">
      <c r="Q18819"/>
      <c r="R18819"/>
      <c r="S18819"/>
    </row>
    <row r="18820" spans="17:19" x14ac:dyDescent="0.25">
      <c r="Q18820"/>
      <c r="R18820"/>
      <c r="S18820"/>
    </row>
    <row r="18821" spans="17:19" x14ac:dyDescent="0.25">
      <c r="Q18821"/>
      <c r="R18821"/>
      <c r="S18821"/>
    </row>
    <row r="18822" spans="17:19" x14ac:dyDescent="0.25">
      <c r="Q18822"/>
      <c r="R18822"/>
      <c r="S18822"/>
    </row>
    <row r="18823" spans="17:19" x14ac:dyDescent="0.25">
      <c r="Q18823"/>
      <c r="R18823"/>
      <c r="S18823"/>
    </row>
    <row r="18824" spans="17:19" x14ac:dyDescent="0.25">
      <c r="Q18824"/>
      <c r="R18824"/>
      <c r="S18824"/>
    </row>
    <row r="18825" spans="17:19" x14ac:dyDescent="0.25">
      <c r="Q18825"/>
      <c r="R18825"/>
      <c r="S18825"/>
    </row>
    <row r="18826" spans="17:19" x14ac:dyDescent="0.25">
      <c r="Q18826"/>
      <c r="R18826"/>
      <c r="S18826"/>
    </row>
    <row r="18827" spans="17:19" x14ac:dyDescent="0.25">
      <c r="Q18827"/>
      <c r="R18827"/>
      <c r="S18827"/>
    </row>
    <row r="18828" spans="17:19" x14ac:dyDescent="0.25">
      <c r="Q18828"/>
      <c r="R18828"/>
      <c r="S18828"/>
    </row>
    <row r="18829" spans="17:19" x14ac:dyDescent="0.25">
      <c r="Q18829"/>
      <c r="R18829"/>
      <c r="S18829"/>
    </row>
    <row r="18830" spans="17:19" x14ac:dyDescent="0.25">
      <c r="Q18830"/>
      <c r="R18830"/>
      <c r="S18830"/>
    </row>
    <row r="18831" spans="17:19" x14ac:dyDescent="0.25">
      <c r="Q18831"/>
      <c r="R18831"/>
      <c r="S18831"/>
    </row>
    <row r="18832" spans="17:19" x14ac:dyDescent="0.25">
      <c r="Q18832"/>
      <c r="R18832"/>
      <c r="S18832"/>
    </row>
    <row r="18833" spans="17:19" x14ac:dyDescent="0.25">
      <c r="Q18833"/>
      <c r="R18833"/>
      <c r="S18833"/>
    </row>
    <row r="18834" spans="17:19" x14ac:dyDescent="0.25">
      <c r="Q18834"/>
      <c r="R18834"/>
      <c r="S18834"/>
    </row>
    <row r="18835" spans="17:19" x14ac:dyDescent="0.25">
      <c r="Q18835"/>
      <c r="R18835"/>
      <c r="S18835"/>
    </row>
    <row r="18836" spans="17:19" x14ac:dyDescent="0.25">
      <c r="Q18836"/>
      <c r="R18836"/>
      <c r="S18836"/>
    </row>
    <row r="18837" spans="17:19" x14ac:dyDescent="0.25">
      <c r="Q18837"/>
      <c r="R18837"/>
      <c r="S18837"/>
    </row>
    <row r="18838" spans="17:19" x14ac:dyDescent="0.25">
      <c r="Q18838"/>
      <c r="R18838"/>
      <c r="S18838"/>
    </row>
    <row r="18839" spans="17:19" x14ac:dyDescent="0.25">
      <c r="Q18839"/>
      <c r="R18839"/>
      <c r="S18839"/>
    </row>
    <row r="18840" spans="17:19" x14ac:dyDescent="0.25">
      <c r="Q18840"/>
      <c r="R18840"/>
      <c r="S18840"/>
    </row>
    <row r="18841" spans="17:19" x14ac:dyDescent="0.25">
      <c r="Q18841"/>
      <c r="R18841"/>
      <c r="S18841"/>
    </row>
    <row r="18842" spans="17:19" x14ac:dyDescent="0.25">
      <c r="Q18842"/>
      <c r="R18842"/>
      <c r="S18842"/>
    </row>
    <row r="18843" spans="17:19" x14ac:dyDescent="0.25">
      <c r="Q18843"/>
      <c r="R18843"/>
      <c r="S18843"/>
    </row>
    <row r="18844" spans="17:19" x14ac:dyDescent="0.25">
      <c r="Q18844"/>
      <c r="R18844"/>
      <c r="S18844"/>
    </row>
    <row r="18845" spans="17:19" x14ac:dyDescent="0.25">
      <c r="Q18845"/>
      <c r="R18845"/>
      <c r="S18845"/>
    </row>
    <row r="18846" spans="17:19" x14ac:dyDescent="0.25">
      <c r="Q18846"/>
      <c r="R18846"/>
      <c r="S18846"/>
    </row>
    <row r="18847" spans="17:19" x14ac:dyDescent="0.25">
      <c r="Q18847"/>
      <c r="R18847"/>
      <c r="S18847"/>
    </row>
    <row r="18848" spans="17:19" x14ac:dyDescent="0.25">
      <c r="Q18848"/>
      <c r="R18848"/>
      <c r="S18848"/>
    </row>
    <row r="18849" spans="17:19" x14ac:dyDescent="0.25">
      <c r="Q18849"/>
      <c r="R18849"/>
      <c r="S18849"/>
    </row>
    <row r="18850" spans="17:19" x14ac:dyDescent="0.25">
      <c r="Q18850"/>
      <c r="R18850"/>
      <c r="S18850"/>
    </row>
    <row r="18851" spans="17:19" x14ac:dyDescent="0.25">
      <c r="Q18851"/>
      <c r="R18851"/>
      <c r="S18851"/>
    </row>
    <row r="18852" spans="17:19" x14ac:dyDescent="0.25">
      <c r="Q18852"/>
      <c r="R18852"/>
      <c r="S18852"/>
    </row>
    <row r="18853" spans="17:19" x14ac:dyDescent="0.25">
      <c r="Q18853"/>
      <c r="R18853"/>
      <c r="S18853"/>
    </row>
    <row r="18854" spans="17:19" x14ac:dyDescent="0.25">
      <c r="Q18854"/>
      <c r="R18854"/>
      <c r="S18854"/>
    </row>
    <row r="18855" spans="17:19" x14ac:dyDescent="0.25">
      <c r="Q18855"/>
      <c r="R18855"/>
      <c r="S18855"/>
    </row>
    <row r="18856" spans="17:19" x14ac:dyDescent="0.25">
      <c r="Q18856"/>
      <c r="R18856"/>
      <c r="S18856"/>
    </row>
    <row r="18857" spans="17:19" x14ac:dyDescent="0.25">
      <c r="Q18857"/>
      <c r="R18857"/>
      <c r="S18857"/>
    </row>
    <row r="18858" spans="17:19" x14ac:dyDescent="0.25">
      <c r="Q18858"/>
      <c r="R18858"/>
      <c r="S18858"/>
    </row>
    <row r="18859" spans="17:19" x14ac:dyDescent="0.25">
      <c r="Q18859"/>
      <c r="R18859"/>
      <c r="S18859"/>
    </row>
    <row r="18860" spans="17:19" x14ac:dyDescent="0.25">
      <c r="Q18860"/>
      <c r="R18860"/>
      <c r="S18860"/>
    </row>
    <row r="18861" spans="17:19" x14ac:dyDescent="0.25">
      <c r="Q18861"/>
      <c r="R18861"/>
      <c r="S18861"/>
    </row>
    <row r="18862" spans="17:19" x14ac:dyDescent="0.25">
      <c r="Q18862"/>
      <c r="R18862"/>
      <c r="S18862"/>
    </row>
    <row r="18863" spans="17:19" x14ac:dyDescent="0.25">
      <c r="Q18863"/>
      <c r="R18863"/>
      <c r="S18863"/>
    </row>
    <row r="18864" spans="17:19" x14ac:dyDescent="0.25">
      <c r="Q18864"/>
      <c r="R18864"/>
      <c r="S18864"/>
    </row>
    <row r="18865" spans="17:19" x14ac:dyDescent="0.25">
      <c r="Q18865"/>
      <c r="R18865"/>
      <c r="S18865"/>
    </row>
    <row r="18866" spans="17:19" x14ac:dyDescent="0.25">
      <c r="Q18866"/>
      <c r="R18866"/>
      <c r="S18866"/>
    </row>
    <row r="18867" spans="17:19" x14ac:dyDescent="0.25">
      <c r="Q18867"/>
      <c r="R18867"/>
      <c r="S18867"/>
    </row>
    <row r="18868" spans="17:19" x14ac:dyDescent="0.25">
      <c r="Q18868"/>
      <c r="R18868"/>
      <c r="S18868"/>
    </row>
    <row r="18869" spans="17:19" x14ac:dyDescent="0.25">
      <c r="Q18869"/>
      <c r="R18869"/>
      <c r="S18869"/>
    </row>
    <row r="18870" spans="17:19" x14ac:dyDescent="0.25">
      <c r="Q18870"/>
      <c r="R18870"/>
      <c r="S18870"/>
    </row>
    <row r="18871" spans="17:19" x14ac:dyDescent="0.25">
      <c r="Q18871"/>
      <c r="R18871"/>
      <c r="S18871"/>
    </row>
    <row r="18872" spans="17:19" x14ac:dyDescent="0.25">
      <c r="Q18872"/>
      <c r="R18872"/>
      <c r="S18872"/>
    </row>
    <row r="18873" spans="17:19" x14ac:dyDescent="0.25">
      <c r="Q18873"/>
      <c r="R18873"/>
      <c r="S18873"/>
    </row>
    <row r="18874" spans="17:19" x14ac:dyDescent="0.25">
      <c r="Q18874"/>
      <c r="R18874"/>
      <c r="S18874"/>
    </row>
    <row r="18875" spans="17:19" x14ac:dyDescent="0.25">
      <c r="Q18875"/>
      <c r="R18875"/>
      <c r="S18875"/>
    </row>
    <row r="18876" spans="17:19" x14ac:dyDescent="0.25">
      <c r="Q18876"/>
      <c r="R18876"/>
      <c r="S18876"/>
    </row>
    <row r="18877" spans="17:19" x14ac:dyDescent="0.25">
      <c r="Q18877"/>
      <c r="R18877"/>
      <c r="S18877"/>
    </row>
    <row r="18878" spans="17:19" x14ac:dyDescent="0.25">
      <c r="Q18878"/>
      <c r="R18878"/>
      <c r="S18878"/>
    </row>
    <row r="18879" spans="17:19" x14ac:dyDescent="0.25">
      <c r="Q18879"/>
      <c r="R18879"/>
      <c r="S18879"/>
    </row>
    <row r="18880" spans="17:19" x14ac:dyDescent="0.25">
      <c r="Q18880"/>
      <c r="R18880"/>
      <c r="S18880"/>
    </row>
    <row r="18881" spans="17:19" x14ac:dyDescent="0.25">
      <c r="Q18881"/>
      <c r="R18881"/>
      <c r="S18881"/>
    </row>
    <row r="18882" spans="17:19" x14ac:dyDescent="0.25">
      <c r="Q18882"/>
      <c r="R18882"/>
      <c r="S18882"/>
    </row>
    <row r="18883" spans="17:19" x14ac:dyDescent="0.25">
      <c r="Q18883"/>
      <c r="R18883"/>
      <c r="S18883"/>
    </row>
    <row r="18884" spans="17:19" x14ac:dyDescent="0.25">
      <c r="Q18884"/>
      <c r="R18884"/>
      <c r="S18884"/>
    </row>
    <row r="18885" spans="17:19" x14ac:dyDescent="0.25">
      <c r="Q18885"/>
      <c r="R18885"/>
      <c r="S18885"/>
    </row>
    <row r="18886" spans="17:19" x14ac:dyDescent="0.25">
      <c r="Q18886"/>
      <c r="R18886"/>
      <c r="S18886"/>
    </row>
    <row r="18887" spans="17:19" x14ac:dyDescent="0.25">
      <c r="Q18887"/>
      <c r="R18887"/>
      <c r="S18887"/>
    </row>
    <row r="18888" spans="17:19" x14ac:dyDescent="0.25">
      <c r="Q18888"/>
      <c r="R18888"/>
      <c r="S18888"/>
    </row>
    <row r="18889" spans="17:19" x14ac:dyDescent="0.25">
      <c r="Q18889"/>
      <c r="R18889"/>
      <c r="S18889"/>
    </row>
    <row r="18890" spans="17:19" x14ac:dyDescent="0.25">
      <c r="Q18890"/>
      <c r="R18890"/>
      <c r="S18890"/>
    </row>
    <row r="18891" spans="17:19" x14ac:dyDescent="0.25">
      <c r="Q18891"/>
      <c r="R18891"/>
      <c r="S18891"/>
    </row>
    <row r="18892" spans="17:19" x14ac:dyDescent="0.25">
      <c r="Q18892"/>
      <c r="R18892"/>
      <c r="S18892"/>
    </row>
    <row r="18893" spans="17:19" x14ac:dyDescent="0.25">
      <c r="Q18893"/>
      <c r="R18893"/>
      <c r="S18893"/>
    </row>
    <row r="18894" spans="17:19" x14ac:dyDescent="0.25">
      <c r="Q18894"/>
      <c r="R18894"/>
      <c r="S18894"/>
    </row>
    <row r="18895" spans="17:19" x14ac:dyDescent="0.25">
      <c r="Q18895"/>
      <c r="R18895"/>
      <c r="S18895"/>
    </row>
    <row r="18896" spans="17:19" x14ac:dyDescent="0.25">
      <c r="Q18896"/>
      <c r="R18896"/>
      <c r="S18896"/>
    </row>
    <row r="18897" spans="17:19" x14ac:dyDescent="0.25">
      <c r="Q18897"/>
      <c r="R18897"/>
      <c r="S18897"/>
    </row>
    <row r="18898" spans="17:19" x14ac:dyDescent="0.25">
      <c r="Q18898"/>
      <c r="R18898"/>
      <c r="S18898"/>
    </row>
    <row r="18899" spans="17:19" x14ac:dyDescent="0.25">
      <c r="Q18899"/>
      <c r="R18899"/>
      <c r="S18899"/>
    </row>
    <row r="18900" spans="17:19" x14ac:dyDescent="0.25">
      <c r="Q18900"/>
      <c r="R18900"/>
      <c r="S18900"/>
    </row>
    <row r="18901" spans="17:19" x14ac:dyDescent="0.25">
      <c r="Q18901"/>
      <c r="R18901"/>
      <c r="S18901"/>
    </row>
    <row r="18902" spans="17:19" x14ac:dyDescent="0.25">
      <c r="Q18902"/>
      <c r="R18902"/>
      <c r="S18902"/>
    </row>
    <row r="18903" spans="17:19" x14ac:dyDescent="0.25">
      <c r="Q18903"/>
      <c r="R18903"/>
      <c r="S18903"/>
    </row>
    <row r="18904" spans="17:19" x14ac:dyDescent="0.25">
      <c r="Q18904"/>
      <c r="R18904"/>
      <c r="S18904"/>
    </row>
    <row r="18905" spans="17:19" x14ac:dyDescent="0.25">
      <c r="Q18905"/>
      <c r="R18905"/>
      <c r="S18905"/>
    </row>
    <row r="18906" spans="17:19" x14ac:dyDescent="0.25">
      <c r="Q18906"/>
      <c r="R18906"/>
      <c r="S18906"/>
    </row>
    <row r="18907" spans="17:19" x14ac:dyDescent="0.25">
      <c r="Q18907"/>
      <c r="R18907"/>
      <c r="S18907"/>
    </row>
    <row r="18908" spans="17:19" x14ac:dyDescent="0.25">
      <c r="Q18908"/>
      <c r="R18908"/>
      <c r="S18908"/>
    </row>
    <row r="18909" spans="17:19" x14ac:dyDescent="0.25">
      <c r="Q18909"/>
      <c r="R18909"/>
      <c r="S18909"/>
    </row>
    <row r="18910" spans="17:19" x14ac:dyDescent="0.25">
      <c r="Q18910"/>
      <c r="R18910"/>
      <c r="S18910"/>
    </row>
    <row r="18911" spans="17:19" x14ac:dyDescent="0.25">
      <c r="Q18911"/>
      <c r="R18911"/>
      <c r="S18911"/>
    </row>
    <row r="18912" spans="17:19" x14ac:dyDescent="0.25">
      <c r="Q18912"/>
      <c r="R18912"/>
      <c r="S18912"/>
    </row>
    <row r="18913" spans="17:19" x14ac:dyDescent="0.25">
      <c r="Q18913"/>
      <c r="R18913"/>
      <c r="S18913"/>
    </row>
    <row r="18914" spans="17:19" x14ac:dyDescent="0.25">
      <c r="Q18914"/>
      <c r="R18914"/>
      <c r="S18914"/>
    </row>
    <row r="18915" spans="17:19" x14ac:dyDescent="0.25">
      <c r="Q18915"/>
      <c r="R18915"/>
      <c r="S18915"/>
    </row>
    <row r="18916" spans="17:19" x14ac:dyDescent="0.25">
      <c r="Q18916"/>
      <c r="R18916"/>
      <c r="S18916"/>
    </row>
    <row r="18917" spans="17:19" x14ac:dyDescent="0.25">
      <c r="Q18917"/>
      <c r="R18917"/>
      <c r="S18917"/>
    </row>
    <row r="18918" spans="17:19" x14ac:dyDescent="0.25">
      <c r="Q18918"/>
      <c r="R18918"/>
      <c r="S18918"/>
    </row>
    <row r="18919" spans="17:19" x14ac:dyDescent="0.25">
      <c r="Q18919"/>
      <c r="R18919"/>
      <c r="S18919"/>
    </row>
    <row r="18920" spans="17:19" x14ac:dyDescent="0.25">
      <c r="Q18920"/>
      <c r="R18920"/>
      <c r="S18920"/>
    </row>
    <row r="18921" spans="17:19" x14ac:dyDescent="0.25">
      <c r="Q18921"/>
      <c r="R18921"/>
      <c r="S18921"/>
    </row>
    <row r="18922" spans="17:19" x14ac:dyDescent="0.25">
      <c r="Q18922"/>
      <c r="R18922"/>
      <c r="S18922"/>
    </row>
    <row r="18923" spans="17:19" x14ac:dyDescent="0.25">
      <c r="Q18923"/>
      <c r="R18923"/>
      <c r="S18923"/>
    </row>
    <row r="18924" spans="17:19" x14ac:dyDescent="0.25">
      <c r="Q18924"/>
      <c r="R18924"/>
      <c r="S18924"/>
    </row>
    <row r="18925" spans="17:19" x14ac:dyDescent="0.25">
      <c r="Q18925"/>
      <c r="R18925"/>
      <c r="S18925"/>
    </row>
    <row r="18926" spans="17:19" x14ac:dyDescent="0.25">
      <c r="Q18926"/>
      <c r="R18926"/>
      <c r="S18926"/>
    </row>
    <row r="18927" spans="17:19" x14ac:dyDescent="0.25">
      <c r="Q18927"/>
      <c r="R18927"/>
      <c r="S18927"/>
    </row>
    <row r="18928" spans="17:19" x14ac:dyDescent="0.25">
      <c r="Q18928"/>
      <c r="R18928"/>
      <c r="S18928"/>
    </row>
    <row r="18929" spans="17:19" x14ac:dyDescent="0.25">
      <c r="Q18929"/>
      <c r="R18929"/>
      <c r="S18929"/>
    </row>
    <row r="18930" spans="17:19" x14ac:dyDescent="0.25">
      <c r="Q18930"/>
      <c r="R18930"/>
      <c r="S18930"/>
    </row>
    <row r="18931" spans="17:19" x14ac:dyDescent="0.25">
      <c r="Q18931"/>
      <c r="R18931"/>
      <c r="S18931"/>
    </row>
    <row r="18932" spans="17:19" x14ac:dyDescent="0.25">
      <c r="Q18932"/>
      <c r="R18932"/>
      <c r="S18932"/>
    </row>
    <row r="18933" spans="17:19" x14ac:dyDescent="0.25">
      <c r="Q18933"/>
      <c r="R18933"/>
      <c r="S18933"/>
    </row>
    <row r="18934" spans="17:19" x14ac:dyDescent="0.25">
      <c r="Q18934"/>
      <c r="R18934"/>
      <c r="S18934"/>
    </row>
    <row r="18935" spans="17:19" x14ac:dyDescent="0.25">
      <c r="Q18935"/>
      <c r="R18935"/>
      <c r="S18935"/>
    </row>
    <row r="18936" spans="17:19" x14ac:dyDescent="0.25">
      <c r="Q18936"/>
      <c r="R18936"/>
      <c r="S18936"/>
    </row>
    <row r="18937" spans="17:19" x14ac:dyDescent="0.25">
      <c r="Q18937"/>
      <c r="R18937"/>
      <c r="S18937"/>
    </row>
    <row r="18938" spans="17:19" x14ac:dyDescent="0.25">
      <c r="Q18938"/>
      <c r="R18938"/>
      <c r="S18938"/>
    </row>
    <row r="18939" spans="17:19" x14ac:dyDescent="0.25">
      <c r="Q18939"/>
      <c r="R18939"/>
      <c r="S18939"/>
    </row>
    <row r="18940" spans="17:19" x14ac:dyDescent="0.25">
      <c r="Q18940"/>
      <c r="R18940"/>
      <c r="S18940"/>
    </row>
    <row r="18941" spans="17:19" x14ac:dyDescent="0.25">
      <c r="Q18941"/>
      <c r="R18941"/>
      <c r="S18941"/>
    </row>
    <row r="18942" spans="17:19" x14ac:dyDescent="0.25">
      <c r="Q18942"/>
      <c r="R18942"/>
      <c r="S18942"/>
    </row>
    <row r="18943" spans="17:19" x14ac:dyDescent="0.25">
      <c r="Q18943"/>
      <c r="R18943"/>
      <c r="S18943"/>
    </row>
    <row r="18944" spans="17:19" x14ac:dyDescent="0.25">
      <c r="Q18944"/>
      <c r="R18944"/>
      <c r="S18944"/>
    </row>
    <row r="18945" spans="17:19" x14ac:dyDescent="0.25">
      <c r="Q18945"/>
      <c r="R18945"/>
      <c r="S18945"/>
    </row>
    <row r="18946" spans="17:19" x14ac:dyDescent="0.25">
      <c r="Q18946"/>
      <c r="R18946"/>
      <c r="S18946"/>
    </row>
    <row r="18947" spans="17:19" x14ac:dyDescent="0.25">
      <c r="Q18947"/>
      <c r="R18947"/>
      <c r="S18947"/>
    </row>
    <row r="18948" spans="17:19" x14ac:dyDescent="0.25">
      <c r="Q18948"/>
      <c r="R18948"/>
      <c r="S18948"/>
    </row>
    <row r="18949" spans="17:19" x14ac:dyDescent="0.25">
      <c r="Q18949"/>
      <c r="R18949"/>
      <c r="S18949"/>
    </row>
    <row r="18950" spans="17:19" x14ac:dyDescent="0.25">
      <c r="Q18950"/>
      <c r="R18950"/>
      <c r="S18950"/>
    </row>
    <row r="18951" spans="17:19" x14ac:dyDescent="0.25">
      <c r="Q18951"/>
      <c r="R18951"/>
      <c r="S18951"/>
    </row>
    <row r="18952" spans="17:19" x14ac:dyDescent="0.25">
      <c r="Q18952"/>
      <c r="R18952"/>
      <c r="S18952"/>
    </row>
    <row r="18953" spans="17:19" x14ac:dyDescent="0.25">
      <c r="Q18953"/>
      <c r="R18953"/>
      <c r="S18953"/>
    </row>
    <row r="18954" spans="17:19" x14ac:dyDescent="0.25">
      <c r="Q18954"/>
      <c r="R18954"/>
      <c r="S18954"/>
    </row>
    <row r="18955" spans="17:19" x14ac:dyDescent="0.25">
      <c r="Q18955"/>
      <c r="R18955"/>
      <c r="S18955"/>
    </row>
    <row r="18956" spans="17:19" x14ac:dyDescent="0.25">
      <c r="Q18956"/>
      <c r="R18956"/>
      <c r="S18956"/>
    </row>
    <row r="18957" spans="17:19" x14ac:dyDescent="0.25">
      <c r="Q18957"/>
      <c r="R18957"/>
      <c r="S18957"/>
    </row>
    <row r="18958" spans="17:19" x14ac:dyDescent="0.25">
      <c r="Q18958"/>
      <c r="R18958"/>
      <c r="S18958"/>
    </row>
    <row r="18959" spans="17:19" x14ac:dyDescent="0.25">
      <c r="Q18959"/>
      <c r="R18959"/>
      <c r="S18959"/>
    </row>
    <row r="18960" spans="17:19" x14ac:dyDescent="0.25">
      <c r="Q18960"/>
      <c r="R18960"/>
      <c r="S18960"/>
    </row>
    <row r="18961" spans="17:19" x14ac:dyDescent="0.25">
      <c r="Q18961"/>
      <c r="R18961"/>
      <c r="S18961"/>
    </row>
    <row r="18962" spans="17:19" x14ac:dyDescent="0.25">
      <c r="Q18962"/>
      <c r="R18962"/>
      <c r="S18962"/>
    </row>
    <row r="18963" spans="17:19" x14ac:dyDescent="0.25">
      <c r="Q18963"/>
      <c r="R18963"/>
      <c r="S18963"/>
    </row>
    <row r="18964" spans="17:19" x14ac:dyDescent="0.25">
      <c r="Q18964"/>
      <c r="R18964"/>
      <c r="S18964"/>
    </row>
    <row r="18965" spans="17:19" x14ac:dyDescent="0.25">
      <c r="Q18965"/>
      <c r="R18965"/>
      <c r="S18965"/>
    </row>
    <row r="18966" spans="17:19" x14ac:dyDescent="0.25">
      <c r="Q18966"/>
      <c r="R18966"/>
      <c r="S18966"/>
    </row>
    <row r="18967" spans="17:19" x14ac:dyDescent="0.25">
      <c r="Q18967"/>
      <c r="R18967"/>
      <c r="S18967"/>
    </row>
    <row r="18968" spans="17:19" x14ac:dyDescent="0.25">
      <c r="Q18968"/>
      <c r="R18968"/>
      <c r="S18968"/>
    </row>
    <row r="18969" spans="17:19" x14ac:dyDescent="0.25">
      <c r="Q18969"/>
      <c r="R18969"/>
      <c r="S18969"/>
    </row>
    <row r="18970" spans="17:19" x14ac:dyDescent="0.25">
      <c r="Q18970"/>
      <c r="R18970"/>
      <c r="S18970"/>
    </row>
    <row r="18971" spans="17:19" x14ac:dyDescent="0.25">
      <c r="Q18971"/>
      <c r="R18971"/>
      <c r="S18971"/>
    </row>
    <row r="18972" spans="17:19" x14ac:dyDescent="0.25">
      <c r="Q18972"/>
      <c r="R18972"/>
      <c r="S18972"/>
    </row>
    <row r="18973" spans="17:19" x14ac:dyDescent="0.25">
      <c r="Q18973"/>
      <c r="R18973"/>
      <c r="S18973"/>
    </row>
    <row r="18974" spans="17:19" x14ac:dyDescent="0.25">
      <c r="Q18974"/>
      <c r="R18974"/>
      <c r="S18974"/>
    </row>
    <row r="18975" spans="17:19" x14ac:dyDescent="0.25">
      <c r="Q18975"/>
      <c r="R18975"/>
      <c r="S18975"/>
    </row>
    <row r="18976" spans="17:19" x14ac:dyDescent="0.25">
      <c r="Q18976"/>
      <c r="R18976"/>
      <c r="S18976"/>
    </row>
    <row r="18977" spans="17:19" x14ac:dyDescent="0.25">
      <c r="Q18977"/>
      <c r="R18977"/>
      <c r="S18977"/>
    </row>
    <row r="18978" spans="17:19" x14ac:dyDescent="0.25">
      <c r="Q18978"/>
      <c r="R18978"/>
      <c r="S18978"/>
    </row>
    <row r="18979" spans="17:19" x14ac:dyDescent="0.25">
      <c r="Q18979"/>
      <c r="R18979"/>
      <c r="S18979"/>
    </row>
    <row r="18980" spans="17:19" x14ac:dyDescent="0.25">
      <c r="Q18980"/>
      <c r="R18980"/>
      <c r="S18980"/>
    </row>
    <row r="18981" spans="17:19" x14ac:dyDescent="0.25">
      <c r="Q18981"/>
      <c r="R18981"/>
      <c r="S18981"/>
    </row>
    <row r="18982" spans="17:19" x14ac:dyDescent="0.25">
      <c r="Q18982"/>
      <c r="R18982"/>
      <c r="S18982"/>
    </row>
    <row r="18983" spans="17:19" x14ac:dyDescent="0.25">
      <c r="Q18983"/>
      <c r="R18983"/>
      <c r="S18983"/>
    </row>
    <row r="18984" spans="17:19" x14ac:dyDescent="0.25">
      <c r="Q18984"/>
      <c r="R18984"/>
      <c r="S18984"/>
    </row>
    <row r="18985" spans="17:19" x14ac:dyDescent="0.25">
      <c r="Q18985"/>
      <c r="R18985"/>
      <c r="S18985"/>
    </row>
    <row r="18986" spans="17:19" x14ac:dyDescent="0.25">
      <c r="Q18986"/>
      <c r="R18986"/>
      <c r="S18986"/>
    </row>
    <row r="18987" spans="17:19" x14ac:dyDescent="0.25">
      <c r="Q18987"/>
      <c r="R18987"/>
      <c r="S18987"/>
    </row>
    <row r="18988" spans="17:19" x14ac:dyDescent="0.25">
      <c r="Q18988"/>
      <c r="R18988"/>
      <c r="S18988"/>
    </row>
    <row r="18989" spans="17:19" x14ac:dyDescent="0.25">
      <c r="Q18989"/>
      <c r="R18989"/>
      <c r="S18989"/>
    </row>
    <row r="18990" spans="17:19" x14ac:dyDescent="0.25">
      <c r="Q18990"/>
      <c r="R18990"/>
      <c r="S18990"/>
    </row>
    <row r="18991" spans="17:19" x14ac:dyDescent="0.25">
      <c r="Q18991"/>
      <c r="R18991"/>
      <c r="S18991"/>
    </row>
    <row r="18992" spans="17:19" x14ac:dyDescent="0.25">
      <c r="Q18992"/>
      <c r="R18992"/>
      <c r="S18992"/>
    </row>
    <row r="18993" spans="17:19" x14ac:dyDescent="0.25">
      <c r="Q18993"/>
      <c r="R18993"/>
      <c r="S18993"/>
    </row>
    <row r="18994" spans="17:19" x14ac:dyDescent="0.25">
      <c r="Q18994"/>
      <c r="R18994"/>
      <c r="S18994"/>
    </row>
    <row r="18995" spans="17:19" x14ac:dyDescent="0.25">
      <c r="Q18995"/>
      <c r="R18995"/>
      <c r="S18995"/>
    </row>
    <row r="18996" spans="17:19" x14ac:dyDescent="0.25">
      <c r="Q18996"/>
      <c r="R18996"/>
      <c r="S18996"/>
    </row>
    <row r="18997" spans="17:19" x14ac:dyDescent="0.25">
      <c r="Q18997"/>
      <c r="R18997"/>
      <c r="S18997"/>
    </row>
    <row r="18998" spans="17:19" x14ac:dyDescent="0.25">
      <c r="Q18998"/>
      <c r="R18998"/>
      <c r="S18998"/>
    </row>
    <row r="18999" spans="17:19" x14ac:dyDescent="0.25">
      <c r="Q18999"/>
      <c r="R18999"/>
      <c r="S18999"/>
    </row>
    <row r="19000" spans="17:19" x14ac:dyDescent="0.25">
      <c r="Q19000"/>
      <c r="R19000"/>
      <c r="S19000"/>
    </row>
    <row r="19001" spans="17:19" x14ac:dyDescent="0.25">
      <c r="Q19001"/>
      <c r="R19001"/>
      <c r="S19001"/>
    </row>
    <row r="19002" spans="17:19" x14ac:dyDescent="0.25">
      <c r="Q19002"/>
      <c r="R19002"/>
      <c r="S19002"/>
    </row>
    <row r="19003" spans="17:19" x14ac:dyDescent="0.25">
      <c r="Q19003"/>
      <c r="R19003"/>
      <c r="S19003"/>
    </row>
    <row r="19004" spans="17:19" x14ac:dyDescent="0.25">
      <c r="Q19004"/>
      <c r="R19004"/>
      <c r="S19004"/>
    </row>
    <row r="19005" spans="17:19" x14ac:dyDescent="0.25">
      <c r="Q19005"/>
      <c r="R19005"/>
      <c r="S19005"/>
    </row>
    <row r="19006" spans="17:19" x14ac:dyDescent="0.25">
      <c r="Q19006"/>
      <c r="R19006"/>
      <c r="S19006"/>
    </row>
    <row r="19007" spans="17:19" x14ac:dyDescent="0.25">
      <c r="Q19007"/>
      <c r="R19007"/>
      <c r="S19007"/>
    </row>
    <row r="19008" spans="17:19" x14ac:dyDescent="0.25">
      <c r="Q19008"/>
      <c r="R19008"/>
      <c r="S19008"/>
    </row>
    <row r="19009" spans="17:19" x14ac:dyDescent="0.25">
      <c r="Q19009"/>
      <c r="R19009"/>
      <c r="S19009"/>
    </row>
    <row r="19010" spans="17:19" x14ac:dyDescent="0.25">
      <c r="Q19010"/>
      <c r="R19010"/>
      <c r="S19010"/>
    </row>
    <row r="19011" spans="17:19" x14ac:dyDescent="0.25">
      <c r="Q19011"/>
      <c r="R19011"/>
      <c r="S19011"/>
    </row>
    <row r="19012" spans="17:19" x14ac:dyDescent="0.25">
      <c r="Q19012"/>
      <c r="R19012"/>
      <c r="S19012"/>
    </row>
    <row r="19013" spans="17:19" x14ac:dyDescent="0.25">
      <c r="Q19013"/>
      <c r="R19013"/>
      <c r="S19013"/>
    </row>
    <row r="19014" spans="17:19" x14ac:dyDescent="0.25">
      <c r="Q19014"/>
      <c r="R19014"/>
      <c r="S19014"/>
    </row>
    <row r="19015" spans="17:19" x14ac:dyDescent="0.25">
      <c r="Q19015"/>
      <c r="R19015"/>
      <c r="S19015"/>
    </row>
    <row r="19016" spans="17:19" x14ac:dyDescent="0.25">
      <c r="Q19016"/>
      <c r="R19016"/>
      <c r="S19016"/>
    </row>
    <row r="19017" spans="17:19" x14ac:dyDescent="0.25">
      <c r="Q19017"/>
      <c r="R19017"/>
      <c r="S19017"/>
    </row>
    <row r="19018" spans="17:19" x14ac:dyDescent="0.25">
      <c r="Q19018"/>
      <c r="R19018"/>
      <c r="S19018"/>
    </row>
    <row r="19019" spans="17:19" x14ac:dyDescent="0.25">
      <c r="Q19019"/>
      <c r="R19019"/>
      <c r="S19019"/>
    </row>
    <row r="19020" spans="17:19" x14ac:dyDescent="0.25">
      <c r="Q19020"/>
      <c r="R19020"/>
      <c r="S19020"/>
    </row>
    <row r="19021" spans="17:19" x14ac:dyDescent="0.25">
      <c r="Q19021"/>
      <c r="R19021"/>
      <c r="S19021"/>
    </row>
    <row r="19022" spans="17:19" x14ac:dyDescent="0.25">
      <c r="Q19022"/>
      <c r="R19022"/>
      <c r="S19022"/>
    </row>
    <row r="19023" spans="17:19" x14ac:dyDescent="0.25">
      <c r="Q19023"/>
      <c r="R19023"/>
      <c r="S19023"/>
    </row>
    <row r="19024" spans="17:19" x14ac:dyDescent="0.25">
      <c r="Q19024"/>
      <c r="R19024"/>
      <c r="S19024"/>
    </row>
    <row r="19025" spans="17:19" x14ac:dyDescent="0.25">
      <c r="Q19025"/>
      <c r="R19025"/>
      <c r="S19025"/>
    </row>
    <row r="19026" spans="17:19" x14ac:dyDescent="0.25">
      <c r="Q19026"/>
      <c r="R19026"/>
      <c r="S19026"/>
    </row>
    <row r="19027" spans="17:19" x14ac:dyDescent="0.25">
      <c r="Q19027"/>
      <c r="R19027"/>
      <c r="S19027"/>
    </row>
    <row r="19028" spans="17:19" x14ac:dyDescent="0.25">
      <c r="Q19028"/>
      <c r="R19028"/>
      <c r="S19028"/>
    </row>
    <row r="19029" spans="17:19" x14ac:dyDescent="0.25">
      <c r="Q19029"/>
      <c r="R19029"/>
      <c r="S19029"/>
    </row>
    <row r="19030" spans="17:19" x14ac:dyDescent="0.25">
      <c r="Q19030"/>
      <c r="R19030"/>
      <c r="S19030"/>
    </row>
    <row r="19031" spans="17:19" x14ac:dyDescent="0.25">
      <c r="Q19031"/>
      <c r="R19031"/>
      <c r="S19031"/>
    </row>
    <row r="19032" spans="17:19" x14ac:dyDescent="0.25">
      <c r="Q19032"/>
      <c r="R19032"/>
      <c r="S19032"/>
    </row>
    <row r="19033" spans="17:19" x14ac:dyDescent="0.25">
      <c r="Q19033"/>
      <c r="R19033"/>
      <c r="S19033"/>
    </row>
    <row r="19034" spans="17:19" x14ac:dyDescent="0.25">
      <c r="Q19034"/>
      <c r="R19034"/>
      <c r="S19034"/>
    </row>
    <row r="19035" spans="17:19" x14ac:dyDescent="0.25">
      <c r="Q19035"/>
      <c r="R19035"/>
      <c r="S19035"/>
    </row>
    <row r="19036" spans="17:19" x14ac:dyDescent="0.25">
      <c r="Q19036"/>
      <c r="R19036"/>
      <c r="S19036"/>
    </row>
    <row r="19037" spans="17:19" x14ac:dyDescent="0.25">
      <c r="Q19037"/>
      <c r="R19037"/>
      <c r="S19037"/>
    </row>
    <row r="19038" spans="17:19" x14ac:dyDescent="0.25">
      <c r="Q19038"/>
      <c r="R19038"/>
      <c r="S19038"/>
    </row>
    <row r="19039" spans="17:19" x14ac:dyDescent="0.25">
      <c r="Q19039"/>
      <c r="R19039"/>
      <c r="S19039"/>
    </row>
    <row r="19040" spans="17:19" x14ac:dyDescent="0.25">
      <c r="Q19040"/>
      <c r="R19040"/>
      <c r="S19040"/>
    </row>
    <row r="19041" spans="17:19" x14ac:dyDescent="0.25">
      <c r="Q19041"/>
      <c r="R19041"/>
      <c r="S19041"/>
    </row>
    <row r="19042" spans="17:19" x14ac:dyDescent="0.25">
      <c r="Q19042"/>
      <c r="R19042"/>
      <c r="S19042"/>
    </row>
    <row r="19043" spans="17:19" x14ac:dyDescent="0.25">
      <c r="Q19043"/>
      <c r="R19043"/>
      <c r="S19043"/>
    </row>
    <row r="19044" spans="17:19" x14ac:dyDescent="0.25">
      <c r="Q19044"/>
      <c r="R19044"/>
      <c r="S19044"/>
    </row>
    <row r="19045" spans="17:19" x14ac:dyDescent="0.25">
      <c r="Q19045"/>
      <c r="R19045"/>
      <c r="S19045"/>
    </row>
    <row r="19046" spans="17:19" x14ac:dyDescent="0.25">
      <c r="Q19046"/>
      <c r="R19046"/>
      <c r="S19046"/>
    </row>
    <row r="19047" spans="17:19" x14ac:dyDescent="0.25">
      <c r="Q19047"/>
      <c r="R19047"/>
      <c r="S19047"/>
    </row>
    <row r="19048" spans="17:19" x14ac:dyDescent="0.25">
      <c r="Q19048"/>
      <c r="R19048"/>
      <c r="S19048"/>
    </row>
    <row r="19049" spans="17:19" x14ac:dyDescent="0.25">
      <c r="Q19049"/>
      <c r="R19049"/>
      <c r="S19049"/>
    </row>
    <row r="19050" spans="17:19" x14ac:dyDescent="0.25">
      <c r="Q19050"/>
      <c r="R19050"/>
      <c r="S19050"/>
    </row>
    <row r="19051" spans="17:19" x14ac:dyDescent="0.25">
      <c r="Q19051"/>
      <c r="R19051"/>
      <c r="S19051"/>
    </row>
    <row r="19052" spans="17:19" x14ac:dyDescent="0.25">
      <c r="Q19052"/>
      <c r="R19052"/>
      <c r="S19052"/>
    </row>
    <row r="19053" spans="17:19" x14ac:dyDescent="0.25">
      <c r="Q19053"/>
      <c r="R19053"/>
      <c r="S19053"/>
    </row>
    <row r="19054" spans="17:19" x14ac:dyDescent="0.25">
      <c r="Q19054"/>
      <c r="R19054"/>
      <c r="S19054"/>
    </row>
    <row r="19055" spans="17:19" x14ac:dyDescent="0.25">
      <c r="Q19055"/>
      <c r="R19055"/>
      <c r="S19055"/>
    </row>
    <row r="19056" spans="17:19" x14ac:dyDescent="0.25">
      <c r="Q19056"/>
      <c r="R19056"/>
      <c r="S19056"/>
    </row>
    <row r="19057" spans="17:19" x14ac:dyDescent="0.25">
      <c r="Q19057"/>
      <c r="R19057"/>
      <c r="S19057"/>
    </row>
    <row r="19058" spans="17:19" x14ac:dyDescent="0.25">
      <c r="Q19058"/>
      <c r="R19058"/>
      <c r="S19058"/>
    </row>
    <row r="19059" spans="17:19" x14ac:dyDescent="0.25">
      <c r="Q19059"/>
      <c r="R19059"/>
      <c r="S19059"/>
    </row>
    <row r="19060" spans="17:19" x14ac:dyDescent="0.25">
      <c r="Q19060"/>
      <c r="R19060"/>
      <c r="S19060"/>
    </row>
    <row r="19061" spans="17:19" x14ac:dyDescent="0.25">
      <c r="Q19061"/>
      <c r="R19061"/>
      <c r="S19061"/>
    </row>
    <row r="19062" spans="17:19" x14ac:dyDescent="0.25">
      <c r="Q19062"/>
      <c r="R19062"/>
      <c r="S19062"/>
    </row>
    <row r="19063" spans="17:19" x14ac:dyDescent="0.25">
      <c r="Q19063"/>
      <c r="R19063"/>
      <c r="S19063"/>
    </row>
    <row r="19064" spans="17:19" x14ac:dyDescent="0.25">
      <c r="Q19064"/>
      <c r="R19064"/>
      <c r="S19064"/>
    </row>
    <row r="19065" spans="17:19" x14ac:dyDescent="0.25">
      <c r="Q19065"/>
      <c r="R19065"/>
      <c r="S19065"/>
    </row>
    <row r="19066" spans="17:19" x14ac:dyDescent="0.25">
      <c r="Q19066"/>
      <c r="R19066"/>
      <c r="S19066"/>
    </row>
    <row r="19067" spans="17:19" x14ac:dyDescent="0.25">
      <c r="Q19067"/>
      <c r="R19067"/>
      <c r="S19067"/>
    </row>
    <row r="19068" spans="17:19" x14ac:dyDescent="0.25">
      <c r="Q19068"/>
      <c r="R19068"/>
      <c r="S19068"/>
    </row>
    <row r="19069" spans="17:19" x14ac:dyDescent="0.25">
      <c r="Q19069"/>
      <c r="R19069"/>
      <c r="S19069"/>
    </row>
    <row r="19070" spans="17:19" x14ac:dyDescent="0.25">
      <c r="Q19070"/>
      <c r="R19070"/>
      <c r="S19070"/>
    </row>
    <row r="19071" spans="17:19" x14ac:dyDescent="0.25">
      <c r="Q19071"/>
      <c r="R19071"/>
      <c r="S19071"/>
    </row>
    <row r="19072" spans="17:19" x14ac:dyDescent="0.25">
      <c r="Q19072"/>
      <c r="R19072"/>
      <c r="S19072"/>
    </row>
    <row r="19073" spans="17:19" x14ac:dyDescent="0.25">
      <c r="Q19073"/>
      <c r="R19073"/>
      <c r="S19073"/>
    </row>
    <row r="19074" spans="17:19" x14ac:dyDescent="0.25">
      <c r="Q19074"/>
      <c r="R19074"/>
      <c r="S19074"/>
    </row>
    <row r="19075" spans="17:19" x14ac:dyDescent="0.25">
      <c r="Q19075"/>
      <c r="R19075"/>
      <c r="S19075"/>
    </row>
    <row r="19076" spans="17:19" x14ac:dyDescent="0.25">
      <c r="Q19076"/>
      <c r="R19076"/>
      <c r="S19076"/>
    </row>
    <row r="19077" spans="17:19" x14ac:dyDescent="0.25">
      <c r="Q19077"/>
      <c r="R19077"/>
      <c r="S19077"/>
    </row>
    <row r="19078" spans="17:19" x14ac:dyDescent="0.25">
      <c r="Q19078"/>
      <c r="R19078"/>
      <c r="S19078"/>
    </row>
    <row r="19079" spans="17:19" x14ac:dyDescent="0.25">
      <c r="Q19079"/>
      <c r="R19079"/>
      <c r="S19079"/>
    </row>
    <row r="19080" spans="17:19" x14ac:dyDescent="0.25">
      <c r="Q19080"/>
      <c r="R19080"/>
      <c r="S19080"/>
    </row>
    <row r="19081" spans="17:19" x14ac:dyDescent="0.25">
      <c r="Q19081"/>
      <c r="R19081"/>
      <c r="S19081"/>
    </row>
    <row r="19082" spans="17:19" x14ac:dyDescent="0.25">
      <c r="Q19082"/>
      <c r="R19082"/>
      <c r="S19082"/>
    </row>
    <row r="19083" spans="17:19" x14ac:dyDescent="0.25">
      <c r="Q19083"/>
      <c r="R19083"/>
      <c r="S19083"/>
    </row>
    <row r="19084" spans="17:19" x14ac:dyDescent="0.25">
      <c r="Q19084"/>
      <c r="R19084"/>
      <c r="S19084"/>
    </row>
    <row r="19085" spans="17:19" x14ac:dyDescent="0.25">
      <c r="Q19085"/>
      <c r="R19085"/>
      <c r="S19085"/>
    </row>
    <row r="19086" spans="17:19" x14ac:dyDescent="0.25">
      <c r="Q19086"/>
      <c r="R19086"/>
      <c r="S19086"/>
    </row>
    <row r="19087" spans="17:19" x14ac:dyDescent="0.25">
      <c r="Q19087"/>
      <c r="R19087"/>
      <c r="S19087"/>
    </row>
    <row r="19088" spans="17:19" x14ac:dyDescent="0.25">
      <c r="Q19088"/>
      <c r="R19088"/>
      <c r="S19088"/>
    </row>
    <row r="19089" spans="17:19" x14ac:dyDescent="0.25">
      <c r="Q19089"/>
      <c r="R19089"/>
      <c r="S19089"/>
    </row>
    <row r="19090" spans="17:19" x14ac:dyDescent="0.25">
      <c r="Q19090"/>
      <c r="R19090"/>
      <c r="S19090"/>
    </row>
    <row r="19091" spans="17:19" x14ac:dyDescent="0.25">
      <c r="Q19091"/>
      <c r="R19091"/>
      <c r="S19091"/>
    </row>
    <row r="19092" spans="17:19" x14ac:dyDescent="0.25">
      <c r="Q19092"/>
      <c r="R19092"/>
      <c r="S19092"/>
    </row>
    <row r="19093" spans="17:19" x14ac:dyDescent="0.25">
      <c r="Q19093"/>
      <c r="R19093"/>
      <c r="S19093"/>
    </row>
    <row r="19094" spans="17:19" x14ac:dyDescent="0.25">
      <c r="Q19094"/>
      <c r="R19094"/>
      <c r="S19094"/>
    </row>
    <row r="19095" spans="17:19" x14ac:dyDescent="0.25">
      <c r="Q19095"/>
      <c r="R19095"/>
      <c r="S19095"/>
    </row>
    <row r="19096" spans="17:19" x14ac:dyDescent="0.25">
      <c r="Q19096"/>
      <c r="R19096"/>
      <c r="S19096"/>
    </row>
    <row r="19097" spans="17:19" x14ac:dyDescent="0.25">
      <c r="Q19097"/>
      <c r="R19097"/>
      <c r="S19097"/>
    </row>
    <row r="19098" spans="17:19" x14ac:dyDescent="0.25">
      <c r="Q19098"/>
      <c r="R19098"/>
      <c r="S19098"/>
    </row>
    <row r="19099" spans="17:19" x14ac:dyDescent="0.25">
      <c r="Q19099"/>
      <c r="R19099"/>
      <c r="S19099"/>
    </row>
    <row r="19100" spans="17:19" x14ac:dyDescent="0.25">
      <c r="Q19100"/>
      <c r="R19100"/>
      <c r="S19100"/>
    </row>
    <row r="19101" spans="17:19" x14ac:dyDescent="0.25">
      <c r="Q19101"/>
      <c r="R19101"/>
      <c r="S19101"/>
    </row>
    <row r="19102" spans="17:19" x14ac:dyDescent="0.25">
      <c r="Q19102"/>
      <c r="R19102"/>
      <c r="S19102"/>
    </row>
    <row r="19103" spans="17:19" x14ac:dyDescent="0.25">
      <c r="Q19103"/>
      <c r="R19103"/>
      <c r="S19103"/>
    </row>
    <row r="19104" spans="17:19" x14ac:dyDescent="0.25">
      <c r="Q19104"/>
      <c r="R19104"/>
      <c r="S19104"/>
    </row>
    <row r="19105" spans="17:19" x14ac:dyDescent="0.25">
      <c r="Q19105"/>
      <c r="R19105"/>
      <c r="S19105"/>
    </row>
    <row r="19106" spans="17:19" x14ac:dyDescent="0.25">
      <c r="Q19106"/>
      <c r="R19106"/>
      <c r="S19106"/>
    </row>
    <row r="19107" spans="17:19" x14ac:dyDescent="0.25">
      <c r="Q19107"/>
      <c r="R19107"/>
      <c r="S19107"/>
    </row>
    <row r="19108" spans="17:19" x14ac:dyDescent="0.25">
      <c r="Q19108"/>
      <c r="R19108"/>
      <c r="S19108"/>
    </row>
    <row r="19109" spans="17:19" x14ac:dyDescent="0.25">
      <c r="Q19109"/>
      <c r="R19109"/>
      <c r="S19109"/>
    </row>
    <row r="19110" spans="17:19" x14ac:dyDescent="0.25">
      <c r="Q19110"/>
      <c r="R19110"/>
      <c r="S19110"/>
    </row>
    <row r="19111" spans="17:19" x14ac:dyDescent="0.25">
      <c r="Q19111"/>
      <c r="R19111"/>
      <c r="S19111"/>
    </row>
    <row r="19112" spans="17:19" x14ac:dyDescent="0.25">
      <c r="Q19112"/>
      <c r="R19112"/>
      <c r="S19112"/>
    </row>
    <row r="19113" spans="17:19" x14ac:dyDescent="0.25">
      <c r="Q19113"/>
      <c r="R19113"/>
      <c r="S19113"/>
    </row>
    <row r="19114" spans="17:19" x14ac:dyDescent="0.25">
      <c r="Q19114"/>
      <c r="R19114"/>
      <c r="S19114"/>
    </row>
    <row r="19115" spans="17:19" x14ac:dyDescent="0.25">
      <c r="Q19115"/>
      <c r="R19115"/>
      <c r="S19115"/>
    </row>
    <row r="19116" spans="17:19" x14ac:dyDescent="0.25">
      <c r="Q19116"/>
      <c r="R19116"/>
      <c r="S19116"/>
    </row>
    <row r="19117" spans="17:19" x14ac:dyDescent="0.25">
      <c r="Q19117"/>
      <c r="R19117"/>
      <c r="S19117"/>
    </row>
    <row r="19118" spans="17:19" x14ac:dyDescent="0.25">
      <c r="Q19118"/>
      <c r="R19118"/>
      <c r="S19118"/>
    </row>
    <row r="19119" spans="17:19" x14ac:dyDescent="0.25">
      <c r="Q19119"/>
      <c r="R19119"/>
      <c r="S19119"/>
    </row>
    <row r="19120" spans="17:19" x14ac:dyDescent="0.25">
      <c r="Q19120"/>
      <c r="R19120"/>
      <c r="S19120"/>
    </row>
    <row r="19121" spans="17:19" x14ac:dyDescent="0.25">
      <c r="Q19121"/>
      <c r="R19121"/>
      <c r="S19121"/>
    </row>
    <row r="19122" spans="17:19" x14ac:dyDescent="0.25">
      <c r="Q19122"/>
      <c r="R19122"/>
      <c r="S19122"/>
    </row>
    <row r="19123" spans="17:19" x14ac:dyDescent="0.25">
      <c r="Q19123"/>
      <c r="R19123"/>
      <c r="S19123"/>
    </row>
    <row r="19124" spans="17:19" x14ac:dyDescent="0.25">
      <c r="Q19124"/>
      <c r="R19124"/>
      <c r="S19124"/>
    </row>
    <row r="19125" spans="17:19" x14ac:dyDescent="0.25">
      <c r="Q19125"/>
      <c r="R19125"/>
      <c r="S19125"/>
    </row>
    <row r="19126" spans="17:19" x14ac:dyDescent="0.25">
      <c r="Q19126"/>
      <c r="R19126"/>
      <c r="S19126"/>
    </row>
    <row r="19127" spans="17:19" x14ac:dyDescent="0.25">
      <c r="Q19127"/>
      <c r="R19127"/>
      <c r="S19127"/>
    </row>
    <row r="19128" spans="17:19" x14ac:dyDescent="0.25">
      <c r="Q19128"/>
      <c r="R19128"/>
      <c r="S19128"/>
    </row>
    <row r="19129" spans="17:19" x14ac:dyDescent="0.25">
      <c r="Q19129"/>
      <c r="R19129"/>
      <c r="S19129"/>
    </row>
    <row r="19130" spans="17:19" x14ac:dyDescent="0.25">
      <c r="Q19130"/>
      <c r="R19130"/>
      <c r="S19130"/>
    </row>
    <row r="19131" spans="17:19" x14ac:dyDescent="0.25">
      <c r="Q19131"/>
      <c r="R19131"/>
      <c r="S19131"/>
    </row>
    <row r="19132" spans="17:19" x14ac:dyDescent="0.25">
      <c r="Q19132"/>
      <c r="R19132"/>
      <c r="S19132"/>
    </row>
    <row r="19133" spans="17:19" x14ac:dyDescent="0.25">
      <c r="Q19133"/>
      <c r="R19133"/>
      <c r="S19133"/>
    </row>
    <row r="19134" spans="17:19" x14ac:dyDescent="0.25">
      <c r="Q19134"/>
      <c r="R19134"/>
      <c r="S19134"/>
    </row>
    <row r="19135" spans="17:19" x14ac:dyDescent="0.25">
      <c r="Q19135"/>
      <c r="R19135"/>
      <c r="S19135"/>
    </row>
    <row r="19136" spans="17:19" x14ac:dyDescent="0.25">
      <c r="Q19136"/>
      <c r="R19136"/>
      <c r="S19136"/>
    </row>
    <row r="19137" spans="17:19" x14ac:dyDescent="0.25">
      <c r="Q19137"/>
      <c r="R19137"/>
      <c r="S19137"/>
    </row>
    <row r="19138" spans="17:19" x14ac:dyDescent="0.25">
      <c r="Q19138"/>
      <c r="R19138"/>
      <c r="S19138"/>
    </row>
    <row r="19139" spans="17:19" x14ac:dyDescent="0.25">
      <c r="Q19139"/>
      <c r="R19139"/>
      <c r="S19139"/>
    </row>
    <row r="19140" spans="17:19" x14ac:dyDescent="0.25">
      <c r="Q19140"/>
      <c r="R19140"/>
      <c r="S19140"/>
    </row>
    <row r="19141" spans="17:19" x14ac:dyDescent="0.25">
      <c r="Q19141"/>
      <c r="R19141"/>
      <c r="S19141"/>
    </row>
    <row r="19142" spans="17:19" x14ac:dyDescent="0.25">
      <c r="Q19142"/>
      <c r="R19142"/>
      <c r="S19142"/>
    </row>
    <row r="19143" spans="17:19" x14ac:dyDescent="0.25">
      <c r="Q19143"/>
      <c r="R19143"/>
      <c r="S19143"/>
    </row>
    <row r="19144" spans="17:19" x14ac:dyDescent="0.25">
      <c r="Q19144"/>
      <c r="R19144"/>
      <c r="S19144"/>
    </row>
    <row r="19145" spans="17:19" x14ac:dyDescent="0.25">
      <c r="Q19145"/>
      <c r="R19145"/>
      <c r="S19145"/>
    </row>
    <row r="19146" spans="17:19" x14ac:dyDescent="0.25">
      <c r="Q19146"/>
      <c r="R19146"/>
      <c r="S19146"/>
    </row>
    <row r="19147" spans="17:19" x14ac:dyDescent="0.25">
      <c r="Q19147"/>
      <c r="R19147"/>
      <c r="S19147"/>
    </row>
    <row r="19148" spans="17:19" x14ac:dyDescent="0.25">
      <c r="Q19148"/>
      <c r="R19148"/>
      <c r="S19148"/>
    </row>
    <row r="19149" spans="17:19" x14ac:dyDescent="0.25">
      <c r="Q19149"/>
      <c r="R19149"/>
      <c r="S19149"/>
    </row>
    <row r="19150" spans="17:19" x14ac:dyDescent="0.25">
      <c r="Q19150"/>
      <c r="R19150"/>
      <c r="S19150"/>
    </row>
    <row r="19151" spans="17:19" x14ac:dyDescent="0.25">
      <c r="Q19151"/>
      <c r="R19151"/>
      <c r="S19151"/>
    </row>
    <row r="19152" spans="17:19" x14ac:dyDescent="0.25">
      <c r="Q19152"/>
      <c r="R19152"/>
      <c r="S19152"/>
    </row>
    <row r="19153" spans="17:19" x14ac:dyDescent="0.25">
      <c r="Q19153"/>
      <c r="R19153"/>
      <c r="S19153"/>
    </row>
    <row r="19154" spans="17:19" x14ac:dyDescent="0.25">
      <c r="Q19154"/>
      <c r="R19154"/>
      <c r="S19154"/>
    </row>
    <row r="19155" spans="17:19" x14ac:dyDescent="0.25">
      <c r="Q19155"/>
      <c r="R19155"/>
      <c r="S19155"/>
    </row>
    <row r="19156" spans="17:19" x14ac:dyDescent="0.25">
      <c r="Q19156"/>
      <c r="R19156"/>
      <c r="S19156"/>
    </row>
    <row r="19157" spans="17:19" x14ac:dyDescent="0.25">
      <c r="Q19157"/>
      <c r="R19157"/>
      <c r="S19157"/>
    </row>
    <row r="19158" spans="17:19" x14ac:dyDescent="0.25">
      <c r="Q19158"/>
      <c r="R19158"/>
      <c r="S19158"/>
    </row>
    <row r="19159" spans="17:19" x14ac:dyDescent="0.25">
      <c r="Q19159"/>
      <c r="R19159"/>
      <c r="S19159"/>
    </row>
    <row r="19160" spans="17:19" x14ac:dyDescent="0.25">
      <c r="Q19160"/>
      <c r="R19160"/>
      <c r="S19160"/>
    </row>
    <row r="19161" spans="17:19" x14ac:dyDescent="0.25">
      <c r="Q19161"/>
      <c r="R19161"/>
      <c r="S19161"/>
    </row>
    <row r="19162" spans="17:19" x14ac:dyDescent="0.25">
      <c r="Q19162"/>
      <c r="R19162"/>
      <c r="S19162"/>
    </row>
    <row r="19163" spans="17:19" x14ac:dyDescent="0.25">
      <c r="Q19163"/>
      <c r="R19163"/>
      <c r="S19163"/>
    </row>
    <row r="19164" spans="17:19" x14ac:dyDescent="0.25">
      <c r="Q19164"/>
      <c r="R19164"/>
      <c r="S19164"/>
    </row>
    <row r="19165" spans="17:19" x14ac:dyDescent="0.25">
      <c r="Q19165"/>
      <c r="R19165"/>
      <c r="S19165"/>
    </row>
    <row r="19166" spans="17:19" x14ac:dyDescent="0.25">
      <c r="Q19166"/>
      <c r="R19166"/>
      <c r="S19166"/>
    </row>
    <row r="19167" spans="17:19" x14ac:dyDescent="0.25">
      <c r="Q19167"/>
      <c r="R19167"/>
      <c r="S19167"/>
    </row>
    <row r="19168" spans="17:19" x14ac:dyDescent="0.25">
      <c r="Q19168"/>
      <c r="R19168"/>
      <c r="S19168"/>
    </row>
    <row r="19169" spans="17:19" x14ac:dyDescent="0.25">
      <c r="Q19169"/>
      <c r="R19169"/>
      <c r="S19169"/>
    </row>
    <row r="19170" spans="17:19" x14ac:dyDescent="0.25">
      <c r="Q19170"/>
      <c r="R19170"/>
      <c r="S19170"/>
    </row>
    <row r="19171" spans="17:19" x14ac:dyDescent="0.25">
      <c r="Q19171"/>
      <c r="R19171"/>
      <c r="S19171"/>
    </row>
    <row r="19172" spans="17:19" x14ac:dyDescent="0.25">
      <c r="Q19172"/>
      <c r="R19172"/>
      <c r="S19172"/>
    </row>
    <row r="19173" spans="17:19" x14ac:dyDescent="0.25">
      <c r="Q19173"/>
      <c r="R19173"/>
      <c r="S19173"/>
    </row>
    <row r="19174" spans="17:19" x14ac:dyDescent="0.25">
      <c r="Q19174"/>
      <c r="R19174"/>
      <c r="S19174"/>
    </row>
    <row r="19175" spans="17:19" x14ac:dyDescent="0.25">
      <c r="Q19175"/>
      <c r="R19175"/>
      <c r="S19175"/>
    </row>
    <row r="19176" spans="17:19" x14ac:dyDescent="0.25">
      <c r="Q19176"/>
      <c r="R19176"/>
      <c r="S19176"/>
    </row>
    <row r="19177" spans="17:19" x14ac:dyDescent="0.25">
      <c r="Q19177"/>
      <c r="R19177"/>
      <c r="S19177"/>
    </row>
    <row r="19178" spans="17:19" x14ac:dyDescent="0.25">
      <c r="Q19178"/>
      <c r="R19178"/>
      <c r="S19178"/>
    </row>
    <row r="19179" spans="17:19" x14ac:dyDescent="0.25">
      <c r="Q19179"/>
      <c r="R19179"/>
      <c r="S19179"/>
    </row>
    <row r="19180" spans="17:19" x14ac:dyDescent="0.25">
      <c r="Q19180"/>
      <c r="R19180"/>
      <c r="S19180"/>
    </row>
    <row r="19181" spans="17:19" x14ac:dyDescent="0.25">
      <c r="Q19181"/>
      <c r="R19181"/>
      <c r="S19181"/>
    </row>
    <row r="19182" spans="17:19" x14ac:dyDescent="0.25">
      <c r="Q19182"/>
      <c r="R19182"/>
      <c r="S19182"/>
    </row>
    <row r="19183" spans="17:19" x14ac:dyDescent="0.25">
      <c r="Q19183"/>
      <c r="R19183"/>
      <c r="S19183"/>
    </row>
    <row r="19184" spans="17:19" x14ac:dyDescent="0.25">
      <c r="Q19184"/>
      <c r="R19184"/>
      <c r="S19184"/>
    </row>
    <row r="19185" spans="17:19" x14ac:dyDescent="0.25">
      <c r="Q19185"/>
      <c r="R19185"/>
      <c r="S19185"/>
    </row>
    <row r="19186" spans="17:19" x14ac:dyDescent="0.25">
      <c r="Q19186"/>
      <c r="R19186"/>
      <c r="S19186"/>
    </row>
    <row r="19187" spans="17:19" x14ac:dyDescent="0.25">
      <c r="Q19187"/>
      <c r="R19187"/>
      <c r="S19187"/>
    </row>
    <row r="19188" spans="17:19" x14ac:dyDescent="0.25">
      <c r="Q19188"/>
      <c r="R19188"/>
      <c r="S19188"/>
    </row>
    <row r="19189" spans="17:19" x14ac:dyDescent="0.25">
      <c r="Q19189"/>
      <c r="R19189"/>
      <c r="S19189"/>
    </row>
    <row r="19190" spans="17:19" x14ac:dyDescent="0.25">
      <c r="Q19190"/>
      <c r="R19190"/>
      <c r="S19190"/>
    </row>
    <row r="19191" spans="17:19" x14ac:dyDescent="0.25">
      <c r="Q19191"/>
      <c r="R19191"/>
      <c r="S19191"/>
    </row>
    <row r="19192" spans="17:19" x14ac:dyDescent="0.25">
      <c r="Q19192"/>
      <c r="R19192"/>
      <c r="S19192"/>
    </row>
    <row r="19193" spans="17:19" x14ac:dyDescent="0.25">
      <c r="Q19193"/>
      <c r="R19193"/>
      <c r="S19193"/>
    </row>
    <row r="19194" spans="17:19" x14ac:dyDescent="0.25">
      <c r="Q19194"/>
      <c r="R19194"/>
      <c r="S19194"/>
    </row>
    <row r="19195" spans="17:19" x14ac:dyDescent="0.25">
      <c r="Q19195"/>
      <c r="R19195"/>
      <c r="S19195"/>
    </row>
    <row r="19196" spans="17:19" x14ac:dyDescent="0.25">
      <c r="Q19196"/>
      <c r="R19196"/>
      <c r="S19196"/>
    </row>
    <row r="19197" spans="17:19" x14ac:dyDescent="0.25">
      <c r="Q19197"/>
      <c r="R19197"/>
      <c r="S19197"/>
    </row>
    <row r="19198" spans="17:19" x14ac:dyDescent="0.25">
      <c r="Q19198"/>
      <c r="R19198"/>
      <c r="S19198"/>
    </row>
    <row r="19199" spans="17:19" x14ac:dyDescent="0.25">
      <c r="Q19199"/>
      <c r="R19199"/>
      <c r="S19199"/>
    </row>
    <row r="19200" spans="17:19" x14ac:dyDescent="0.25">
      <c r="Q19200"/>
      <c r="R19200"/>
      <c r="S19200"/>
    </row>
    <row r="19201" spans="17:19" x14ac:dyDescent="0.25">
      <c r="Q19201"/>
      <c r="R19201"/>
      <c r="S19201"/>
    </row>
    <row r="19202" spans="17:19" x14ac:dyDescent="0.25">
      <c r="Q19202"/>
      <c r="R19202"/>
      <c r="S19202"/>
    </row>
    <row r="19203" spans="17:19" x14ac:dyDescent="0.25">
      <c r="Q19203"/>
      <c r="R19203"/>
      <c r="S19203"/>
    </row>
    <row r="19204" spans="17:19" x14ac:dyDescent="0.25">
      <c r="Q19204"/>
      <c r="R19204"/>
      <c r="S19204"/>
    </row>
    <row r="19205" spans="17:19" x14ac:dyDescent="0.25">
      <c r="Q19205"/>
      <c r="R19205"/>
      <c r="S19205"/>
    </row>
    <row r="19206" spans="17:19" x14ac:dyDescent="0.25">
      <c r="Q19206"/>
      <c r="R19206"/>
      <c r="S19206"/>
    </row>
    <row r="19207" spans="17:19" x14ac:dyDescent="0.25">
      <c r="Q19207"/>
      <c r="R19207"/>
      <c r="S19207"/>
    </row>
    <row r="19208" spans="17:19" x14ac:dyDescent="0.25">
      <c r="Q19208"/>
      <c r="R19208"/>
      <c r="S19208"/>
    </row>
    <row r="19209" spans="17:19" x14ac:dyDescent="0.25">
      <c r="Q19209"/>
      <c r="R19209"/>
      <c r="S19209"/>
    </row>
    <row r="19210" spans="17:19" x14ac:dyDescent="0.25">
      <c r="Q19210"/>
      <c r="R19210"/>
      <c r="S19210"/>
    </row>
    <row r="19211" spans="17:19" x14ac:dyDescent="0.25">
      <c r="Q19211"/>
      <c r="R19211"/>
      <c r="S19211"/>
    </row>
    <row r="19212" spans="17:19" x14ac:dyDescent="0.25">
      <c r="Q19212"/>
      <c r="R19212"/>
      <c r="S19212"/>
    </row>
    <row r="19213" spans="17:19" x14ac:dyDescent="0.25">
      <c r="Q19213"/>
      <c r="R19213"/>
      <c r="S19213"/>
    </row>
    <row r="19214" spans="17:19" x14ac:dyDescent="0.25">
      <c r="Q19214"/>
      <c r="R19214"/>
      <c r="S19214"/>
    </row>
    <row r="19215" spans="17:19" x14ac:dyDescent="0.25">
      <c r="Q19215"/>
      <c r="R19215"/>
      <c r="S19215"/>
    </row>
    <row r="19216" spans="17:19" x14ac:dyDescent="0.25">
      <c r="Q19216"/>
      <c r="R19216"/>
      <c r="S19216"/>
    </row>
    <row r="19217" spans="17:19" x14ac:dyDescent="0.25">
      <c r="Q19217"/>
      <c r="R19217"/>
      <c r="S19217"/>
    </row>
    <row r="19218" spans="17:19" x14ac:dyDescent="0.25">
      <c r="Q19218"/>
      <c r="R19218"/>
      <c r="S19218"/>
    </row>
    <row r="19219" spans="17:19" x14ac:dyDescent="0.25">
      <c r="Q19219"/>
      <c r="R19219"/>
      <c r="S19219"/>
    </row>
    <row r="19220" spans="17:19" x14ac:dyDescent="0.25">
      <c r="Q19220"/>
      <c r="R19220"/>
      <c r="S19220"/>
    </row>
    <row r="19221" spans="17:19" x14ac:dyDescent="0.25">
      <c r="Q19221"/>
      <c r="R19221"/>
      <c r="S19221"/>
    </row>
    <row r="19222" spans="17:19" x14ac:dyDescent="0.25">
      <c r="Q19222"/>
      <c r="R19222"/>
      <c r="S19222"/>
    </row>
    <row r="19223" spans="17:19" x14ac:dyDescent="0.25">
      <c r="Q19223"/>
      <c r="R19223"/>
      <c r="S19223"/>
    </row>
    <row r="19224" spans="17:19" x14ac:dyDescent="0.25">
      <c r="Q19224"/>
      <c r="R19224"/>
      <c r="S19224"/>
    </row>
    <row r="19225" spans="17:19" x14ac:dyDescent="0.25">
      <c r="Q19225"/>
      <c r="R19225"/>
      <c r="S19225"/>
    </row>
    <row r="19226" spans="17:19" x14ac:dyDescent="0.25">
      <c r="Q19226"/>
      <c r="R19226"/>
      <c r="S19226"/>
    </row>
    <row r="19227" spans="17:19" x14ac:dyDescent="0.25">
      <c r="Q19227"/>
      <c r="R19227"/>
      <c r="S19227"/>
    </row>
    <row r="19228" spans="17:19" x14ac:dyDescent="0.25">
      <c r="Q19228"/>
      <c r="R19228"/>
      <c r="S19228"/>
    </row>
    <row r="19229" spans="17:19" x14ac:dyDescent="0.25">
      <c r="Q19229"/>
      <c r="R19229"/>
      <c r="S19229"/>
    </row>
    <row r="19230" spans="17:19" x14ac:dyDescent="0.25">
      <c r="Q19230"/>
      <c r="R19230"/>
      <c r="S19230"/>
    </row>
    <row r="19231" spans="17:19" x14ac:dyDescent="0.25">
      <c r="Q19231"/>
      <c r="R19231"/>
      <c r="S19231"/>
    </row>
    <row r="19232" spans="17:19" x14ac:dyDescent="0.25">
      <c r="Q19232"/>
      <c r="R19232"/>
      <c r="S19232"/>
    </row>
    <row r="19233" spans="17:19" x14ac:dyDescent="0.25">
      <c r="Q19233"/>
      <c r="R19233"/>
      <c r="S19233"/>
    </row>
    <row r="19234" spans="17:19" x14ac:dyDescent="0.25">
      <c r="Q19234"/>
      <c r="R19234"/>
      <c r="S19234"/>
    </row>
    <row r="19235" spans="17:19" x14ac:dyDescent="0.25">
      <c r="Q19235"/>
      <c r="R19235"/>
      <c r="S19235"/>
    </row>
    <row r="19236" spans="17:19" x14ac:dyDescent="0.25">
      <c r="Q19236"/>
      <c r="R19236"/>
      <c r="S19236"/>
    </row>
    <row r="19237" spans="17:19" x14ac:dyDescent="0.25">
      <c r="Q19237"/>
      <c r="R19237"/>
      <c r="S19237"/>
    </row>
    <row r="19238" spans="17:19" x14ac:dyDescent="0.25">
      <c r="Q19238"/>
      <c r="R19238"/>
      <c r="S19238"/>
    </row>
    <row r="19239" spans="17:19" x14ac:dyDescent="0.25">
      <c r="Q19239"/>
      <c r="R19239"/>
      <c r="S19239"/>
    </row>
    <row r="19240" spans="17:19" x14ac:dyDescent="0.25">
      <c r="Q19240"/>
      <c r="R19240"/>
      <c r="S19240"/>
    </row>
    <row r="19241" spans="17:19" x14ac:dyDescent="0.25">
      <c r="Q19241"/>
      <c r="R19241"/>
      <c r="S19241"/>
    </row>
    <row r="19242" spans="17:19" x14ac:dyDescent="0.25">
      <c r="Q19242"/>
      <c r="R19242"/>
      <c r="S19242"/>
    </row>
    <row r="19243" spans="17:19" x14ac:dyDescent="0.25">
      <c r="Q19243"/>
      <c r="R19243"/>
      <c r="S19243"/>
    </row>
    <row r="19244" spans="17:19" x14ac:dyDescent="0.25">
      <c r="Q19244"/>
      <c r="R19244"/>
      <c r="S19244"/>
    </row>
    <row r="19245" spans="17:19" x14ac:dyDescent="0.25">
      <c r="Q19245"/>
      <c r="R19245"/>
      <c r="S19245"/>
    </row>
    <row r="19246" spans="17:19" x14ac:dyDescent="0.25">
      <c r="Q19246"/>
      <c r="R19246"/>
      <c r="S19246"/>
    </row>
    <row r="19247" spans="17:19" x14ac:dyDescent="0.25">
      <c r="Q19247"/>
      <c r="R19247"/>
      <c r="S19247"/>
    </row>
    <row r="19248" spans="17:19" x14ac:dyDescent="0.25">
      <c r="Q19248"/>
      <c r="R19248"/>
      <c r="S19248"/>
    </row>
    <row r="19249" spans="17:19" x14ac:dyDescent="0.25">
      <c r="Q19249"/>
      <c r="R19249"/>
      <c r="S19249"/>
    </row>
    <row r="19250" spans="17:19" x14ac:dyDescent="0.25">
      <c r="Q19250"/>
      <c r="R19250"/>
      <c r="S19250"/>
    </row>
    <row r="19251" spans="17:19" x14ac:dyDescent="0.25">
      <c r="Q19251"/>
      <c r="R19251"/>
      <c r="S19251"/>
    </row>
    <row r="19252" spans="17:19" x14ac:dyDescent="0.25">
      <c r="Q19252"/>
      <c r="R19252"/>
      <c r="S19252"/>
    </row>
    <row r="19253" spans="17:19" x14ac:dyDescent="0.25">
      <c r="Q19253"/>
      <c r="R19253"/>
      <c r="S19253"/>
    </row>
    <row r="19254" spans="17:19" x14ac:dyDescent="0.25">
      <c r="Q19254"/>
      <c r="R19254"/>
      <c r="S19254"/>
    </row>
    <row r="19255" spans="17:19" x14ac:dyDescent="0.25">
      <c r="Q19255"/>
      <c r="R19255"/>
      <c r="S19255"/>
    </row>
    <row r="19256" spans="17:19" x14ac:dyDescent="0.25">
      <c r="Q19256"/>
      <c r="R19256"/>
      <c r="S19256"/>
    </row>
    <row r="19257" spans="17:19" x14ac:dyDescent="0.25">
      <c r="Q19257"/>
      <c r="R19257"/>
      <c r="S19257"/>
    </row>
    <row r="19258" spans="17:19" x14ac:dyDescent="0.25">
      <c r="Q19258"/>
      <c r="R19258"/>
      <c r="S19258"/>
    </row>
    <row r="19259" spans="17:19" x14ac:dyDescent="0.25">
      <c r="Q19259"/>
      <c r="R19259"/>
      <c r="S19259"/>
    </row>
    <row r="19260" spans="17:19" x14ac:dyDescent="0.25">
      <c r="Q19260"/>
      <c r="R19260"/>
      <c r="S19260"/>
    </row>
    <row r="19261" spans="17:19" x14ac:dyDescent="0.25">
      <c r="Q19261"/>
      <c r="R19261"/>
      <c r="S19261"/>
    </row>
    <row r="19262" spans="17:19" x14ac:dyDescent="0.25">
      <c r="Q19262"/>
      <c r="R19262"/>
      <c r="S19262"/>
    </row>
    <row r="19263" spans="17:19" x14ac:dyDescent="0.25">
      <c r="Q19263"/>
      <c r="R19263"/>
      <c r="S19263"/>
    </row>
    <row r="19264" spans="17:19" x14ac:dyDescent="0.25">
      <c r="Q19264"/>
      <c r="R19264"/>
      <c r="S19264"/>
    </row>
    <row r="19265" spans="17:19" x14ac:dyDescent="0.25">
      <c r="Q19265"/>
      <c r="R19265"/>
      <c r="S19265"/>
    </row>
    <row r="19266" spans="17:19" x14ac:dyDescent="0.25">
      <c r="Q19266"/>
      <c r="R19266"/>
      <c r="S19266"/>
    </row>
    <row r="19267" spans="17:19" x14ac:dyDescent="0.25">
      <c r="Q19267"/>
      <c r="R19267"/>
      <c r="S19267"/>
    </row>
    <row r="19268" spans="17:19" x14ac:dyDescent="0.25">
      <c r="Q19268"/>
      <c r="R19268"/>
      <c r="S19268"/>
    </row>
    <row r="19269" spans="17:19" x14ac:dyDescent="0.25">
      <c r="Q19269"/>
      <c r="R19269"/>
      <c r="S19269"/>
    </row>
    <row r="19270" spans="17:19" x14ac:dyDescent="0.25">
      <c r="Q19270"/>
      <c r="R19270"/>
      <c r="S19270"/>
    </row>
    <row r="19271" spans="17:19" x14ac:dyDescent="0.25">
      <c r="Q19271"/>
      <c r="R19271"/>
      <c r="S19271"/>
    </row>
    <row r="19272" spans="17:19" x14ac:dyDescent="0.25">
      <c r="Q19272"/>
      <c r="R19272"/>
      <c r="S19272"/>
    </row>
    <row r="19273" spans="17:19" x14ac:dyDescent="0.25">
      <c r="Q19273"/>
      <c r="R19273"/>
      <c r="S19273"/>
    </row>
    <row r="19274" spans="17:19" x14ac:dyDescent="0.25">
      <c r="Q19274"/>
      <c r="R19274"/>
      <c r="S19274"/>
    </row>
    <row r="19275" spans="17:19" x14ac:dyDescent="0.25">
      <c r="Q19275"/>
      <c r="R19275"/>
      <c r="S19275"/>
    </row>
    <row r="19276" spans="17:19" x14ac:dyDescent="0.25">
      <c r="Q19276"/>
      <c r="R19276"/>
      <c r="S19276"/>
    </row>
    <row r="19277" spans="17:19" x14ac:dyDescent="0.25">
      <c r="Q19277"/>
      <c r="R19277"/>
      <c r="S19277"/>
    </row>
    <row r="19278" spans="17:19" x14ac:dyDescent="0.25">
      <c r="Q19278"/>
      <c r="R19278"/>
      <c r="S19278"/>
    </row>
    <row r="19279" spans="17:19" x14ac:dyDescent="0.25">
      <c r="Q19279"/>
      <c r="R19279"/>
      <c r="S19279"/>
    </row>
    <row r="19280" spans="17:19" x14ac:dyDescent="0.25">
      <c r="Q19280"/>
      <c r="R19280"/>
      <c r="S19280"/>
    </row>
    <row r="19281" spans="17:19" x14ac:dyDescent="0.25">
      <c r="Q19281"/>
      <c r="R19281"/>
      <c r="S19281"/>
    </row>
    <row r="19282" spans="17:19" x14ac:dyDescent="0.25">
      <c r="Q19282"/>
      <c r="R19282"/>
      <c r="S19282"/>
    </row>
    <row r="19283" spans="17:19" x14ac:dyDescent="0.25">
      <c r="Q19283"/>
      <c r="R19283"/>
      <c r="S19283"/>
    </row>
    <row r="19284" spans="17:19" x14ac:dyDescent="0.25">
      <c r="Q19284"/>
      <c r="R19284"/>
      <c r="S19284"/>
    </row>
    <row r="19285" spans="17:19" x14ac:dyDescent="0.25">
      <c r="Q19285"/>
      <c r="R19285"/>
      <c r="S19285"/>
    </row>
    <row r="19286" spans="17:19" x14ac:dyDescent="0.25">
      <c r="Q19286"/>
      <c r="R19286"/>
      <c r="S19286"/>
    </row>
    <row r="19287" spans="17:19" x14ac:dyDescent="0.25">
      <c r="Q19287"/>
      <c r="R19287"/>
      <c r="S19287"/>
    </row>
    <row r="19288" spans="17:19" x14ac:dyDescent="0.25">
      <c r="Q19288"/>
      <c r="R19288"/>
      <c r="S19288"/>
    </row>
    <row r="19289" spans="17:19" x14ac:dyDescent="0.25">
      <c r="Q19289"/>
      <c r="R19289"/>
      <c r="S19289"/>
    </row>
    <row r="19290" spans="17:19" x14ac:dyDescent="0.25">
      <c r="Q19290"/>
      <c r="R19290"/>
      <c r="S19290"/>
    </row>
    <row r="19291" spans="17:19" x14ac:dyDescent="0.25">
      <c r="Q19291"/>
      <c r="R19291"/>
      <c r="S19291"/>
    </row>
    <row r="19292" spans="17:19" x14ac:dyDescent="0.25">
      <c r="Q19292"/>
      <c r="R19292"/>
      <c r="S19292"/>
    </row>
    <row r="19293" spans="17:19" x14ac:dyDescent="0.25">
      <c r="Q19293"/>
      <c r="R19293"/>
      <c r="S19293"/>
    </row>
    <row r="19294" spans="17:19" x14ac:dyDescent="0.25">
      <c r="Q19294"/>
      <c r="R19294"/>
      <c r="S19294"/>
    </row>
    <row r="19295" spans="17:19" x14ac:dyDescent="0.25">
      <c r="Q19295"/>
      <c r="R19295"/>
      <c r="S19295"/>
    </row>
    <row r="19296" spans="17:19" x14ac:dyDescent="0.25">
      <c r="Q19296"/>
      <c r="R19296"/>
      <c r="S19296"/>
    </row>
    <row r="19297" spans="17:19" x14ac:dyDescent="0.25">
      <c r="Q19297"/>
      <c r="R19297"/>
      <c r="S19297"/>
    </row>
    <row r="19298" spans="17:19" x14ac:dyDescent="0.25">
      <c r="Q19298"/>
      <c r="R19298"/>
      <c r="S19298"/>
    </row>
    <row r="19299" spans="17:19" x14ac:dyDescent="0.25">
      <c r="Q19299"/>
      <c r="R19299"/>
      <c r="S19299"/>
    </row>
    <row r="19300" spans="17:19" x14ac:dyDescent="0.25">
      <c r="Q19300"/>
      <c r="R19300"/>
      <c r="S19300"/>
    </row>
    <row r="19301" spans="17:19" x14ac:dyDescent="0.25">
      <c r="Q19301"/>
      <c r="R19301"/>
      <c r="S19301"/>
    </row>
    <row r="19302" spans="17:19" x14ac:dyDescent="0.25">
      <c r="Q19302"/>
      <c r="R19302"/>
      <c r="S19302"/>
    </row>
    <row r="19303" spans="17:19" x14ac:dyDescent="0.25">
      <c r="Q19303"/>
      <c r="R19303"/>
      <c r="S19303"/>
    </row>
    <row r="19304" spans="17:19" x14ac:dyDescent="0.25">
      <c r="Q19304"/>
      <c r="R19304"/>
      <c r="S19304"/>
    </row>
    <row r="19305" spans="17:19" x14ac:dyDescent="0.25">
      <c r="Q19305"/>
      <c r="R19305"/>
      <c r="S19305"/>
    </row>
    <row r="19306" spans="17:19" x14ac:dyDescent="0.25">
      <c r="Q19306"/>
      <c r="R19306"/>
      <c r="S19306"/>
    </row>
    <row r="19307" spans="17:19" x14ac:dyDescent="0.25">
      <c r="Q19307"/>
      <c r="R19307"/>
      <c r="S19307"/>
    </row>
    <row r="19308" spans="17:19" x14ac:dyDescent="0.25">
      <c r="Q19308"/>
      <c r="R19308"/>
      <c r="S19308"/>
    </row>
    <row r="19309" spans="17:19" x14ac:dyDescent="0.25">
      <c r="Q19309"/>
      <c r="R19309"/>
      <c r="S19309"/>
    </row>
    <row r="19310" spans="17:19" x14ac:dyDescent="0.25">
      <c r="Q19310"/>
      <c r="R19310"/>
      <c r="S19310"/>
    </row>
    <row r="19311" spans="17:19" x14ac:dyDescent="0.25">
      <c r="Q19311"/>
      <c r="R19311"/>
      <c r="S19311"/>
    </row>
    <row r="19312" spans="17:19" x14ac:dyDescent="0.25">
      <c r="Q19312"/>
      <c r="R19312"/>
      <c r="S19312"/>
    </row>
    <row r="19313" spans="17:19" x14ac:dyDescent="0.25">
      <c r="Q19313"/>
      <c r="R19313"/>
      <c r="S19313"/>
    </row>
    <row r="19314" spans="17:19" x14ac:dyDescent="0.25">
      <c r="Q19314"/>
      <c r="R19314"/>
      <c r="S19314"/>
    </row>
    <row r="19315" spans="17:19" x14ac:dyDescent="0.25">
      <c r="Q19315"/>
      <c r="R19315"/>
      <c r="S19315"/>
    </row>
    <row r="19316" spans="17:19" x14ac:dyDescent="0.25">
      <c r="Q19316"/>
      <c r="R19316"/>
      <c r="S19316"/>
    </row>
    <row r="19317" spans="17:19" x14ac:dyDescent="0.25">
      <c r="Q19317"/>
      <c r="R19317"/>
      <c r="S19317"/>
    </row>
    <row r="19318" spans="17:19" x14ac:dyDescent="0.25">
      <c r="Q19318"/>
      <c r="R19318"/>
      <c r="S19318"/>
    </row>
    <row r="19319" spans="17:19" x14ac:dyDescent="0.25">
      <c r="Q19319"/>
      <c r="R19319"/>
      <c r="S19319"/>
    </row>
    <row r="19320" spans="17:19" x14ac:dyDescent="0.25">
      <c r="Q19320"/>
      <c r="R19320"/>
      <c r="S19320"/>
    </row>
    <row r="19321" spans="17:19" x14ac:dyDescent="0.25">
      <c r="Q19321"/>
      <c r="R19321"/>
      <c r="S19321"/>
    </row>
    <row r="19322" spans="17:19" x14ac:dyDescent="0.25">
      <c r="Q19322"/>
      <c r="R19322"/>
      <c r="S19322"/>
    </row>
    <row r="19323" spans="17:19" x14ac:dyDescent="0.25">
      <c r="Q19323"/>
      <c r="R19323"/>
      <c r="S19323"/>
    </row>
    <row r="19324" spans="17:19" x14ac:dyDescent="0.25">
      <c r="Q19324"/>
      <c r="R19324"/>
      <c r="S19324"/>
    </row>
    <row r="19325" spans="17:19" x14ac:dyDescent="0.25">
      <c r="Q19325"/>
      <c r="R19325"/>
      <c r="S19325"/>
    </row>
    <row r="19326" spans="17:19" x14ac:dyDescent="0.25">
      <c r="Q19326"/>
      <c r="R19326"/>
      <c r="S19326"/>
    </row>
    <row r="19327" spans="17:19" x14ac:dyDescent="0.25">
      <c r="Q19327"/>
      <c r="R19327"/>
      <c r="S19327"/>
    </row>
    <row r="19328" spans="17:19" x14ac:dyDescent="0.25">
      <c r="Q19328"/>
      <c r="R19328"/>
      <c r="S19328"/>
    </row>
    <row r="19329" spans="17:19" x14ac:dyDescent="0.25">
      <c r="Q19329"/>
      <c r="R19329"/>
      <c r="S19329"/>
    </row>
    <row r="19330" spans="17:19" x14ac:dyDescent="0.25">
      <c r="Q19330"/>
      <c r="R19330"/>
      <c r="S19330"/>
    </row>
    <row r="19331" spans="17:19" x14ac:dyDescent="0.25">
      <c r="Q19331"/>
      <c r="R19331"/>
      <c r="S19331"/>
    </row>
    <row r="19332" spans="17:19" x14ac:dyDescent="0.25">
      <c r="Q19332"/>
      <c r="R19332"/>
      <c r="S19332"/>
    </row>
    <row r="19333" spans="17:19" x14ac:dyDescent="0.25">
      <c r="Q19333"/>
      <c r="R19333"/>
      <c r="S19333"/>
    </row>
    <row r="19334" spans="17:19" x14ac:dyDescent="0.25">
      <c r="Q19334"/>
      <c r="R19334"/>
      <c r="S19334"/>
    </row>
    <row r="19335" spans="17:19" x14ac:dyDescent="0.25">
      <c r="Q19335"/>
      <c r="R19335"/>
      <c r="S19335"/>
    </row>
    <row r="19336" spans="17:19" x14ac:dyDescent="0.25">
      <c r="Q19336"/>
      <c r="R19336"/>
      <c r="S19336"/>
    </row>
    <row r="19337" spans="17:19" x14ac:dyDescent="0.25">
      <c r="Q19337"/>
      <c r="R19337"/>
      <c r="S19337"/>
    </row>
    <row r="19338" spans="17:19" x14ac:dyDescent="0.25">
      <c r="Q19338"/>
      <c r="R19338"/>
      <c r="S19338"/>
    </row>
    <row r="19339" spans="17:19" x14ac:dyDescent="0.25">
      <c r="Q19339"/>
      <c r="R19339"/>
      <c r="S19339"/>
    </row>
    <row r="19340" spans="17:19" x14ac:dyDescent="0.25">
      <c r="Q19340"/>
      <c r="R19340"/>
      <c r="S19340"/>
    </row>
    <row r="19341" spans="17:19" x14ac:dyDescent="0.25">
      <c r="Q19341"/>
      <c r="R19341"/>
      <c r="S19341"/>
    </row>
    <row r="19342" spans="17:19" x14ac:dyDescent="0.25">
      <c r="Q19342"/>
      <c r="R19342"/>
      <c r="S19342"/>
    </row>
    <row r="19343" spans="17:19" x14ac:dyDescent="0.25">
      <c r="Q19343"/>
      <c r="R19343"/>
      <c r="S19343"/>
    </row>
    <row r="19344" spans="17:19" x14ac:dyDescent="0.25">
      <c r="Q19344"/>
      <c r="R19344"/>
      <c r="S19344"/>
    </row>
    <row r="19345" spans="17:19" x14ac:dyDescent="0.25">
      <c r="Q19345"/>
      <c r="R19345"/>
      <c r="S19345"/>
    </row>
    <row r="19346" spans="17:19" x14ac:dyDescent="0.25">
      <c r="Q19346"/>
      <c r="R19346"/>
      <c r="S19346"/>
    </row>
    <row r="19347" spans="17:19" x14ac:dyDescent="0.25">
      <c r="Q19347"/>
      <c r="R19347"/>
      <c r="S19347"/>
    </row>
    <row r="19348" spans="17:19" x14ac:dyDescent="0.25">
      <c r="Q19348"/>
      <c r="R19348"/>
      <c r="S19348"/>
    </row>
    <row r="19349" spans="17:19" x14ac:dyDescent="0.25">
      <c r="Q19349"/>
      <c r="R19349"/>
      <c r="S19349"/>
    </row>
    <row r="19350" spans="17:19" x14ac:dyDescent="0.25">
      <c r="Q19350"/>
      <c r="R19350"/>
      <c r="S19350"/>
    </row>
    <row r="19351" spans="17:19" x14ac:dyDescent="0.25">
      <c r="Q19351"/>
      <c r="R19351"/>
      <c r="S19351"/>
    </row>
    <row r="19352" spans="17:19" x14ac:dyDescent="0.25">
      <c r="Q19352"/>
      <c r="R19352"/>
      <c r="S19352"/>
    </row>
    <row r="19353" spans="17:19" x14ac:dyDescent="0.25">
      <c r="Q19353"/>
      <c r="R19353"/>
      <c r="S19353"/>
    </row>
    <row r="19354" spans="17:19" x14ac:dyDescent="0.25">
      <c r="Q19354"/>
      <c r="R19354"/>
      <c r="S19354"/>
    </row>
    <row r="19355" spans="17:19" x14ac:dyDescent="0.25">
      <c r="Q19355"/>
      <c r="R19355"/>
      <c r="S19355"/>
    </row>
    <row r="19356" spans="17:19" x14ac:dyDescent="0.25">
      <c r="Q19356"/>
      <c r="R19356"/>
      <c r="S19356"/>
    </row>
    <row r="19357" spans="17:19" x14ac:dyDescent="0.25">
      <c r="Q19357"/>
      <c r="R19357"/>
      <c r="S19357"/>
    </row>
    <row r="19358" spans="17:19" x14ac:dyDescent="0.25">
      <c r="Q19358"/>
      <c r="R19358"/>
      <c r="S19358"/>
    </row>
    <row r="19359" spans="17:19" x14ac:dyDescent="0.25">
      <c r="Q19359"/>
      <c r="R19359"/>
      <c r="S19359"/>
    </row>
    <row r="19360" spans="17:19" x14ac:dyDescent="0.25">
      <c r="Q19360"/>
      <c r="R19360"/>
      <c r="S19360"/>
    </row>
    <row r="19361" spans="17:19" x14ac:dyDescent="0.25">
      <c r="Q19361"/>
      <c r="R19361"/>
      <c r="S19361"/>
    </row>
    <row r="19362" spans="17:19" x14ac:dyDescent="0.25">
      <c r="Q19362"/>
      <c r="R19362"/>
      <c r="S19362"/>
    </row>
    <row r="19363" spans="17:19" x14ac:dyDescent="0.25">
      <c r="Q19363"/>
      <c r="R19363"/>
      <c r="S19363"/>
    </row>
    <row r="19364" spans="17:19" x14ac:dyDescent="0.25">
      <c r="Q19364"/>
      <c r="R19364"/>
      <c r="S19364"/>
    </row>
    <row r="19365" spans="17:19" x14ac:dyDescent="0.25">
      <c r="Q19365"/>
      <c r="R19365"/>
      <c r="S19365"/>
    </row>
    <row r="19366" spans="17:19" x14ac:dyDescent="0.25">
      <c r="Q19366"/>
      <c r="R19366"/>
      <c r="S19366"/>
    </row>
    <row r="19367" spans="17:19" x14ac:dyDescent="0.25">
      <c r="Q19367"/>
      <c r="R19367"/>
      <c r="S19367"/>
    </row>
    <row r="19368" spans="17:19" x14ac:dyDescent="0.25">
      <c r="Q19368"/>
      <c r="R19368"/>
      <c r="S19368"/>
    </row>
    <row r="19369" spans="17:19" x14ac:dyDescent="0.25">
      <c r="Q19369"/>
      <c r="R19369"/>
      <c r="S19369"/>
    </row>
    <row r="19370" spans="17:19" x14ac:dyDescent="0.25">
      <c r="Q19370"/>
      <c r="R19370"/>
      <c r="S19370"/>
    </row>
    <row r="19371" spans="17:19" x14ac:dyDescent="0.25">
      <c r="Q19371"/>
      <c r="R19371"/>
      <c r="S19371"/>
    </row>
    <row r="19372" spans="17:19" x14ac:dyDescent="0.25">
      <c r="Q19372"/>
      <c r="R19372"/>
      <c r="S19372"/>
    </row>
    <row r="19373" spans="17:19" x14ac:dyDescent="0.25">
      <c r="Q19373"/>
      <c r="R19373"/>
      <c r="S19373"/>
    </row>
    <row r="19374" spans="17:19" x14ac:dyDescent="0.25">
      <c r="Q19374"/>
      <c r="R19374"/>
      <c r="S19374"/>
    </row>
    <row r="19375" spans="17:19" x14ac:dyDescent="0.25">
      <c r="Q19375"/>
      <c r="R19375"/>
      <c r="S19375"/>
    </row>
    <row r="19376" spans="17:19" x14ac:dyDescent="0.25">
      <c r="Q19376"/>
      <c r="R19376"/>
      <c r="S19376"/>
    </row>
    <row r="19377" spans="17:19" x14ac:dyDescent="0.25">
      <c r="Q19377"/>
      <c r="R19377"/>
      <c r="S19377"/>
    </row>
    <row r="19378" spans="17:19" x14ac:dyDescent="0.25">
      <c r="Q19378"/>
      <c r="R19378"/>
      <c r="S19378"/>
    </row>
    <row r="19379" spans="17:19" x14ac:dyDescent="0.25">
      <c r="Q19379"/>
      <c r="R19379"/>
      <c r="S19379"/>
    </row>
    <row r="19380" spans="17:19" x14ac:dyDescent="0.25">
      <c r="Q19380"/>
      <c r="R19380"/>
      <c r="S19380"/>
    </row>
    <row r="19381" spans="17:19" x14ac:dyDescent="0.25">
      <c r="Q19381"/>
      <c r="R19381"/>
      <c r="S19381"/>
    </row>
    <row r="19382" spans="17:19" x14ac:dyDescent="0.25">
      <c r="Q19382"/>
      <c r="R19382"/>
      <c r="S19382"/>
    </row>
    <row r="19383" spans="17:19" x14ac:dyDescent="0.25">
      <c r="Q19383"/>
      <c r="R19383"/>
      <c r="S19383"/>
    </row>
    <row r="19384" spans="17:19" x14ac:dyDescent="0.25">
      <c r="Q19384"/>
      <c r="R19384"/>
      <c r="S19384"/>
    </row>
    <row r="19385" spans="17:19" x14ac:dyDescent="0.25">
      <c r="Q19385"/>
      <c r="R19385"/>
      <c r="S19385"/>
    </row>
    <row r="19386" spans="17:19" x14ac:dyDescent="0.25">
      <c r="Q19386"/>
      <c r="R19386"/>
      <c r="S19386"/>
    </row>
    <row r="19387" spans="17:19" x14ac:dyDescent="0.25">
      <c r="Q19387"/>
      <c r="R19387"/>
      <c r="S19387"/>
    </row>
    <row r="19388" spans="17:19" x14ac:dyDescent="0.25">
      <c r="Q19388"/>
      <c r="R19388"/>
      <c r="S19388"/>
    </row>
    <row r="19389" spans="17:19" x14ac:dyDescent="0.25">
      <c r="Q19389"/>
      <c r="R19389"/>
      <c r="S19389"/>
    </row>
    <row r="19390" spans="17:19" x14ac:dyDescent="0.25">
      <c r="Q19390"/>
      <c r="R19390"/>
      <c r="S19390"/>
    </row>
    <row r="19391" spans="17:19" x14ac:dyDescent="0.25">
      <c r="Q19391"/>
      <c r="R19391"/>
      <c r="S19391"/>
    </row>
    <row r="19392" spans="17:19" x14ac:dyDescent="0.25">
      <c r="Q19392"/>
      <c r="R19392"/>
      <c r="S19392"/>
    </row>
    <row r="19393" spans="17:19" x14ac:dyDescent="0.25">
      <c r="Q19393"/>
      <c r="R19393"/>
      <c r="S19393"/>
    </row>
    <row r="19394" spans="17:19" x14ac:dyDescent="0.25">
      <c r="Q19394"/>
      <c r="R19394"/>
      <c r="S19394"/>
    </row>
    <row r="19395" spans="17:19" x14ac:dyDescent="0.25">
      <c r="Q19395"/>
      <c r="R19395"/>
      <c r="S19395"/>
    </row>
    <row r="19396" spans="17:19" x14ac:dyDescent="0.25">
      <c r="Q19396"/>
      <c r="R19396"/>
      <c r="S19396"/>
    </row>
    <row r="19397" spans="17:19" x14ac:dyDescent="0.25">
      <c r="Q19397"/>
      <c r="R19397"/>
      <c r="S19397"/>
    </row>
    <row r="19398" spans="17:19" x14ac:dyDescent="0.25">
      <c r="Q19398"/>
      <c r="R19398"/>
      <c r="S19398"/>
    </row>
    <row r="19399" spans="17:19" x14ac:dyDescent="0.25">
      <c r="Q19399"/>
      <c r="R19399"/>
      <c r="S19399"/>
    </row>
    <row r="19400" spans="17:19" x14ac:dyDescent="0.25">
      <c r="Q19400"/>
      <c r="R19400"/>
      <c r="S19400"/>
    </row>
    <row r="19401" spans="17:19" x14ac:dyDescent="0.25">
      <c r="Q19401"/>
      <c r="R19401"/>
      <c r="S19401"/>
    </row>
    <row r="19402" spans="17:19" x14ac:dyDescent="0.25">
      <c r="Q19402"/>
      <c r="R19402"/>
      <c r="S19402"/>
    </row>
    <row r="19403" spans="17:19" x14ac:dyDescent="0.25">
      <c r="Q19403"/>
      <c r="R19403"/>
      <c r="S19403"/>
    </row>
    <row r="19404" spans="17:19" x14ac:dyDescent="0.25">
      <c r="Q19404"/>
      <c r="R19404"/>
      <c r="S19404"/>
    </row>
    <row r="19405" spans="17:19" x14ac:dyDescent="0.25">
      <c r="Q19405"/>
      <c r="R19405"/>
      <c r="S19405"/>
    </row>
    <row r="19406" spans="17:19" x14ac:dyDescent="0.25">
      <c r="Q19406"/>
      <c r="R19406"/>
      <c r="S19406"/>
    </row>
    <row r="19407" spans="17:19" x14ac:dyDescent="0.25">
      <c r="Q19407"/>
      <c r="R19407"/>
      <c r="S19407"/>
    </row>
    <row r="19408" spans="17:19" x14ac:dyDescent="0.25">
      <c r="Q19408"/>
      <c r="R19408"/>
      <c r="S19408"/>
    </row>
    <row r="19409" spans="17:19" x14ac:dyDescent="0.25">
      <c r="Q19409"/>
      <c r="R19409"/>
      <c r="S19409"/>
    </row>
    <row r="19410" spans="17:19" x14ac:dyDescent="0.25">
      <c r="Q19410"/>
      <c r="R19410"/>
      <c r="S19410"/>
    </row>
    <row r="19411" spans="17:19" x14ac:dyDescent="0.25">
      <c r="Q19411"/>
      <c r="R19411"/>
      <c r="S19411"/>
    </row>
    <row r="19412" spans="17:19" x14ac:dyDescent="0.25">
      <c r="Q19412"/>
      <c r="R19412"/>
      <c r="S19412"/>
    </row>
    <row r="19413" spans="17:19" x14ac:dyDescent="0.25">
      <c r="Q19413"/>
      <c r="R19413"/>
      <c r="S19413"/>
    </row>
    <row r="19414" spans="17:19" x14ac:dyDescent="0.25">
      <c r="Q19414"/>
      <c r="R19414"/>
      <c r="S19414"/>
    </row>
    <row r="19415" spans="17:19" x14ac:dyDescent="0.25">
      <c r="Q19415"/>
      <c r="R19415"/>
      <c r="S19415"/>
    </row>
    <row r="19416" spans="17:19" x14ac:dyDescent="0.25">
      <c r="Q19416"/>
      <c r="R19416"/>
      <c r="S19416"/>
    </row>
    <row r="19417" spans="17:19" x14ac:dyDescent="0.25">
      <c r="Q19417"/>
      <c r="R19417"/>
      <c r="S19417"/>
    </row>
    <row r="19418" spans="17:19" x14ac:dyDescent="0.25">
      <c r="Q19418"/>
      <c r="R19418"/>
      <c r="S19418"/>
    </row>
    <row r="19419" spans="17:19" x14ac:dyDescent="0.25">
      <c r="Q19419"/>
      <c r="R19419"/>
      <c r="S19419"/>
    </row>
    <row r="19420" spans="17:19" x14ac:dyDescent="0.25">
      <c r="Q19420"/>
      <c r="R19420"/>
      <c r="S19420"/>
    </row>
    <row r="19421" spans="17:19" x14ac:dyDescent="0.25">
      <c r="Q19421"/>
      <c r="R19421"/>
      <c r="S19421"/>
    </row>
    <row r="19422" spans="17:19" x14ac:dyDescent="0.25">
      <c r="Q19422"/>
      <c r="R19422"/>
      <c r="S19422"/>
    </row>
    <row r="19423" spans="17:19" x14ac:dyDescent="0.25">
      <c r="Q19423"/>
      <c r="R19423"/>
      <c r="S19423"/>
    </row>
    <row r="19424" spans="17:19" x14ac:dyDescent="0.25">
      <c r="Q19424"/>
      <c r="R19424"/>
      <c r="S19424"/>
    </row>
    <row r="19425" spans="17:19" x14ac:dyDescent="0.25">
      <c r="Q19425"/>
      <c r="R19425"/>
      <c r="S19425"/>
    </row>
    <row r="19426" spans="17:19" x14ac:dyDescent="0.25">
      <c r="Q19426"/>
      <c r="R19426"/>
      <c r="S19426"/>
    </row>
    <row r="19427" spans="17:19" x14ac:dyDescent="0.25">
      <c r="Q19427"/>
      <c r="R19427"/>
      <c r="S19427"/>
    </row>
    <row r="19428" spans="17:19" x14ac:dyDescent="0.25">
      <c r="Q19428"/>
      <c r="R19428"/>
      <c r="S19428"/>
    </row>
    <row r="19429" spans="17:19" x14ac:dyDescent="0.25">
      <c r="Q19429"/>
      <c r="R19429"/>
      <c r="S19429"/>
    </row>
    <row r="19430" spans="17:19" x14ac:dyDescent="0.25">
      <c r="Q19430"/>
      <c r="R19430"/>
      <c r="S19430"/>
    </row>
    <row r="19431" spans="17:19" x14ac:dyDescent="0.25">
      <c r="Q19431"/>
      <c r="R19431"/>
      <c r="S19431"/>
    </row>
    <row r="19432" spans="17:19" x14ac:dyDescent="0.25">
      <c r="Q19432"/>
      <c r="R19432"/>
      <c r="S19432"/>
    </row>
    <row r="19433" spans="17:19" x14ac:dyDescent="0.25">
      <c r="Q19433"/>
      <c r="R19433"/>
      <c r="S19433"/>
    </row>
    <row r="19434" spans="17:19" x14ac:dyDescent="0.25">
      <c r="Q19434"/>
      <c r="R19434"/>
      <c r="S19434"/>
    </row>
    <row r="19435" spans="17:19" x14ac:dyDescent="0.25">
      <c r="Q19435"/>
      <c r="R19435"/>
      <c r="S19435"/>
    </row>
    <row r="19436" spans="17:19" x14ac:dyDescent="0.25">
      <c r="Q19436"/>
      <c r="R19436"/>
      <c r="S19436"/>
    </row>
    <row r="19437" spans="17:19" x14ac:dyDescent="0.25">
      <c r="Q19437"/>
      <c r="R19437"/>
      <c r="S19437"/>
    </row>
    <row r="19438" spans="17:19" x14ac:dyDescent="0.25">
      <c r="Q19438"/>
      <c r="R19438"/>
      <c r="S19438"/>
    </row>
    <row r="19439" spans="17:19" x14ac:dyDescent="0.25">
      <c r="Q19439"/>
      <c r="R19439"/>
      <c r="S19439"/>
    </row>
    <row r="19440" spans="17:19" x14ac:dyDescent="0.25">
      <c r="Q19440"/>
      <c r="R19440"/>
      <c r="S19440"/>
    </row>
    <row r="19441" spans="17:19" x14ac:dyDescent="0.25">
      <c r="Q19441"/>
      <c r="R19441"/>
      <c r="S19441"/>
    </row>
    <row r="19442" spans="17:19" x14ac:dyDescent="0.25">
      <c r="Q19442"/>
      <c r="R19442"/>
      <c r="S19442"/>
    </row>
    <row r="19443" spans="17:19" x14ac:dyDescent="0.25">
      <c r="Q19443"/>
      <c r="R19443"/>
      <c r="S19443"/>
    </row>
    <row r="19444" spans="17:19" x14ac:dyDescent="0.25">
      <c r="Q19444"/>
      <c r="R19444"/>
      <c r="S19444"/>
    </row>
    <row r="19445" spans="17:19" x14ac:dyDescent="0.25">
      <c r="Q19445"/>
      <c r="R19445"/>
      <c r="S19445"/>
    </row>
    <row r="19446" spans="17:19" x14ac:dyDescent="0.25">
      <c r="Q19446"/>
      <c r="R19446"/>
      <c r="S19446"/>
    </row>
    <row r="19447" spans="17:19" x14ac:dyDescent="0.25">
      <c r="Q19447"/>
      <c r="R19447"/>
      <c r="S19447"/>
    </row>
    <row r="19448" spans="17:19" x14ac:dyDescent="0.25">
      <c r="Q19448"/>
      <c r="R19448"/>
      <c r="S19448"/>
    </row>
    <row r="19449" spans="17:19" x14ac:dyDescent="0.25">
      <c r="Q19449"/>
      <c r="R19449"/>
      <c r="S19449"/>
    </row>
    <row r="19450" spans="17:19" x14ac:dyDescent="0.25">
      <c r="Q19450"/>
      <c r="R19450"/>
      <c r="S19450"/>
    </row>
    <row r="19451" spans="17:19" x14ac:dyDescent="0.25">
      <c r="Q19451"/>
      <c r="R19451"/>
      <c r="S19451"/>
    </row>
    <row r="19452" spans="17:19" x14ac:dyDescent="0.25">
      <c r="Q19452"/>
      <c r="R19452"/>
      <c r="S19452"/>
    </row>
    <row r="19453" spans="17:19" x14ac:dyDescent="0.25">
      <c r="Q19453"/>
      <c r="R19453"/>
      <c r="S19453"/>
    </row>
    <row r="19454" spans="17:19" x14ac:dyDescent="0.25">
      <c r="Q19454"/>
      <c r="R19454"/>
      <c r="S19454"/>
    </row>
    <row r="19455" spans="17:19" x14ac:dyDescent="0.25">
      <c r="Q19455"/>
      <c r="R19455"/>
      <c r="S19455"/>
    </row>
    <row r="19456" spans="17:19" x14ac:dyDescent="0.25">
      <c r="Q19456"/>
      <c r="R19456"/>
      <c r="S19456"/>
    </row>
    <row r="19457" spans="17:19" x14ac:dyDescent="0.25">
      <c r="Q19457"/>
      <c r="R19457"/>
      <c r="S19457"/>
    </row>
    <row r="19458" spans="17:19" x14ac:dyDescent="0.25">
      <c r="Q19458"/>
      <c r="R19458"/>
      <c r="S19458"/>
    </row>
    <row r="19459" spans="17:19" x14ac:dyDescent="0.25">
      <c r="Q19459"/>
      <c r="R19459"/>
      <c r="S19459"/>
    </row>
    <row r="19460" spans="17:19" x14ac:dyDescent="0.25">
      <c r="Q19460"/>
      <c r="R19460"/>
      <c r="S19460"/>
    </row>
    <row r="19461" spans="17:19" x14ac:dyDescent="0.25">
      <c r="Q19461"/>
      <c r="R19461"/>
      <c r="S19461"/>
    </row>
    <row r="19462" spans="17:19" x14ac:dyDescent="0.25">
      <c r="Q19462"/>
      <c r="R19462"/>
      <c r="S19462"/>
    </row>
    <row r="19463" spans="17:19" x14ac:dyDescent="0.25">
      <c r="Q19463"/>
      <c r="R19463"/>
      <c r="S19463"/>
    </row>
    <row r="19464" spans="17:19" x14ac:dyDescent="0.25">
      <c r="Q19464"/>
      <c r="R19464"/>
      <c r="S19464"/>
    </row>
    <row r="19465" spans="17:19" x14ac:dyDescent="0.25">
      <c r="Q19465"/>
      <c r="R19465"/>
      <c r="S19465"/>
    </row>
    <row r="19466" spans="17:19" x14ac:dyDescent="0.25">
      <c r="Q19466"/>
      <c r="R19466"/>
      <c r="S19466"/>
    </row>
    <row r="19467" spans="17:19" x14ac:dyDescent="0.25">
      <c r="Q19467"/>
      <c r="R19467"/>
      <c r="S19467"/>
    </row>
    <row r="19468" spans="17:19" x14ac:dyDescent="0.25">
      <c r="Q19468"/>
      <c r="R19468"/>
      <c r="S19468"/>
    </row>
    <row r="19469" spans="17:19" x14ac:dyDescent="0.25">
      <c r="Q19469"/>
      <c r="R19469"/>
      <c r="S19469"/>
    </row>
    <row r="19470" spans="17:19" x14ac:dyDescent="0.25">
      <c r="Q19470"/>
      <c r="R19470"/>
      <c r="S19470"/>
    </row>
    <row r="19471" spans="17:19" x14ac:dyDescent="0.25">
      <c r="Q19471"/>
      <c r="R19471"/>
      <c r="S19471"/>
    </row>
    <row r="19472" spans="17:19" x14ac:dyDescent="0.25">
      <c r="Q19472"/>
      <c r="R19472"/>
      <c r="S19472"/>
    </row>
    <row r="19473" spans="17:19" x14ac:dyDescent="0.25">
      <c r="Q19473"/>
      <c r="R19473"/>
      <c r="S19473"/>
    </row>
    <row r="19474" spans="17:19" x14ac:dyDescent="0.25">
      <c r="Q19474"/>
      <c r="R19474"/>
      <c r="S19474"/>
    </row>
    <row r="19475" spans="17:19" x14ac:dyDescent="0.25">
      <c r="Q19475"/>
      <c r="R19475"/>
      <c r="S19475"/>
    </row>
    <row r="19476" spans="17:19" x14ac:dyDescent="0.25">
      <c r="Q19476"/>
      <c r="R19476"/>
      <c r="S19476"/>
    </row>
    <row r="19477" spans="17:19" x14ac:dyDescent="0.25">
      <c r="Q19477"/>
      <c r="R19477"/>
      <c r="S19477"/>
    </row>
    <row r="19478" spans="17:19" x14ac:dyDescent="0.25">
      <c r="Q19478"/>
      <c r="R19478"/>
      <c r="S19478"/>
    </row>
    <row r="19479" spans="17:19" x14ac:dyDescent="0.25">
      <c r="Q19479"/>
      <c r="R19479"/>
      <c r="S19479"/>
    </row>
    <row r="19480" spans="17:19" x14ac:dyDescent="0.25">
      <c r="Q19480"/>
      <c r="R19480"/>
      <c r="S19480"/>
    </row>
    <row r="19481" spans="17:19" x14ac:dyDescent="0.25">
      <c r="Q19481"/>
      <c r="R19481"/>
      <c r="S19481"/>
    </row>
    <row r="19482" spans="17:19" x14ac:dyDescent="0.25">
      <c r="Q19482"/>
      <c r="R19482"/>
      <c r="S19482"/>
    </row>
    <row r="19483" spans="17:19" x14ac:dyDescent="0.25">
      <c r="Q19483"/>
      <c r="R19483"/>
      <c r="S19483"/>
    </row>
    <row r="19484" spans="17:19" x14ac:dyDescent="0.25">
      <c r="Q19484"/>
      <c r="R19484"/>
      <c r="S19484"/>
    </row>
    <row r="19485" spans="17:19" x14ac:dyDescent="0.25">
      <c r="Q19485"/>
      <c r="R19485"/>
      <c r="S19485"/>
    </row>
    <row r="19486" spans="17:19" x14ac:dyDescent="0.25">
      <c r="Q19486"/>
      <c r="R19486"/>
      <c r="S19486"/>
    </row>
    <row r="19487" spans="17:19" x14ac:dyDescent="0.25">
      <c r="Q19487"/>
      <c r="R19487"/>
      <c r="S19487"/>
    </row>
    <row r="19488" spans="17:19" x14ac:dyDescent="0.25">
      <c r="Q19488"/>
      <c r="R19488"/>
      <c r="S19488"/>
    </row>
    <row r="19489" spans="17:19" x14ac:dyDescent="0.25">
      <c r="Q19489"/>
      <c r="R19489"/>
      <c r="S19489"/>
    </row>
    <row r="19490" spans="17:19" x14ac:dyDescent="0.25">
      <c r="Q19490"/>
      <c r="R19490"/>
      <c r="S19490"/>
    </row>
    <row r="19491" spans="17:19" x14ac:dyDescent="0.25">
      <c r="Q19491"/>
      <c r="R19491"/>
      <c r="S19491"/>
    </row>
    <row r="19492" spans="17:19" x14ac:dyDescent="0.25">
      <c r="Q19492"/>
      <c r="R19492"/>
      <c r="S19492"/>
    </row>
    <row r="19493" spans="17:19" x14ac:dyDescent="0.25">
      <c r="Q19493"/>
      <c r="R19493"/>
      <c r="S19493"/>
    </row>
    <row r="19494" spans="17:19" x14ac:dyDescent="0.25">
      <c r="Q19494"/>
      <c r="R19494"/>
      <c r="S19494"/>
    </row>
    <row r="19495" spans="17:19" x14ac:dyDescent="0.25">
      <c r="Q19495"/>
      <c r="R19495"/>
      <c r="S19495"/>
    </row>
    <row r="19496" spans="17:19" x14ac:dyDescent="0.25">
      <c r="Q19496"/>
      <c r="R19496"/>
      <c r="S19496"/>
    </row>
    <row r="19497" spans="17:19" x14ac:dyDescent="0.25">
      <c r="Q19497"/>
      <c r="R19497"/>
      <c r="S19497"/>
    </row>
    <row r="19498" spans="17:19" x14ac:dyDescent="0.25">
      <c r="Q19498"/>
      <c r="R19498"/>
      <c r="S19498"/>
    </row>
    <row r="19499" spans="17:19" x14ac:dyDescent="0.25">
      <c r="Q19499"/>
      <c r="R19499"/>
      <c r="S19499"/>
    </row>
    <row r="19500" spans="17:19" x14ac:dyDescent="0.25">
      <c r="Q19500"/>
      <c r="R19500"/>
      <c r="S19500"/>
    </row>
    <row r="19501" spans="17:19" x14ac:dyDescent="0.25">
      <c r="Q19501"/>
      <c r="R19501"/>
      <c r="S19501"/>
    </row>
    <row r="19502" spans="17:19" x14ac:dyDescent="0.25">
      <c r="Q19502"/>
      <c r="R19502"/>
      <c r="S19502"/>
    </row>
    <row r="19503" spans="17:19" x14ac:dyDescent="0.25">
      <c r="Q19503"/>
      <c r="R19503"/>
      <c r="S19503"/>
    </row>
    <row r="19504" spans="17:19" x14ac:dyDescent="0.25">
      <c r="Q19504"/>
      <c r="R19504"/>
      <c r="S19504"/>
    </row>
    <row r="19505" spans="17:19" x14ac:dyDescent="0.25">
      <c r="Q19505"/>
      <c r="R19505"/>
      <c r="S19505"/>
    </row>
    <row r="19506" spans="17:19" x14ac:dyDescent="0.25">
      <c r="Q19506"/>
      <c r="R19506"/>
      <c r="S19506"/>
    </row>
    <row r="19507" spans="17:19" x14ac:dyDescent="0.25">
      <c r="Q19507"/>
      <c r="R19507"/>
      <c r="S19507"/>
    </row>
    <row r="19508" spans="17:19" x14ac:dyDescent="0.25">
      <c r="Q19508"/>
      <c r="R19508"/>
      <c r="S19508"/>
    </row>
    <row r="19509" spans="17:19" x14ac:dyDescent="0.25">
      <c r="Q19509"/>
      <c r="R19509"/>
      <c r="S19509"/>
    </row>
    <row r="19510" spans="17:19" x14ac:dyDescent="0.25">
      <c r="Q19510"/>
      <c r="R19510"/>
      <c r="S19510"/>
    </row>
    <row r="19511" spans="17:19" x14ac:dyDescent="0.25">
      <c r="Q19511"/>
      <c r="R19511"/>
      <c r="S19511"/>
    </row>
    <row r="19512" spans="17:19" x14ac:dyDescent="0.25">
      <c r="Q19512"/>
      <c r="R19512"/>
      <c r="S19512"/>
    </row>
    <row r="19513" spans="17:19" x14ac:dyDescent="0.25">
      <c r="Q19513"/>
      <c r="R19513"/>
      <c r="S19513"/>
    </row>
    <row r="19514" spans="17:19" x14ac:dyDescent="0.25">
      <c r="Q19514"/>
      <c r="R19514"/>
      <c r="S19514"/>
    </row>
    <row r="19515" spans="17:19" x14ac:dyDescent="0.25">
      <c r="Q19515"/>
      <c r="R19515"/>
      <c r="S19515"/>
    </row>
    <row r="19516" spans="17:19" x14ac:dyDescent="0.25">
      <c r="Q19516"/>
      <c r="R19516"/>
      <c r="S19516"/>
    </row>
    <row r="19517" spans="17:19" x14ac:dyDescent="0.25">
      <c r="Q19517"/>
      <c r="R19517"/>
      <c r="S19517"/>
    </row>
    <row r="19518" spans="17:19" x14ac:dyDescent="0.25">
      <c r="Q19518"/>
      <c r="R19518"/>
      <c r="S19518"/>
    </row>
    <row r="19519" spans="17:19" x14ac:dyDescent="0.25">
      <c r="Q19519"/>
      <c r="R19519"/>
      <c r="S19519"/>
    </row>
    <row r="19520" spans="17:19" x14ac:dyDescent="0.25">
      <c r="Q19520"/>
      <c r="R19520"/>
      <c r="S19520"/>
    </row>
    <row r="19521" spans="17:19" x14ac:dyDescent="0.25">
      <c r="Q19521"/>
      <c r="R19521"/>
      <c r="S19521"/>
    </row>
    <row r="19522" spans="17:19" x14ac:dyDescent="0.25">
      <c r="Q19522"/>
      <c r="R19522"/>
      <c r="S19522"/>
    </row>
    <row r="19523" spans="17:19" x14ac:dyDescent="0.25">
      <c r="Q19523"/>
      <c r="R19523"/>
      <c r="S19523"/>
    </row>
    <row r="19524" spans="17:19" x14ac:dyDescent="0.25">
      <c r="Q19524"/>
      <c r="R19524"/>
      <c r="S19524"/>
    </row>
    <row r="19525" spans="17:19" x14ac:dyDescent="0.25">
      <c r="Q19525"/>
      <c r="R19525"/>
      <c r="S19525"/>
    </row>
    <row r="19526" spans="17:19" x14ac:dyDescent="0.25">
      <c r="Q19526"/>
      <c r="R19526"/>
      <c r="S19526"/>
    </row>
    <row r="19527" spans="17:19" x14ac:dyDescent="0.25">
      <c r="Q19527"/>
      <c r="R19527"/>
      <c r="S19527"/>
    </row>
    <row r="19528" spans="17:19" x14ac:dyDescent="0.25">
      <c r="Q19528"/>
      <c r="R19528"/>
      <c r="S19528"/>
    </row>
    <row r="19529" spans="17:19" x14ac:dyDescent="0.25">
      <c r="Q19529"/>
      <c r="R19529"/>
      <c r="S19529"/>
    </row>
    <row r="19530" spans="17:19" x14ac:dyDescent="0.25">
      <c r="Q19530"/>
      <c r="R19530"/>
      <c r="S19530"/>
    </row>
    <row r="19531" spans="17:19" x14ac:dyDescent="0.25">
      <c r="Q19531"/>
      <c r="R19531"/>
      <c r="S19531"/>
    </row>
    <row r="19532" spans="17:19" x14ac:dyDescent="0.25">
      <c r="Q19532"/>
      <c r="R19532"/>
      <c r="S19532"/>
    </row>
    <row r="19533" spans="17:19" x14ac:dyDescent="0.25">
      <c r="Q19533"/>
      <c r="R19533"/>
      <c r="S19533"/>
    </row>
    <row r="19534" spans="17:19" x14ac:dyDescent="0.25">
      <c r="Q19534"/>
      <c r="R19534"/>
      <c r="S19534"/>
    </row>
    <row r="19535" spans="17:19" x14ac:dyDescent="0.25">
      <c r="Q19535"/>
      <c r="R19535"/>
      <c r="S19535"/>
    </row>
    <row r="19536" spans="17:19" x14ac:dyDescent="0.25">
      <c r="Q19536"/>
      <c r="R19536"/>
      <c r="S19536"/>
    </row>
    <row r="19537" spans="17:19" x14ac:dyDescent="0.25">
      <c r="Q19537"/>
      <c r="R19537"/>
      <c r="S19537"/>
    </row>
    <row r="19538" spans="17:19" x14ac:dyDescent="0.25">
      <c r="Q19538"/>
      <c r="R19538"/>
      <c r="S19538"/>
    </row>
    <row r="19539" spans="17:19" x14ac:dyDescent="0.25">
      <c r="Q19539"/>
      <c r="R19539"/>
      <c r="S19539"/>
    </row>
    <row r="19540" spans="17:19" x14ac:dyDescent="0.25">
      <c r="Q19540"/>
      <c r="R19540"/>
      <c r="S19540"/>
    </row>
    <row r="19541" spans="17:19" x14ac:dyDescent="0.25">
      <c r="Q19541"/>
      <c r="R19541"/>
      <c r="S19541"/>
    </row>
    <row r="19542" spans="17:19" x14ac:dyDescent="0.25">
      <c r="Q19542"/>
      <c r="R19542"/>
      <c r="S19542"/>
    </row>
    <row r="19543" spans="17:19" x14ac:dyDescent="0.25">
      <c r="Q19543"/>
      <c r="R19543"/>
      <c r="S19543"/>
    </row>
    <row r="19544" spans="17:19" x14ac:dyDescent="0.25">
      <c r="Q19544"/>
      <c r="R19544"/>
      <c r="S19544"/>
    </row>
    <row r="19545" spans="17:19" x14ac:dyDescent="0.25">
      <c r="Q19545"/>
      <c r="R19545"/>
      <c r="S19545"/>
    </row>
    <row r="19546" spans="17:19" x14ac:dyDescent="0.25">
      <c r="Q19546"/>
      <c r="R19546"/>
      <c r="S19546"/>
    </row>
    <row r="19547" spans="17:19" x14ac:dyDescent="0.25">
      <c r="Q19547"/>
      <c r="R19547"/>
      <c r="S19547"/>
    </row>
    <row r="19548" spans="17:19" x14ac:dyDescent="0.25">
      <c r="Q19548"/>
      <c r="R19548"/>
      <c r="S19548"/>
    </row>
    <row r="19549" spans="17:19" x14ac:dyDescent="0.25">
      <c r="Q19549"/>
      <c r="R19549"/>
      <c r="S19549"/>
    </row>
    <row r="19550" spans="17:19" x14ac:dyDescent="0.25">
      <c r="Q19550"/>
      <c r="R19550"/>
      <c r="S19550"/>
    </row>
    <row r="19551" spans="17:19" x14ac:dyDescent="0.25">
      <c r="Q19551"/>
      <c r="R19551"/>
      <c r="S19551"/>
    </row>
    <row r="19552" spans="17:19" x14ac:dyDescent="0.25">
      <c r="Q19552"/>
      <c r="R19552"/>
      <c r="S19552"/>
    </row>
    <row r="19553" spans="17:19" x14ac:dyDescent="0.25">
      <c r="Q19553"/>
      <c r="R19553"/>
      <c r="S19553"/>
    </row>
    <row r="19554" spans="17:19" x14ac:dyDescent="0.25">
      <c r="Q19554"/>
      <c r="R19554"/>
      <c r="S19554"/>
    </row>
    <row r="19555" spans="17:19" x14ac:dyDescent="0.25">
      <c r="Q19555"/>
      <c r="R19555"/>
      <c r="S19555"/>
    </row>
    <row r="19556" spans="17:19" x14ac:dyDescent="0.25">
      <c r="Q19556"/>
      <c r="R19556"/>
      <c r="S19556"/>
    </row>
    <row r="19557" spans="17:19" x14ac:dyDescent="0.25">
      <c r="Q19557"/>
      <c r="R19557"/>
      <c r="S19557"/>
    </row>
    <row r="19558" spans="17:19" x14ac:dyDescent="0.25">
      <c r="Q19558"/>
      <c r="R19558"/>
      <c r="S19558"/>
    </row>
    <row r="19559" spans="17:19" x14ac:dyDescent="0.25">
      <c r="Q19559"/>
      <c r="R19559"/>
      <c r="S19559"/>
    </row>
    <row r="19560" spans="17:19" x14ac:dyDescent="0.25">
      <c r="Q19560"/>
      <c r="R19560"/>
      <c r="S19560"/>
    </row>
    <row r="19561" spans="17:19" x14ac:dyDescent="0.25">
      <c r="Q19561"/>
      <c r="R19561"/>
      <c r="S19561"/>
    </row>
    <row r="19562" spans="17:19" x14ac:dyDescent="0.25">
      <c r="Q19562"/>
      <c r="R19562"/>
      <c r="S19562"/>
    </row>
    <row r="19563" spans="17:19" x14ac:dyDescent="0.25">
      <c r="Q19563"/>
      <c r="R19563"/>
      <c r="S19563"/>
    </row>
    <row r="19564" spans="17:19" x14ac:dyDescent="0.25">
      <c r="Q19564"/>
      <c r="R19564"/>
      <c r="S19564"/>
    </row>
    <row r="19565" spans="17:19" x14ac:dyDescent="0.25">
      <c r="Q19565"/>
      <c r="R19565"/>
      <c r="S19565"/>
    </row>
    <row r="19566" spans="17:19" x14ac:dyDescent="0.25">
      <c r="Q19566"/>
      <c r="R19566"/>
      <c r="S19566"/>
    </row>
    <row r="19567" spans="17:19" x14ac:dyDescent="0.25">
      <c r="Q19567"/>
      <c r="R19567"/>
      <c r="S19567"/>
    </row>
    <row r="19568" spans="17:19" x14ac:dyDescent="0.25">
      <c r="Q19568"/>
      <c r="R19568"/>
      <c r="S19568"/>
    </row>
    <row r="19569" spans="17:19" x14ac:dyDescent="0.25">
      <c r="Q19569"/>
      <c r="R19569"/>
      <c r="S19569"/>
    </row>
    <row r="19570" spans="17:19" x14ac:dyDescent="0.25">
      <c r="Q19570"/>
      <c r="R19570"/>
      <c r="S19570"/>
    </row>
    <row r="19571" spans="17:19" x14ac:dyDescent="0.25">
      <c r="Q19571"/>
      <c r="R19571"/>
      <c r="S19571"/>
    </row>
    <row r="19572" spans="17:19" x14ac:dyDescent="0.25">
      <c r="Q19572"/>
      <c r="R19572"/>
      <c r="S19572"/>
    </row>
    <row r="19573" spans="17:19" x14ac:dyDescent="0.25">
      <c r="Q19573"/>
      <c r="R19573"/>
      <c r="S19573"/>
    </row>
    <row r="19574" spans="17:19" x14ac:dyDescent="0.25">
      <c r="Q19574"/>
      <c r="R19574"/>
      <c r="S19574"/>
    </row>
    <row r="19575" spans="17:19" x14ac:dyDescent="0.25">
      <c r="Q19575"/>
      <c r="R19575"/>
      <c r="S19575"/>
    </row>
    <row r="19576" spans="17:19" x14ac:dyDescent="0.25">
      <c r="Q19576"/>
      <c r="R19576"/>
      <c r="S19576"/>
    </row>
    <row r="19577" spans="17:19" x14ac:dyDescent="0.25">
      <c r="Q19577"/>
      <c r="R19577"/>
      <c r="S19577"/>
    </row>
    <row r="19578" spans="17:19" x14ac:dyDescent="0.25">
      <c r="Q19578"/>
      <c r="R19578"/>
      <c r="S19578"/>
    </row>
    <row r="19579" spans="17:19" x14ac:dyDescent="0.25">
      <c r="Q19579"/>
      <c r="R19579"/>
      <c r="S19579"/>
    </row>
    <row r="19580" spans="17:19" x14ac:dyDescent="0.25">
      <c r="Q19580"/>
      <c r="R19580"/>
      <c r="S19580"/>
    </row>
    <row r="19581" spans="17:19" x14ac:dyDescent="0.25">
      <c r="Q19581"/>
      <c r="R19581"/>
      <c r="S19581"/>
    </row>
    <row r="19582" spans="17:19" x14ac:dyDescent="0.25">
      <c r="Q19582"/>
      <c r="R19582"/>
      <c r="S19582"/>
    </row>
    <row r="19583" spans="17:19" x14ac:dyDescent="0.25">
      <c r="Q19583"/>
      <c r="R19583"/>
      <c r="S19583"/>
    </row>
    <row r="19584" spans="17:19" x14ac:dyDescent="0.25">
      <c r="Q19584"/>
      <c r="R19584"/>
      <c r="S19584"/>
    </row>
    <row r="19585" spans="17:19" x14ac:dyDescent="0.25">
      <c r="Q19585"/>
      <c r="R19585"/>
      <c r="S19585"/>
    </row>
    <row r="19586" spans="17:19" x14ac:dyDescent="0.25">
      <c r="Q19586"/>
      <c r="R19586"/>
      <c r="S19586"/>
    </row>
    <row r="19587" spans="17:19" x14ac:dyDescent="0.25">
      <c r="Q19587"/>
      <c r="R19587"/>
      <c r="S19587"/>
    </row>
    <row r="19588" spans="17:19" x14ac:dyDescent="0.25">
      <c r="Q19588"/>
      <c r="R19588"/>
      <c r="S19588"/>
    </row>
    <row r="19589" spans="17:19" x14ac:dyDescent="0.25">
      <c r="Q19589"/>
      <c r="R19589"/>
      <c r="S19589"/>
    </row>
    <row r="19590" spans="17:19" x14ac:dyDescent="0.25">
      <c r="Q19590"/>
      <c r="R19590"/>
      <c r="S19590"/>
    </row>
    <row r="19591" spans="17:19" x14ac:dyDescent="0.25">
      <c r="Q19591"/>
      <c r="R19591"/>
      <c r="S19591"/>
    </row>
    <row r="19592" spans="17:19" x14ac:dyDescent="0.25">
      <c r="Q19592"/>
      <c r="R19592"/>
      <c r="S19592"/>
    </row>
    <row r="19593" spans="17:19" x14ac:dyDescent="0.25">
      <c r="Q19593"/>
      <c r="R19593"/>
      <c r="S19593"/>
    </row>
    <row r="19594" spans="17:19" x14ac:dyDescent="0.25">
      <c r="Q19594"/>
      <c r="R19594"/>
      <c r="S19594"/>
    </row>
    <row r="19595" spans="17:19" x14ac:dyDescent="0.25">
      <c r="Q19595"/>
      <c r="R19595"/>
      <c r="S19595"/>
    </row>
    <row r="19596" spans="17:19" x14ac:dyDescent="0.25">
      <c r="Q19596"/>
      <c r="R19596"/>
      <c r="S19596"/>
    </row>
    <row r="19597" spans="17:19" x14ac:dyDescent="0.25">
      <c r="Q19597"/>
      <c r="R19597"/>
      <c r="S19597"/>
    </row>
    <row r="19598" spans="17:19" x14ac:dyDescent="0.25">
      <c r="Q19598"/>
      <c r="R19598"/>
      <c r="S19598"/>
    </row>
    <row r="19599" spans="17:19" x14ac:dyDescent="0.25">
      <c r="Q19599"/>
      <c r="R19599"/>
      <c r="S19599"/>
    </row>
    <row r="19600" spans="17:19" x14ac:dyDescent="0.25">
      <c r="Q19600"/>
      <c r="R19600"/>
      <c r="S19600"/>
    </row>
    <row r="19601" spans="17:19" x14ac:dyDescent="0.25">
      <c r="Q19601"/>
      <c r="R19601"/>
      <c r="S19601"/>
    </row>
    <row r="19602" spans="17:19" x14ac:dyDescent="0.25">
      <c r="Q19602"/>
      <c r="R19602"/>
      <c r="S19602"/>
    </row>
    <row r="19603" spans="17:19" x14ac:dyDescent="0.25">
      <c r="Q19603"/>
      <c r="R19603"/>
      <c r="S19603"/>
    </row>
    <row r="19604" spans="17:19" x14ac:dyDescent="0.25">
      <c r="Q19604"/>
      <c r="R19604"/>
      <c r="S19604"/>
    </row>
    <row r="19605" spans="17:19" x14ac:dyDescent="0.25">
      <c r="Q19605"/>
      <c r="R19605"/>
      <c r="S19605"/>
    </row>
    <row r="19606" spans="17:19" x14ac:dyDescent="0.25">
      <c r="Q19606"/>
      <c r="R19606"/>
      <c r="S19606"/>
    </row>
    <row r="19607" spans="17:19" x14ac:dyDescent="0.25">
      <c r="Q19607"/>
      <c r="R19607"/>
      <c r="S19607"/>
    </row>
    <row r="19608" spans="17:19" x14ac:dyDescent="0.25">
      <c r="Q19608"/>
      <c r="R19608"/>
      <c r="S19608"/>
    </row>
    <row r="19609" spans="17:19" x14ac:dyDescent="0.25">
      <c r="Q19609"/>
      <c r="R19609"/>
      <c r="S19609"/>
    </row>
    <row r="19610" spans="17:19" x14ac:dyDescent="0.25">
      <c r="Q19610"/>
      <c r="R19610"/>
      <c r="S19610"/>
    </row>
    <row r="19611" spans="17:19" x14ac:dyDescent="0.25">
      <c r="Q19611"/>
      <c r="R19611"/>
      <c r="S19611"/>
    </row>
    <row r="19612" spans="17:19" x14ac:dyDescent="0.25">
      <c r="Q19612"/>
      <c r="R19612"/>
      <c r="S19612"/>
    </row>
    <row r="19613" spans="17:19" x14ac:dyDescent="0.25">
      <c r="Q19613"/>
      <c r="R19613"/>
      <c r="S19613"/>
    </row>
    <row r="19614" spans="17:19" x14ac:dyDescent="0.25">
      <c r="Q19614"/>
      <c r="R19614"/>
      <c r="S19614"/>
    </row>
    <row r="19615" spans="17:19" x14ac:dyDescent="0.25">
      <c r="Q19615"/>
      <c r="R19615"/>
      <c r="S19615"/>
    </row>
    <row r="19616" spans="17:19" x14ac:dyDescent="0.25">
      <c r="Q19616"/>
      <c r="R19616"/>
      <c r="S19616"/>
    </row>
    <row r="19617" spans="17:19" x14ac:dyDescent="0.25">
      <c r="Q19617"/>
      <c r="R19617"/>
      <c r="S19617"/>
    </row>
    <row r="19618" spans="17:19" x14ac:dyDescent="0.25">
      <c r="Q19618"/>
      <c r="R19618"/>
      <c r="S19618"/>
    </row>
    <row r="19619" spans="17:19" x14ac:dyDescent="0.25">
      <c r="Q19619"/>
      <c r="R19619"/>
      <c r="S19619"/>
    </row>
    <row r="19620" spans="17:19" x14ac:dyDescent="0.25">
      <c r="Q19620"/>
      <c r="R19620"/>
      <c r="S19620"/>
    </row>
    <row r="19621" spans="17:19" x14ac:dyDescent="0.25">
      <c r="Q19621"/>
      <c r="R19621"/>
      <c r="S19621"/>
    </row>
    <row r="19622" spans="17:19" x14ac:dyDescent="0.25">
      <c r="Q19622"/>
      <c r="R19622"/>
      <c r="S19622"/>
    </row>
    <row r="19623" spans="17:19" x14ac:dyDescent="0.25">
      <c r="Q19623"/>
      <c r="R19623"/>
      <c r="S19623"/>
    </row>
    <row r="19624" spans="17:19" x14ac:dyDescent="0.25">
      <c r="Q19624"/>
      <c r="R19624"/>
      <c r="S19624"/>
    </row>
    <row r="19625" spans="17:19" x14ac:dyDescent="0.25">
      <c r="Q19625"/>
      <c r="R19625"/>
      <c r="S19625"/>
    </row>
    <row r="19626" spans="17:19" x14ac:dyDescent="0.25">
      <c r="Q19626"/>
      <c r="R19626"/>
      <c r="S19626"/>
    </row>
    <row r="19627" spans="17:19" x14ac:dyDescent="0.25">
      <c r="Q19627"/>
      <c r="R19627"/>
      <c r="S19627"/>
    </row>
    <row r="19628" spans="17:19" x14ac:dyDescent="0.25">
      <c r="Q19628"/>
      <c r="R19628"/>
      <c r="S19628"/>
    </row>
    <row r="19629" spans="17:19" x14ac:dyDescent="0.25">
      <c r="Q19629"/>
      <c r="R19629"/>
      <c r="S19629"/>
    </row>
    <row r="19630" spans="17:19" x14ac:dyDescent="0.25">
      <c r="Q19630"/>
      <c r="R19630"/>
      <c r="S19630"/>
    </row>
    <row r="19631" spans="17:19" x14ac:dyDescent="0.25">
      <c r="Q19631"/>
      <c r="R19631"/>
      <c r="S19631"/>
    </row>
    <row r="19632" spans="17:19" x14ac:dyDescent="0.25">
      <c r="Q19632"/>
      <c r="R19632"/>
      <c r="S19632"/>
    </row>
    <row r="19633" spans="17:19" x14ac:dyDescent="0.25">
      <c r="Q19633"/>
      <c r="R19633"/>
      <c r="S19633"/>
    </row>
    <row r="19634" spans="17:19" x14ac:dyDescent="0.25">
      <c r="Q19634"/>
      <c r="R19634"/>
      <c r="S19634"/>
    </row>
    <row r="19635" spans="17:19" x14ac:dyDescent="0.25">
      <c r="Q19635"/>
      <c r="R19635"/>
      <c r="S19635"/>
    </row>
    <row r="19636" spans="17:19" x14ac:dyDescent="0.25">
      <c r="Q19636"/>
      <c r="R19636"/>
      <c r="S19636"/>
    </row>
    <row r="19637" spans="17:19" x14ac:dyDescent="0.25">
      <c r="Q19637"/>
      <c r="R19637"/>
      <c r="S19637"/>
    </row>
    <row r="19638" spans="17:19" x14ac:dyDescent="0.25">
      <c r="Q19638"/>
      <c r="R19638"/>
      <c r="S19638"/>
    </row>
    <row r="19639" spans="17:19" x14ac:dyDescent="0.25">
      <c r="Q19639"/>
      <c r="R19639"/>
      <c r="S19639"/>
    </row>
    <row r="19640" spans="17:19" x14ac:dyDescent="0.25">
      <c r="Q19640"/>
      <c r="R19640"/>
      <c r="S19640"/>
    </row>
    <row r="19641" spans="17:19" x14ac:dyDescent="0.25">
      <c r="Q19641"/>
      <c r="R19641"/>
      <c r="S19641"/>
    </row>
    <row r="19642" spans="17:19" x14ac:dyDescent="0.25">
      <c r="Q19642"/>
      <c r="R19642"/>
      <c r="S19642"/>
    </row>
    <row r="19643" spans="17:19" x14ac:dyDescent="0.25">
      <c r="Q19643"/>
      <c r="R19643"/>
      <c r="S19643"/>
    </row>
    <row r="19644" spans="17:19" x14ac:dyDescent="0.25">
      <c r="Q19644"/>
      <c r="R19644"/>
      <c r="S19644"/>
    </row>
    <row r="19645" spans="17:19" x14ac:dyDescent="0.25">
      <c r="Q19645"/>
      <c r="R19645"/>
      <c r="S19645"/>
    </row>
    <row r="19646" spans="17:19" x14ac:dyDescent="0.25">
      <c r="Q19646"/>
      <c r="R19646"/>
      <c r="S19646"/>
    </row>
    <row r="19647" spans="17:19" x14ac:dyDescent="0.25">
      <c r="Q19647"/>
      <c r="R19647"/>
      <c r="S19647"/>
    </row>
    <row r="19648" spans="17:19" x14ac:dyDescent="0.25">
      <c r="Q19648"/>
      <c r="R19648"/>
      <c r="S19648"/>
    </row>
    <row r="19649" spans="17:19" x14ac:dyDescent="0.25">
      <c r="Q19649"/>
      <c r="R19649"/>
      <c r="S19649"/>
    </row>
    <row r="19650" spans="17:19" x14ac:dyDescent="0.25">
      <c r="Q19650"/>
      <c r="R19650"/>
      <c r="S19650"/>
    </row>
    <row r="19651" spans="17:19" x14ac:dyDescent="0.25">
      <c r="Q19651"/>
      <c r="R19651"/>
      <c r="S19651"/>
    </row>
    <row r="19652" spans="17:19" x14ac:dyDescent="0.25">
      <c r="Q19652"/>
      <c r="R19652"/>
      <c r="S19652"/>
    </row>
    <row r="19653" spans="17:19" x14ac:dyDescent="0.25">
      <c r="Q19653"/>
      <c r="R19653"/>
      <c r="S19653"/>
    </row>
    <row r="19654" spans="17:19" x14ac:dyDescent="0.25">
      <c r="Q19654"/>
      <c r="R19654"/>
      <c r="S19654"/>
    </row>
    <row r="19655" spans="17:19" x14ac:dyDescent="0.25">
      <c r="Q19655"/>
      <c r="R19655"/>
      <c r="S19655"/>
    </row>
    <row r="19656" spans="17:19" x14ac:dyDescent="0.25">
      <c r="Q19656"/>
      <c r="R19656"/>
      <c r="S19656"/>
    </row>
    <row r="19657" spans="17:19" x14ac:dyDescent="0.25">
      <c r="Q19657"/>
      <c r="R19657"/>
      <c r="S19657"/>
    </row>
    <row r="19658" spans="17:19" x14ac:dyDescent="0.25">
      <c r="Q19658"/>
      <c r="R19658"/>
      <c r="S19658"/>
    </row>
    <row r="19659" spans="17:19" x14ac:dyDescent="0.25">
      <c r="Q19659"/>
      <c r="R19659"/>
      <c r="S19659"/>
    </row>
    <row r="19660" spans="17:19" x14ac:dyDescent="0.25">
      <c r="Q19660"/>
      <c r="R19660"/>
      <c r="S19660"/>
    </row>
    <row r="19661" spans="17:19" x14ac:dyDescent="0.25">
      <c r="Q19661"/>
      <c r="R19661"/>
      <c r="S19661"/>
    </row>
    <row r="19662" spans="17:19" x14ac:dyDescent="0.25">
      <c r="Q19662"/>
      <c r="R19662"/>
      <c r="S19662"/>
    </row>
    <row r="19663" spans="17:19" x14ac:dyDescent="0.25">
      <c r="Q19663"/>
      <c r="R19663"/>
      <c r="S19663"/>
    </row>
    <row r="19664" spans="17:19" x14ac:dyDescent="0.25">
      <c r="Q19664"/>
      <c r="R19664"/>
      <c r="S19664"/>
    </row>
    <row r="19665" spans="17:19" x14ac:dyDescent="0.25">
      <c r="Q19665"/>
      <c r="R19665"/>
      <c r="S19665"/>
    </row>
    <row r="19666" spans="17:19" x14ac:dyDescent="0.25">
      <c r="Q19666"/>
      <c r="R19666"/>
      <c r="S19666"/>
    </row>
    <row r="19667" spans="17:19" x14ac:dyDescent="0.25">
      <c r="Q19667"/>
      <c r="R19667"/>
      <c r="S19667"/>
    </row>
    <row r="19668" spans="17:19" x14ac:dyDescent="0.25">
      <c r="Q19668"/>
      <c r="R19668"/>
      <c r="S19668"/>
    </row>
    <row r="19669" spans="17:19" x14ac:dyDescent="0.25">
      <c r="Q19669"/>
      <c r="R19669"/>
      <c r="S19669"/>
    </row>
    <row r="19670" spans="17:19" x14ac:dyDescent="0.25">
      <c r="Q19670"/>
      <c r="R19670"/>
      <c r="S19670"/>
    </row>
    <row r="19671" spans="17:19" x14ac:dyDescent="0.25">
      <c r="Q19671"/>
      <c r="R19671"/>
      <c r="S19671"/>
    </row>
    <row r="19672" spans="17:19" x14ac:dyDescent="0.25">
      <c r="Q19672"/>
      <c r="R19672"/>
      <c r="S19672"/>
    </row>
    <row r="19673" spans="17:19" x14ac:dyDescent="0.25">
      <c r="Q19673"/>
      <c r="R19673"/>
      <c r="S19673"/>
    </row>
    <row r="19674" spans="17:19" x14ac:dyDescent="0.25">
      <c r="Q19674"/>
      <c r="R19674"/>
      <c r="S19674"/>
    </row>
    <row r="19675" spans="17:19" x14ac:dyDescent="0.25">
      <c r="Q19675"/>
      <c r="R19675"/>
      <c r="S19675"/>
    </row>
    <row r="19676" spans="17:19" x14ac:dyDescent="0.25">
      <c r="Q19676"/>
      <c r="R19676"/>
      <c r="S19676"/>
    </row>
    <row r="19677" spans="17:19" x14ac:dyDescent="0.25">
      <c r="Q19677"/>
      <c r="R19677"/>
      <c r="S19677"/>
    </row>
    <row r="19678" spans="17:19" x14ac:dyDescent="0.25">
      <c r="Q19678"/>
      <c r="R19678"/>
      <c r="S19678"/>
    </row>
    <row r="19679" spans="17:19" x14ac:dyDescent="0.25">
      <c r="Q19679"/>
      <c r="R19679"/>
      <c r="S19679"/>
    </row>
    <row r="19680" spans="17:19" x14ac:dyDescent="0.25">
      <c r="Q19680"/>
      <c r="R19680"/>
      <c r="S19680"/>
    </row>
    <row r="19681" spans="17:19" x14ac:dyDescent="0.25">
      <c r="Q19681"/>
      <c r="R19681"/>
      <c r="S19681"/>
    </row>
    <row r="19682" spans="17:19" x14ac:dyDescent="0.25">
      <c r="Q19682"/>
      <c r="R19682"/>
      <c r="S19682"/>
    </row>
    <row r="19683" spans="17:19" x14ac:dyDescent="0.25">
      <c r="Q19683"/>
      <c r="R19683"/>
      <c r="S19683"/>
    </row>
    <row r="19684" spans="17:19" x14ac:dyDescent="0.25">
      <c r="Q19684"/>
      <c r="R19684"/>
      <c r="S19684"/>
    </row>
    <row r="19685" spans="17:19" x14ac:dyDescent="0.25">
      <c r="Q19685"/>
      <c r="R19685"/>
      <c r="S19685"/>
    </row>
    <row r="19686" spans="17:19" x14ac:dyDescent="0.25">
      <c r="Q19686"/>
      <c r="R19686"/>
      <c r="S19686"/>
    </row>
    <row r="19687" spans="17:19" x14ac:dyDescent="0.25">
      <c r="Q19687"/>
      <c r="R19687"/>
      <c r="S19687"/>
    </row>
    <row r="19688" spans="17:19" x14ac:dyDescent="0.25">
      <c r="Q19688"/>
      <c r="R19688"/>
      <c r="S19688"/>
    </row>
    <row r="19689" spans="17:19" x14ac:dyDescent="0.25">
      <c r="Q19689"/>
      <c r="R19689"/>
      <c r="S19689"/>
    </row>
    <row r="19690" spans="17:19" x14ac:dyDescent="0.25">
      <c r="Q19690"/>
      <c r="R19690"/>
      <c r="S19690"/>
    </row>
    <row r="19691" spans="17:19" x14ac:dyDescent="0.25">
      <c r="Q19691"/>
      <c r="R19691"/>
      <c r="S19691"/>
    </row>
    <row r="19692" spans="17:19" x14ac:dyDescent="0.25">
      <c r="Q19692"/>
      <c r="R19692"/>
      <c r="S19692"/>
    </row>
    <row r="19693" spans="17:19" x14ac:dyDescent="0.25">
      <c r="Q19693"/>
      <c r="R19693"/>
      <c r="S19693"/>
    </row>
    <row r="19694" spans="17:19" x14ac:dyDescent="0.25">
      <c r="Q19694"/>
      <c r="R19694"/>
      <c r="S19694"/>
    </row>
    <row r="19695" spans="17:19" x14ac:dyDescent="0.25">
      <c r="Q19695"/>
      <c r="R19695"/>
      <c r="S19695"/>
    </row>
    <row r="19696" spans="17:19" x14ac:dyDescent="0.25">
      <c r="Q19696"/>
      <c r="R19696"/>
      <c r="S19696"/>
    </row>
    <row r="19697" spans="17:19" x14ac:dyDescent="0.25">
      <c r="Q19697"/>
      <c r="R19697"/>
      <c r="S19697"/>
    </row>
    <row r="19698" spans="17:19" x14ac:dyDescent="0.25">
      <c r="Q19698"/>
      <c r="R19698"/>
      <c r="S19698"/>
    </row>
    <row r="19699" spans="17:19" x14ac:dyDescent="0.25">
      <c r="Q19699"/>
      <c r="R19699"/>
      <c r="S19699"/>
    </row>
    <row r="19700" spans="17:19" x14ac:dyDescent="0.25">
      <c r="Q19700"/>
      <c r="R19700"/>
      <c r="S19700"/>
    </row>
    <row r="19701" spans="17:19" x14ac:dyDescent="0.25">
      <c r="Q19701"/>
      <c r="R19701"/>
      <c r="S19701"/>
    </row>
    <row r="19702" spans="17:19" x14ac:dyDescent="0.25">
      <c r="Q19702"/>
      <c r="R19702"/>
      <c r="S19702"/>
    </row>
    <row r="19703" spans="17:19" x14ac:dyDescent="0.25">
      <c r="Q19703"/>
      <c r="R19703"/>
      <c r="S19703"/>
    </row>
    <row r="19704" spans="17:19" x14ac:dyDescent="0.25">
      <c r="Q19704"/>
      <c r="R19704"/>
      <c r="S19704"/>
    </row>
    <row r="19705" spans="17:19" x14ac:dyDescent="0.25">
      <c r="Q19705"/>
      <c r="R19705"/>
      <c r="S19705"/>
    </row>
    <row r="19706" spans="17:19" x14ac:dyDescent="0.25">
      <c r="Q19706"/>
      <c r="R19706"/>
      <c r="S19706"/>
    </row>
    <row r="19707" spans="17:19" x14ac:dyDescent="0.25">
      <c r="Q19707"/>
      <c r="R19707"/>
      <c r="S19707"/>
    </row>
    <row r="19708" spans="17:19" x14ac:dyDescent="0.25">
      <c r="Q19708"/>
      <c r="R19708"/>
      <c r="S19708"/>
    </row>
    <row r="19709" spans="17:19" x14ac:dyDescent="0.25">
      <c r="Q19709"/>
      <c r="R19709"/>
      <c r="S19709"/>
    </row>
    <row r="19710" spans="17:19" x14ac:dyDescent="0.25">
      <c r="Q19710"/>
      <c r="R19710"/>
      <c r="S19710"/>
    </row>
    <row r="19711" spans="17:19" x14ac:dyDescent="0.25">
      <c r="Q19711"/>
      <c r="R19711"/>
      <c r="S19711"/>
    </row>
    <row r="19712" spans="17:19" x14ac:dyDescent="0.25">
      <c r="Q19712"/>
      <c r="R19712"/>
      <c r="S19712"/>
    </row>
    <row r="19713" spans="17:19" x14ac:dyDescent="0.25">
      <c r="Q19713"/>
      <c r="R19713"/>
      <c r="S19713"/>
    </row>
    <row r="19714" spans="17:19" x14ac:dyDescent="0.25">
      <c r="Q19714"/>
      <c r="R19714"/>
      <c r="S19714"/>
    </row>
    <row r="19715" spans="17:19" x14ac:dyDescent="0.25">
      <c r="Q19715"/>
      <c r="R19715"/>
      <c r="S19715"/>
    </row>
    <row r="19716" spans="17:19" x14ac:dyDescent="0.25">
      <c r="Q19716"/>
      <c r="R19716"/>
      <c r="S19716"/>
    </row>
    <row r="19717" spans="17:19" x14ac:dyDescent="0.25">
      <c r="Q19717"/>
      <c r="R19717"/>
      <c r="S19717"/>
    </row>
    <row r="19718" spans="17:19" x14ac:dyDescent="0.25">
      <c r="Q19718"/>
      <c r="R19718"/>
      <c r="S19718"/>
    </row>
    <row r="19719" spans="17:19" x14ac:dyDescent="0.25">
      <c r="Q19719"/>
      <c r="R19719"/>
      <c r="S19719"/>
    </row>
    <row r="19720" spans="17:19" x14ac:dyDescent="0.25">
      <c r="Q19720"/>
      <c r="R19720"/>
      <c r="S19720"/>
    </row>
    <row r="19721" spans="17:19" x14ac:dyDescent="0.25">
      <c r="Q19721"/>
      <c r="R19721"/>
      <c r="S19721"/>
    </row>
    <row r="19722" spans="17:19" x14ac:dyDescent="0.25">
      <c r="Q19722"/>
      <c r="R19722"/>
      <c r="S19722"/>
    </row>
    <row r="19723" spans="17:19" x14ac:dyDescent="0.25">
      <c r="Q19723"/>
      <c r="R19723"/>
      <c r="S19723"/>
    </row>
    <row r="19724" spans="17:19" x14ac:dyDescent="0.25">
      <c r="Q19724"/>
      <c r="R19724"/>
      <c r="S19724"/>
    </row>
    <row r="19725" spans="17:19" x14ac:dyDescent="0.25">
      <c r="Q19725"/>
      <c r="R19725"/>
      <c r="S19725"/>
    </row>
    <row r="19726" spans="17:19" x14ac:dyDescent="0.25">
      <c r="Q19726"/>
      <c r="R19726"/>
      <c r="S19726"/>
    </row>
    <row r="19727" spans="17:19" x14ac:dyDescent="0.25">
      <c r="Q19727"/>
      <c r="R19727"/>
      <c r="S19727"/>
    </row>
    <row r="19728" spans="17:19" x14ac:dyDescent="0.25">
      <c r="Q19728"/>
      <c r="R19728"/>
      <c r="S19728"/>
    </row>
    <row r="19729" spans="17:19" x14ac:dyDescent="0.25">
      <c r="Q19729"/>
      <c r="R19729"/>
      <c r="S19729"/>
    </row>
    <row r="19730" spans="17:19" x14ac:dyDescent="0.25">
      <c r="Q19730"/>
      <c r="R19730"/>
      <c r="S19730"/>
    </row>
    <row r="19731" spans="17:19" x14ac:dyDescent="0.25">
      <c r="Q19731"/>
      <c r="R19731"/>
      <c r="S19731"/>
    </row>
    <row r="19732" spans="17:19" x14ac:dyDescent="0.25">
      <c r="Q19732"/>
      <c r="R19732"/>
      <c r="S19732"/>
    </row>
    <row r="19733" spans="17:19" x14ac:dyDescent="0.25">
      <c r="Q19733"/>
      <c r="R19733"/>
      <c r="S19733"/>
    </row>
    <row r="19734" spans="17:19" x14ac:dyDescent="0.25">
      <c r="Q19734"/>
      <c r="R19734"/>
      <c r="S19734"/>
    </row>
    <row r="19735" spans="17:19" x14ac:dyDescent="0.25">
      <c r="Q19735"/>
      <c r="R19735"/>
      <c r="S19735"/>
    </row>
    <row r="19736" spans="17:19" x14ac:dyDescent="0.25">
      <c r="Q19736"/>
      <c r="R19736"/>
      <c r="S19736"/>
    </row>
    <row r="19737" spans="17:19" x14ac:dyDescent="0.25">
      <c r="Q19737"/>
      <c r="R19737"/>
      <c r="S19737"/>
    </row>
    <row r="19738" spans="17:19" x14ac:dyDescent="0.25">
      <c r="Q19738"/>
      <c r="R19738"/>
      <c r="S19738"/>
    </row>
    <row r="19739" spans="17:19" x14ac:dyDescent="0.25">
      <c r="Q19739"/>
      <c r="R19739"/>
      <c r="S19739"/>
    </row>
    <row r="19740" spans="17:19" x14ac:dyDescent="0.25">
      <c r="Q19740"/>
      <c r="R19740"/>
      <c r="S19740"/>
    </row>
    <row r="19741" spans="17:19" x14ac:dyDescent="0.25">
      <c r="Q19741"/>
      <c r="R19741"/>
      <c r="S19741"/>
    </row>
    <row r="19742" spans="17:19" x14ac:dyDescent="0.25">
      <c r="Q19742"/>
      <c r="R19742"/>
      <c r="S19742"/>
    </row>
    <row r="19743" spans="17:19" x14ac:dyDescent="0.25">
      <c r="Q19743"/>
      <c r="R19743"/>
      <c r="S19743"/>
    </row>
    <row r="19744" spans="17:19" x14ac:dyDescent="0.25">
      <c r="Q19744"/>
      <c r="R19744"/>
      <c r="S19744"/>
    </row>
    <row r="19745" spans="17:19" x14ac:dyDescent="0.25">
      <c r="Q19745"/>
      <c r="R19745"/>
      <c r="S19745"/>
    </row>
    <row r="19746" spans="17:19" x14ac:dyDescent="0.25">
      <c r="Q19746"/>
      <c r="R19746"/>
      <c r="S19746"/>
    </row>
    <row r="19747" spans="17:19" x14ac:dyDescent="0.25">
      <c r="Q19747"/>
      <c r="R19747"/>
      <c r="S19747"/>
    </row>
    <row r="19748" spans="17:19" x14ac:dyDescent="0.25">
      <c r="Q19748"/>
      <c r="R19748"/>
      <c r="S19748"/>
    </row>
    <row r="19749" spans="17:19" x14ac:dyDescent="0.25">
      <c r="Q19749"/>
      <c r="R19749"/>
      <c r="S19749"/>
    </row>
    <row r="19750" spans="17:19" x14ac:dyDescent="0.25">
      <c r="Q19750"/>
      <c r="R19750"/>
      <c r="S19750"/>
    </row>
    <row r="19751" spans="17:19" x14ac:dyDescent="0.25">
      <c r="Q19751"/>
      <c r="R19751"/>
      <c r="S19751"/>
    </row>
    <row r="19752" spans="17:19" x14ac:dyDescent="0.25">
      <c r="Q19752"/>
      <c r="R19752"/>
      <c r="S19752"/>
    </row>
    <row r="19753" spans="17:19" x14ac:dyDescent="0.25">
      <c r="Q19753"/>
      <c r="R19753"/>
      <c r="S19753"/>
    </row>
    <row r="19754" spans="17:19" x14ac:dyDescent="0.25">
      <c r="Q19754"/>
      <c r="R19754"/>
      <c r="S19754"/>
    </row>
    <row r="19755" spans="17:19" x14ac:dyDescent="0.25">
      <c r="Q19755"/>
      <c r="R19755"/>
      <c r="S19755"/>
    </row>
    <row r="19756" spans="17:19" x14ac:dyDescent="0.25">
      <c r="Q19756"/>
      <c r="R19756"/>
      <c r="S19756"/>
    </row>
    <row r="19757" spans="17:19" x14ac:dyDescent="0.25">
      <c r="Q19757"/>
      <c r="R19757"/>
      <c r="S19757"/>
    </row>
    <row r="19758" spans="17:19" x14ac:dyDescent="0.25">
      <c r="Q19758"/>
      <c r="R19758"/>
      <c r="S19758"/>
    </row>
    <row r="19759" spans="17:19" x14ac:dyDescent="0.25">
      <c r="Q19759"/>
      <c r="R19759"/>
      <c r="S19759"/>
    </row>
    <row r="19760" spans="17:19" x14ac:dyDescent="0.25">
      <c r="Q19760"/>
      <c r="R19760"/>
      <c r="S19760"/>
    </row>
    <row r="19761" spans="17:19" x14ac:dyDescent="0.25">
      <c r="Q19761"/>
      <c r="R19761"/>
      <c r="S19761"/>
    </row>
    <row r="19762" spans="17:19" x14ac:dyDescent="0.25">
      <c r="Q19762"/>
      <c r="R19762"/>
      <c r="S19762"/>
    </row>
    <row r="19763" spans="17:19" x14ac:dyDescent="0.25">
      <c r="Q19763"/>
      <c r="R19763"/>
      <c r="S19763"/>
    </row>
    <row r="19764" spans="17:19" x14ac:dyDescent="0.25">
      <c r="Q19764"/>
      <c r="R19764"/>
      <c r="S19764"/>
    </row>
    <row r="19765" spans="17:19" x14ac:dyDescent="0.25">
      <c r="Q19765"/>
      <c r="R19765"/>
      <c r="S19765"/>
    </row>
    <row r="19766" spans="17:19" x14ac:dyDescent="0.25">
      <c r="Q19766"/>
      <c r="R19766"/>
      <c r="S19766"/>
    </row>
    <row r="19767" spans="17:19" x14ac:dyDescent="0.25">
      <c r="Q19767"/>
      <c r="R19767"/>
      <c r="S19767"/>
    </row>
    <row r="19768" spans="17:19" x14ac:dyDescent="0.25">
      <c r="Q19768"/>
      <c r="R19768"/>
      <c r="S19768"/>
    </row>
    <row r="19769" spans="17:19" x14ac:dyDescent="0.25">
      <c r="Q19769"/>
      <c r="R19769"/>
      <c r="S19769"/>
    </row>
    <row r="19770" spans="17:19" x14ac:dyDescent="0.25">
      <c r="Q19770"/>
      <c r="R19770"/>
      <c r="S19770"/>
    </row>
    <row r="19771" spans="17:19" x14ac:dyDescent="0.25">
      <c r="Q19771"/>
      <c r="R19771"/>
      <c r="S19771"/>
    </row>
    <row r="19772" spans="17:19" x14ac:dyDescent="0.25">
      <c r="Q19772"/>
      <c r="R19772"/>
      <c r="S19772"/>
    </row>
    <row r="19773" spans="17:19" x14ac:dyDescent="0.25">
      <c r="Q19773"/>
      <c r="R19773"/>
      <c r="S19773"/>
    </row>
    <row r="19774" spans="17:19" x14ac:dyDescent="0.25">
      <c r="Q19774"/>
      <c r="R19774"/>
      <c r="S19774"/>
    </row>
    <row r="19775" spans="17:19" x14ac:dyDescent="0.25">
      <c r="Q19775"/>
      <c r="R19775"/>
      <c r="S19775"/>
    </row>
    <row r="19776" spans="17:19" x14ac:dyDescent="0.25">
      <c r="Q19776"/>
      <c r="R19776"/>
      <c r="S19776"/>
    </row>
    <row r="19777" spans="17:19" x14ac:dyDescent="0.25">
      <c r="Q19777"/>
      <c r="R19777"/>
      <c r="S19777"/>
    </row>
    <row r="19778" spans="17:19" x14ac:dyDescent="0.25">
      <c r="Q19778"/>
      <c r="R19778"/>
      <c r="S19778"/>
    </row>
    <row r="19779" spans="17:19" x14ac:dyDescent="0.25">
      <c r="Q19779"/>
      <c r="R19779"/>
      <c r="S19779"/>
    </row>
    <row r="19780" spans="17:19" x14ac:dyDescent="0.25">
      <c r="Q19780"/>
      <c r="R19780"/>
      <c r="S19780"/>
    </row>
    <row r="19781" spans="17:19" x14ac:dyDescent="0.25">
      <c r="Q19781"/>
      <c r="R19781"/>
      <c r="S19781"/>
    </row>
    <row r="19782" spans="17:19" x14ac:dyDescent="0.25">
      <c r="Q19782"/>
      <c r="R19782"/>
      <c r="S19782"/>
    </row>
    <row r="19783" spans="17:19" x14ac:dyDescent="0.25">
      <c r="Q19783"/>
      <c r="R19783"/>
      <c r="S19783"/>
    </row>
    <row r="19784" spans="17:19" x14ac:dyDescent="0.25">
      <c r="Q19784"/>
      <c r="R19784"/>
      <c r="S19784"/>
    </row>
    <row r="19785" spans="17:19" x14ac:dyDescent="0.25">
      <c r="Q19785"/>
      <c r="R19785"/>
      <c r="S19785"/>
    </row>
    <row r="19786" spans="17:19" x14ac:dyDescent="0.25">
      <c r="Q19786"/>
      <c r="R19786"/>
      <c r="S19786"/>
    </row>
    <row r="19787" spans="17:19" x14ac:dyDescent="0.25">
      <c r="Q19787"/>
      <c r="R19787"/>
      <c r="S19787"/>
    </row>
    <row r="19788" spans="17:19" x14ac:dyDescent="0.25">
      <c r="Q19788"/>
      <c r="R19788"/>
      <c r="S19788"/>
    </row>
    <row r="19789" spans="17:19" x14ac:dyDescent="0.25">
      <c r="Q19789"/>
      <c r="R19789"/>
      <c r="S19789"/>
    </row>
    <row r="19790" spans="17:19" x14ac:dyDescent="0.25">
      <c r="Q19790"/>
      <c r="R19790"/>
      <c r="S19790"/>
    </row>
    <row r="19791" spans="17:19" x14ac:dyDescent="0.25">
      <c r="Q19791"/>
      <c r="R19791"/>
      <c r="S19791"/>
    </row>
    <row r="19792" spans="17:19" x14ac:dyDescent="0.25">
      <c r="Q19792"/>
      <c r="R19792"/>
      <c r="S19792"/>
    </row>
    <row r="19793" spans="17:19" x14ac:dyDescent="0.25">
      <c r="Q19793"/>
      <c r="R19793"/>
      <c r="S19793"/>
    </row>
    <row r="19794" spans="17:19" x14ac:dyDescent="0.25">
      <c r="Q19794"/>
      <c r="R19794"/>
      <c r="S19794"/>
    </row>
    <row r="19795" spans="17:19" x14ac:dyDescent="0.25">
      <c r="Q19795"/>
      <c r="R19795"/>
      <c r="S19795"/>
    </row>
    <row r="19796" spans="17:19" x14ac:dyDescent="0.25">
      <c r="Q19796"/>
      <c r="R19796"/>
      <c r="S19796"/>
    </row>
    <row r="19797" spans="17:19" x14ac:dyDescent="0.25">
      <c r="Q19797"/>
      <c r="R19797"/>
      <c r="S19797"/>
    </row>
    <row r="19798" spans="17:19" x14ac:dyDescent="0.25">
      <c r="Q19798"/>
      <c r="R19798"/>
      <c r="S19798"/>
    </row>
    <row r="19799" spans="17:19" x14ac:dyDescent="0.25">
      <c r="Q19799"/>
      <c r="R19799"/>
      <c r="S19799"/>
    </row>
    <row r="19800" spans="17:19" x14ac:dyDescent="0.25">
      <c r="Q19800"/>
      <c r="R19800"/>
      <c r="S19800"/>
    </row>
    <row r="19801" spans="17:19" x14ac:dyDescent="0.25">
      <c r="Q19801"/>
      <c r="R19801"/>
      <c r="S19801"/>
    </row>
    <row r="19802" spans="17:19" x14ac:dyDescent="0.25">
      <c r="Q19802"/>
      <c r="R19802"/>
      <c r="S19802"/>
    </row>
    <row r="19803" spans="17:19" x14ac:dyDescent="0.25">
      <c r="Q19803"/>
      <c r="R19803"/>
      <c r="S19803"/>
    </row>
    <row r="19804" spans="17:19" x14ac:dyDescent="0.25">
      <c r="Q19804"/>
      <c r="R19804"/>
      <c r="S19804"/>
    </row>
    <row r="19805" spans="17:19" x14ac:dyDescent="0.25">
      <c r="Q19805"/>
      <c r="R19805"/>
      <c r="S19805"/>
    </row>
    <row r="19806" spans="17:19" x14ac:dyDescent="0.25">
      <c r="Q19806"/>
      <c r="R19806"/>
      <c r="S19806"/>
    </row>
    <row r="19807" spans="17:19" x14ac:dyDescent="0.25">
      <c r="Q19807"/>
      <c r="R19807"/>
      <c r="S19807"/>
    </row>
    <row r="19808" spans="17:19" x14ac:dyDescent="0.25">
      <c r="Q19808"/>
      <c r="R19808"/>
      <c r="S19808"/>
    </row>
    <row r="19809" spans="17:19" x14ac:dyDescent="0.25">
      <c r="Q19809"/>
      <c r="R19809"/>
      <c r="S19809"/>
    </row>
    <row r="19810" spans="17:19" x14ac:dyDescent="0.25">
      <c r="Q19810"/>
      <c r="R19810"/>
      <c r="S19810"/>
    </row>
    <row r="19811" spans="17:19" x14ac:dyDescent="0.25">
      <c r="Q19811"/>
      <c r="R19811"/>
      <c r="S19811"/>
    </row>
    <row r="19812" spans="17:19" x14ac:dyDescent="0.25">
      <c r="Q19812"/>
      <c r="R19812"/>
      <c r="S19812"/>
    </row>
    <row r="19813" spans="17:19" x14ac:dyDescent="0.25">
      <c r="Q19813"/>
      <c r="R19813"/>
      <c r="S19813"/>
    </row>
    <row r="19814" spans="17:19" x14ac:dyDescent="0.25">
      <c r="Q19814"/>
      <c r="R19814"/>
      <c r="S19814"/>
    </row>
    <row r="19815" spans="17:19" x14ac:dyDescent="0.25">
      <c r="Q19815"/>
      <c r="R19815"/>
      <c r="S19815"/>
    </row>
    <row r="19816" spans="17:19" x14ac:dyDescent="0.25">
      <c r="Q19816"/>
      <c r="R19816"/>
      <c r="S19816"/>
    </row>
    <row r="19817" spans="17:19" x14ac:dyDescent="0.25">
      <c r="Q19817"/>
      <c r="R19817"/>
      <c r="S19817"/>
    </row>
    <row r="19818" spans="17:19" x14ac:dyDescent="0.25">
      <c r="Q19818"/>
      <c r="R19818"/>
      <c r="S19818"/>
    </row>
    <row r="19819" spans="17:19" x14ac:dyDescent="0.25">
      <c r="Q19819"/>
      <c r="R19819"/>
      <c r="S19819"/>
    </row>
    <row r="19820" spans="17:19" x14ac:dyDescent="0.25">
      <c r="Q19820"/>
      <c r="R19820"/>
      <c r="S19820"/>
    </row>
    <row r="19821" spans="17:19" x14ac:dyDescent="0.25">
      <c r="Q19821"/>
      <c r="R19821"/>
      <c r="S19821"/>
    </row>
    <row r="19822" spans="17:19" x14ac:dyDescent="0.25">
      <c r="Q19822"/>
      <c r="R19822"/>
      <c r="S19822"/>
    </row>
    <row r="19823" spans="17:19" x14ac:dyDescent="0.25">
      <c r="Q19823"/>
      <c r="R19823"/>
      <c r="S19823"/>
    </row>
    <row r="19824" spans="17:19" x14ac:dyDescent="0.25">
      <c r="Q19824"/>
      <c r="R19824"/>
      <c r="S19824"/>
    </row>
    <row r="19825" spans="17:19" x14ac:dyDescent="0.25">
      <c r="Q19825"/>
      <c r="R19825"/>
      <c r="S19825"/>
    </row>
    <row r="19826" spans="17:19" x14ac:dyDescent="0.25">
      <c r="Q19826"/>
      <c r="R19826"/>
      <c r="S19826"/>
    </row>
    <row r="19827" spans="17:19" x14ac:dyDescent="0.25">
      <c r="Q19827"/>
      <c r="R19827"/>
      <c r="S19827"/>
    </row>
    <row r="19828" spans="17:19" x14ac:dyDescent="0.25">
      <c r="Q19828"/>
      <c r="R19828"/>
      <c r="S19828"/>
    </row>
    <row r="19829" spans="17:19" x14ac:dyDescent="0.25">
      <c r="Q19829"/>
      <c r="R19829"/>
      <c r="S19829"/>
    </row>
    <row r="19830" spans="17:19" x14ac:dyDescent="0.25">
      <c r="Q19830"/>
      <c r="R19830"/>
      <c r="S19830"/>
    </row>
    <row r="19831" spans="17:19" x14ac:dyDescent="0.25">
      <c r="Q19831"/>
      <c r="R19831"/>
      <c r="S19831"/>
    </row>
    <row r="19832" spans="17:19" x14ac:dyDescent="0.25">
      <c r="Q19832"/>
      <c r="R19832"/>
      <c r="S19832"/>
    </row>
    <row r="19833" spans="17:19" x14ac:dyDescent="0.25">
      <c r="Q19833"/>
      <c r="R19833"/>
      <c r="S19833"/>
    </row>
    <row r="19834" spans="17:19" x14ac:dyDescent="0.25">
      <c r="Q19834"/>
      <c r="R19834"/>
      <c r="S19834"/>
    </row>
    <row r="19835" spans="17:19" x14ac:dyDescent="0.25">
      <c r="Q19835"/>
      <c r="R19835"/>
      <c r="S19835"/>
    </row>
    <row r="19836" spans="17:19" x14ac:dyDescent="0.25">
      <c r="Q19836"/>
      <c r="R19836"/>
      <c r="S19836"/>
    </row>
    <row r="19837" spans="17:19" x14ac:dyDescent="0.25">
      <c r="Q19837"/>
      <c r="R19837"/>
      <c r="S19837"/>
    </row>
    <row r="19838" spans="17:19" x14ac:dyDescent="0.25">
      <c r="Q19838"/>
      <c r="R19838"/>
      <c r="S19838"/>
    </row>
    <row r="19839" spans="17:19" x14ac:dyDescent="0.25">
      <c r="Q19839"/>
      <c r="R19839"/>
      <c r="S19839"/>
    </row>
    <row r="19840" spans="17:19" x14ac:dyDescent="0.25">
      <c r="Q19840"/>
      <c r="R19840"/>
      <c r="S19840"/>
    </row>
    <row r="19841" spans="17:19" x14ac:dyDescent="0.25">
      <c r="Q19841"/>
      <c r="R19841"/>
      <c r="S19841"/>
    </row>
    <row r="19842" spans="17:19" x14ac:dyDescent="0.25">
      <c r="Q19842"/>
      <c r="R19842"/>
      <c r="S19842"/>
    </row>
    <row r="19843" spans="17:19" x14ac:dyDescent="0.25">
      <c r="Q19843"/>
      <c r="R19843"/>
      <c r="S19843"/>
    </row>
    <row r="19844" spans="17:19" x14ac:dyDescent="0.25">
      <c r="Q19844"/>
      <c r="R19844"/>
      <c r="S19844"/>
    </row>
    <row r="19845" spans="17:19" x14ac:dyDescent="0.25">
      <c r="Q19845"/>
      <c r="R19845"/>
      <c r="S19845"/>
    </row>
    <row r="19846" spans="17:19" x14ac:dyDescent="0.25">
      <c r="Q19846"/>
      <c r="R19846"/>
      <c r="S19846"/>
    </row>
    <row r="19847" spans="17:19" x14ac:dyDescent="0.25">
      <c r="Q19847"/>
      <c r="R19847"/>
      <c r="S19847"/>
    </row>
    <row r="19848" spans="17:19" x14ac:dyDescent="0.25">
      <c r="Q19848"/>
      <c r="R19848"/>
      <c r="S19848"/>
    </row>
    <row r="19849" spans="17:19" x14ac:dyDescent="0.25">
      <c r="Q19849"/>
      <c r="R19849"/>
      <c r="S19849"/>
    </row>
    <row r="19850" spans="17:19" x14ac:dyDescent="0.25">
      <c r="Q19850"/>
      <c r="R19850"/>
      <c r="S19850"/>
    </row>
    <row r="19851" spans="17:19" x14ac:dyDescent="0.25">
      <c r="Q19851"/>
      <c r="R19851"/>
      <c r="S19851"/>
    </row>
    <row r="19852" spans="17:19" x14ac:dyDescent="0.25">
      <c r="Q19852"/>
      <c r="R19852"/>
      <c r="S19852"/>
    </row>
    <row r="19853" spans="17:19" x14ac:dyDescent="0.25">
      <c r="Q19853"/>
      <c r="R19853"/>
      <c r="S19853"/>
    </row>
    <row r="19854" spans="17:19" x14ac:dyDescent="0.25">
      <c r="Q19854"/>
      <c r="R19854"/>
      <c r="S19854"/>
    </row>
    <row r="19855" spans="17:19" x14ac:dyDescent="0.25">
      <c r="Q19855"/>
      <c r="R19855"/>
      <c r="S19855"/>
    </row>
    <row r="19856" spans="17:19" x14ac:dyDescent="0.25">
      <c r="Q19856"/>
      <c r="R19856"/>
      <c r="S19856"/>
    </row>
    <row r="19857" spans="17:19" x14ac:dyDescent="0.25">
      <c r="Q19857"/>
      <c r="R19857"/>
      <c r="S19857"/>
    </row>
    <row r="19858" spans="17:19" x14ac:dyDescent="0.25">
      <c r="Q19858"/>
      <c r="R19858"/>
      <c r="S19858"/>
    </row>
    <row r="19859" spans="17:19" x14ac:dyDescent="0.25">
      <c r="Q19859"/>
      <c r="R19859"/>
      <c r="S19859"/>
    </row>
    <row r="19860" spans="17:19" x14ac:dyDescent="0.25">
      <c r="Q19860"/>
      <c r="R19860"/>
      <c r="S19860"/>
    </row>
    <row r="19861" spans="17:19" x14ac:dyDescent="0.25">
      <c r="Q19861"/>
      <c r="R19861"/>
      <c r="S19861"/>
    </row>
    <row r="19862" spans="17:19" x14ac:dyDescent="0.25">
      <c r="Q19862"/>
      <c r="R19862"/>
      <c r="S19862"/>
    </row>
    <row r="19863" spans="17:19" x14ac:dyDescent="0.25">
      <c r="Q19863"/>
      <c r="R19863"/>
      <c r="S19863"/>
    </row>
    <row r="19864" spans="17:19" x14ac:dyDescent="0.25">
      <c r="Q19864"/>
      <c r="R19864"/>
      <c r="S19864"/>
    </row>
    <row r="19865" spans="17:19" x14ac:dyDescent="0.25">
      <c r="Q19865"/>
      <c r="R19865"/>
      <c r="S19865"/>
    </row>
    <row r="19866" spans="17:19" x14ac:dyDescent="0.25">
      <c r="Q19866"/>
      <c r="R19866"/>
      <c r="S19866"/>
    </row>
    <row r="19867" spans="17:19" x14ac:dyDescent="0.25">
      <c r="Q19867"/>
      <c r="R19867"/>
      <c r="S19867"/>
    </row>
    <row r="19868" spans="17:19" x14ac:dyDescent="0.25">
      <c r="Q19868"/>
      <c r="R19868"/>
      <c r="S19868"/>
    </row>
    <row r="19869" spans="17:19" x14ac:dyDescent="0.25">
      <c r="Q19869"/>
      <c r="R19869"/>
      <c r="S19869"/>
    </row>
    <row r="19870" spans="17:19" x14ac:dyDescent="0.25">
      <c r="Q19870"/>
      <c r="R19870"/>
      <c r="S19870"/>
    </row>
    <row r="19871" spans="17:19" x14ac:dyDescent="0.25">
      <c r="Q19871"/>
      <c r="R19871"/>
      <c r="S19871"/>
    </row>
    <row r="19872" spans="17:19" x14ac:dyDescent="0.25">
      <c r="Q19872"/>
      <c r="R19872"/>
      <c r="S19872"/>
    </row>
    <row r="19873" spans="17:19" x14ac:dyDescent="0.25">
      <c r="Q19873"/>
      <c r="R19873"/>
      <c r="S19873"/>
    </row>
    <row r="19874" spans="17:19" x14ac:dyDescent="0.25">
      <c r="Q19874"/>
      <c r="R19874"/>
      <c r="S19874"/>
    </row>
    <row r="19875" spans="17:19" x14ac:dyDescent="0.25">
      <c r="Q19875"/>
      <c r="R19875"/>
      <c r="S19875"/>
    </row>
    <row r="19876" spans="17:19" x14ac:dyDescent="0.25">
      <c r="Q19876"/>
      <c r="R19876"/>
      <c r="S19876"/>
    </row>
    <row r="19877" spans="17:19" x14ac:dyDescent="0.25">
      <c r="Q19877"/>
      <c r="R19877"/>
      <c r="S19877"/>
    </row>
    <row r="19878" spans="17:19" x14ac:dyDescent="0.25">
      <c r="Q19878"/>
      <c r="R19878"/>
      <c r="S19878"/>
    </row>
    <row r="19879" spans="17:19" x14ac:dyDescent="0.25">
      <c r="Q19879"/>
      <c r="R19879"/>
      <c r="S19879"/>
    </row>
    <row r="19880" spans="17:19" x14ac:dyDescent="0.25">
      <c r="Q19880"/>
      <c r="R19880"/>
      <c r="S19880"/>
    </row>
    <row r="19881" spans="17:19" x14ac:dyDescent="0.25">
      <c r="Q19881"/>
      <c r="R19881"/>
      <c r="S19881"/>
    </row>
    <row r="19882" spans="17:19" x14ac:dyDescent="0.25">
      <c r="Q19882"/>
      <c r="R19882"/>
      <c r="S19882"/>
    </row>
    <row r="19883" spans="17:19" x14ac:dyDescent="0.25">
      <c r="Q19883"/>
      <c r="R19883"/>
      <c r="S19883"/>
    </row>
    <row r="19884" spans="17:19" x14ac:dyDescent="0.25">
      <c r="Q19884"/>
      <c r="R19884"/>
      <c r="S19884"/>
    </row>
    <row r="19885" spans="17:19" x14ac:dyDescent="0.25">
      <c r="Q19885"/>
      <c r="R19885"/>
      <c r="S19885"/>
    </row>
    <row r="19886" spans="17:19" x14ac:dyDescent="0.25">
      <c r="Q19886"/>
      <c r="R19886"/>
      <c r="S19886"/>
    </row>
    <row r="19887" spans="17:19" x14ac:dyDescent="0.25">
      <c r="Q19887"/>
      <c r="R19887"/>
      <c r="S19887"/>
    </row>
    <row r="19888" spans="17:19" x14ac:dyDescent="0.25">
      <c r="Q19888"/>
      <c r="R19888"/>
      <c r="S19888"/>
    </row>
    <row r="19889" spans="17:19" x14ac:dyDescent="0.25">
      <c r="Q19889"/>
      <c r="R19889"/>
      <c r="S19889"/>
    </row>
    <row r="19890" spans="17:19" x14ac:dyDescent="0.25">
      <c r="Q19890"/>
      <c r="R19890"/>
      <c r="S19890"/>
    </row>
    <row r="19891" spans="17:19" x14ac:dyDescent="0.25">
      <c r="Q19891"/>
      <c r="R19891"/>
      <c r="S19891"/>
    </row>
    <row r="19892" spans="17:19" x14ac:dyDescent="0.25">
      <c r="Q19892"/>
      <c r="R19892"/>
      <c r="S19892"/>
    </row>
    <row r="19893" spans="17:19" x14ac:dyDescent="0.25">
      <c r="Q19893"/>
      <c r="R19893"/>
      <c r="S19893"/>
    </row>
    <row r="19894" spans="17:19" x14ac:dyDescent="0.25">
      <c r="Q19894"/>
      <c r="R19894"/>
      <c r="S19894"/>
    </row>
    <row r="19895" spans="17:19" x14ac:dyDescent="0.25">
      <c r="Q19895"/>
      <c r="R19895"/>
      <c r="S19895"/>
    </row>
    <row r="19896" spans="17:19" x14ac:dyDescent="0.25">
      <c r="Q19896"/>
      <c r="R19896"/>
      <c r="S19896"/>
    </row>
    <row r="19897" spans="17:19" x14ac:dyDescent="0.25">
      <c r="Q19897"/>
      <c r="R19897"/>
      <c r="S19897"/>
    </row>
    <row r="19898" spans="17:19" x14ac:dyDescent="0.25">
      <c r="Q19898"/>
      <c r="R19898"/>
      <c r="S19898"/>
    </row>
    <row r="19899" spans="17:19" x14ac:dyDescent="0.25">
      <c r="Q19899"/>
      <c r="R19899"/>
      <c r="S19899"/>
    </row>
    <row r="19900" spans="17:19" x14ac:dyDescent="0.25">
      <c r="Q19900"/>
      <c r="R19900"/>
      <c r="S19900"/>
    </row>
    <row r="19901" spans="17:19" x14ac:dyDescent="0.25">
      <c r="Q19901"/>
      <c r="R19901"/>
      <c r="S19901"/>
    </row>
    <row r="19902" spans="17:19" x14ac:dyDescent="0.25">
      <c r="Q19902"/>
      <c r="R19902"/>
      <c r="S19902"/>
    </row>
    <row r="19903" spans="17:19" x14ac:dyDescent="0.25">
      <c r="Q19903"/>
      <c r="R19903"/>
      <c r="S19903"/>
    </row>
    <row r="19904" spans="17:19" x14ac:dyDescent="0.25">
      <c r="Q19904"/>
      <c r="R19904"/>
      <c r="S19904"/>
    </row>
    <row r="19905" spans="17:19" x14ac:dyDescent="0.25">
      <c r="Q19905"/>
      <c r="R19905"/>
      <c r="S19905"/>
    </row>
    <row r="19906" spans="17:19" x14ac:dyDescent="0.25">
      <c r="Q19906"/>
      <c r="R19906"/>
      <c r="S19906"/>
    </row>
    <row r="19907" spans="17:19" x14ac:dyDescent="0.25">
      <c r="Q19907"/>
      <c r="R19907"/>
      <c r="S19907"/>
    </row>
    <row r="19908" spans="17:19" x14ac:dyDescent="0.25">
      <c r="Q19908"/>
      <c r="R19908"/>
      <c r="S19908"/>
    </row>
    <row r="19909" spans="17:19" x14ac:dyDescent="0.25">
      <c r="Q19909"/>
      <c r="R19909"/>
      <c r="S19909"/>
    </row>
    <row r="19910" spans="17:19" x14ac:dyDescent="0.25">
      <c r="Q19910"/>
      <c r="R19910"/>
      <c r="S19910"/>
    </row>
    <row r="19911" spans="17:19" x14ac:dyDescent="0.25">
      <c r="Q19911"/>
      <c r="R19911"/>
      <c r="S19911"/>
    </row>
    <row r="19912" spans="17:19" x14ac:dyDescent="0.25">
      <c r="Q19912"/>
      <c r="R19912"/>
      <c r="S19912"/>
    </row>
    <row r="19913" spans="17:19" x14ac:dyDescent="0.25">
      <c r="Q19913"/>
      <c r="R19913"/>
      <c r="S19913"/>
    </row>
    <row r="19914" spans="17:19" x14ac:dyDescent="0.25">
      <c r="Q19914"/>
      <c r="R19914"/>
      <c r="S19914"/>
    </row>
    <row r="19915" spans="17:19" x14ac:dyDescent="0.25">
      <c r="Q19915"/>
      <c r="R19915"/>
      <c r="S19915"/>
    </row>
    <row r="19916" spans="17:19" x14ac:dyDescent="0.25">
      <c r="Q19916"/>
      <c r="R19916"/>
      <c r="S19916"/>
    </row>
    <row r="19917" spans="17:19" x14ac:dyDescent="0.25">
      <c r="Q19917"/>
      <c r="R19917"/>
      <c r="S19917"/>
    </row>
    <row r="19918" spans="17:19" x14ac:dyDescent="0.25">
      <c r="Q19918"/>
      <c r="R19918"/>
      <c r="S19918"/>
    </row>
    <row r="19919" spans="17:19" x14ac:dyDescent="0.25">
      <c r="Q19919"/>
      <c r="R19919"/>
      <c r="S19919"/>
    </row>
    <row r="19920" spans="17:19" x14ac:dyDescent="0.25">
      <c r="Q19920"/>
      <c r="R19920"/>
      <c r="S19920"/>
    </row>
    <row r="19921" spans="17:19" x14ac:dyDescent="0.25">
      <c r="Q19921"/>
      <c r="R19921"/>
      <c r="S19921"/>
    </row>
    <row r="19922" spans="17:19" x14ac:dyDescent="0.25">
      <c r="Q19922"/>
      <c r="R19922"/>
      <c r="S19922"/>
    </row>
    <row r="19923" spans="17:19" x14ac:dyDescent="0.25">
      <c r="Q19923"/>
      <c r="R19923"/>
      <c r="S19923"/>
    </row>
    <row r="19924" spans="17:19" x14ac:dyDescent="0.25">
      <c r="Q19924"/>
      <c r="R19924"/>
      <c r="S19924"/>
    </row>
    <row r="19925" spans="17:19" x14ac:dyDescent="0.25">
      <c r="Q19925"/>
      <c r="R19925"/>
      <c r="S19925"/>
    </row>
    <row r="19926" spans="17:19" x14ac:dyDescent="0.25">
      <c r="Q19926"/>
      <c r="R19926"/>
      <c r="S19926"/>
    </row>
    <row r="19927" spans="17:19" x14ac:dyDescent="0.25">
      <c r="Q19927"/>
      <c r="R19927"/>
      <c r="S19927"/>
    </row>
    <row r="19928" spans="17:19" x14ac:dyDescent="0.25">
      <c r="Q19928"/>
      <c r="R19928"/>
      <c r="S19928"/>
    </row>
    <row r="19929" spans="17:19" x14ac:dyDescent="0.25">
      <c r="Q19929"/>
      <c r="R19929"/>
      <c r="S19929"/>
    </row>
    <row r="19930" spans="17:19" x14ac:dyDescent="0.25">
      <c r="Q19930"/>
      <c r="R19930"/>
      <c r="S19930"/>
    </row>
    <row r="19931" spans="17:19" x14ac:dyDescent="0.25">
      <c r="Q19931"/>
      <c r="R19931"/>
      <c r="S19931"/>
    </row>
    <row r="19932" spans="17:19" x14ac:dyDescent="0.25">
      <c r="Q19932"/>
      <c r="R19932"/>
      <c r="S19932"/>
    </row>
    <row r="19933" spans="17:19" x14ac:dyDescent="0.25">
      <c r="Q19933"/>
      <c r="R19933"/>
      <c r="S19933"/>
    </row>
    <row r="19934" spans="17:19" x14ac:dyDescent="0.25">
      <c r="Q19934"/>
      <c r="R19934"/>
      <c r="S19934"/>
    </row>
    <row r="19935" spans="17:19" x14ac:dyDescent="0.25">
      <c r="Q19935"/>
      <c r="R19935"/>
      <c r="S19935"/>
    </row>
    <row r="19936" spans="17:19" x14ac:dyDescent="0.25">
      <c r="Q19936"/>
      <c r="R19936"/>
      <c r="S19936"/>
    </row>
    <row r="19937" spans="17:19" x14ac:dyDescent="0.25">
      <c r="Q19937"/>
      <c r="R19937"/>
      <c r="S19937"/>
    </row>
    <row r="19938" spans="17:19" x14ac:dyDescent="0.25">
      <c r="Q19938"/>
      <c r="R19938"/>
      <c r="S19938"/>
    </row>
    <row r="19939" spans="17:19" x14ac:dyDescent="0.25">
      <c r="Q19939"/>
      <c r="R19939"/>
      <c r="S19939"/>
    </row>
    <row r="19940" spans="17:19" x14ac:dyDescent="0.25">
      <c r="Q19940"/>
      <c r="R19940"/>
      <c r="S19940"/>
    </row>
    <row r="19941" spans="17:19" x14ac:dyDescent="0.25">
      <c r="Q19941"/>
      <c r="R19941"/>
      <c r="S19941"/>
    </row>
    <row r="19942" spans="17:19" x14ac:dyDescent="0.25">
      <c r="Q19942"/>
      <c r="R19942"/>
      <c r="S19942"/>
    </row>
    <row r="19943" spans="17:19" x14ac:dyDescent="0.25">
      <c r="Q19943"/>
      <c r="R19943"/>
      <c r="S19943"/>
    </row>
    <row r="19944" spans="17:19" x14ac:dyDescent="0.25">
      <c r="Q19944"/>
      <c r="R19944"/>
      <c r="S19944"/>
    </row>
    <row r="19945" spans="17:19" x14ac:dyDescent="0.25">
      <c r="Q19945"/>
      <c r="R19945"/>
      <c r="S19945"/>
    </row>
    <row r="19946" spans="17:19" x14ac:dyDescent="0.25">
      <c r="Q19946"/>
      <c r="R19946"/>
      <c r="S19946"/>
    </row>
    <row r="19947" spans="17:19" x14ac:dyDescent="0.25">
      <c r="Q19947"/>
      <c r="R19947"/>
      <c r="S19947"/>
    </row>
    <row r="19948" spans="17:19" x14ac:dyDescent="0.25">
      <c r="Q19948"/>
      <c r="R19948"/>
      <c r="S19948"/>
    </row>
    <row r="19949" spans="17:19" x14ac:dyDescent="0.25">
      <c r="Q19949"/>
      <c r="R19949"/>
      <c r="S19949"/>
    </row>
    <row r="19950" spans="17:19" x14ac:dyDescent="0.25">
      <c r="Q19950"/>
      <c r="R19950"/>
      <c r="S19950"/>
    </row>
    <row r="19951" spans="17:19" x14ac:dyDescent="0.25">
      <c r="Q19951"/>
      <c r="R19951"/>
      <c r="S19951"/>
    </row>
    <row r="19952" spans="17:19" x14ac:dyDescent="0.25">
      <c r="Q19952"/>
      <c r="R19952"/>
      <c r="S19952"/>
    </row>
    <row r="19953" spans="17:19" x14ac:dyDescent="0.25">
      <c r="Q19953"/>
      <c r="R19953"/>
      <c r="S19953"/>
    </row>
    <row r="19954" spans="17:19" x14ac:dyDescent="0.25">
      <c r="Q19954"/>
      <c r="R19954"/>
      <c r="S19954"/>
    </row>
    <row r="19955" spans="17:19" x14ac:dyDescent="0.25">
      <c r="Q19955"/>
      <c r="R19955"/>
      <c r="S19955"/>
    </row>
    <row r="19956" spans="17:19" x14ac:dyDescent="0.25">
      <c r="Q19956"/>
      <c r="R19956"/>
      <c r="S19956"/>
    </row>
    <row r="19957" spans="17:19" x14ac:dyDescent="0.25">
      <c r="Q19957"/>
      <c r="R19957"/>
      <c r="S19957"/>
    </row>
    <row r="19958" spans="17:19" x14ac:dyDescent="0.25">
      <c r="Q19958"/>
      <c r="R19958"/>
      <c r="S19958"/>
    </row>
    <row r="19959" spans="17:19" x14ac:dyDescent="0.25">
      <c r="Q19959"/>
      <c r="R19959"/>
      <c r="S19959"/>
    </row>
    <row r="19960" spans="17:19" x14ac:dyDescent="0.25">
      <c r="Q19960"/>
      <c r="R19960"/>
      <c r="S19960"/>
    </row>
    <row r="19961" spans="17:19" x14ac:dyDescent="0.25">
      <c r="Q19961"/>
      <c r="R19961"/>
      <c r="S19961"/>
    </row>
    <row r="19962" spans="17:19" x14ac:dyDescent="0.25">
      <c r="Q19962"/>
      <c r="R19962"/>
      <c r="S19962"/>
    </row>
    <row r="19963" spans="17:19" x14ac:dyDescent="0.25">
      <c r="Q19963"/>
      <c r="R19963"/>
      <c r="S19963"/>
    </row>
    <row r="19964" spans="17:19" x14ac:dyDescent="0.25">
      <c r="Q19964"/>
      <c r="R19964"/>
      <c r="S19964"/>
    </row>
    <row r="19965" spans="17:19" x14ac:dyDescent="0.25">
      <c r="Q19965"/>
      <c r="R19965"/>
      <c r="S19965"/>
    </row>
    <row r="19966" spans="17:19" x14ac:dyDescent="0.25">
      <c r="Q19966"/>
      <c r="R19966"/>
      <c r="S19966"/>
    </row>
    <row r="19967" spans="17:19" x14ac:dyDescent="0.25">
      <c r="Q19967"/>
      <c r="R19967"/>
      <c r="S19967"/>
    </row>
    <row r="19968" spans="17:19" x14ac:dyDescent="0.25">
      <c r="Q19968"/>
      <c r="R19968"/>
      <c r="S19968"/>
    </row>
    <row r="19969" spans="17:19" x14ac:dyDescent="0.25">
      <c r="Q19969"/>
      <c r="R19969"/>
      <c r="S19969"/>
    </row>
    <row r="19970" spans="17:19" x14ac:dyDescent="0.25">
      <c r="Q19970"/>
      <c r="R19970"/>
      <c r="S19970"/>
    </row>
    <row r="19971" spans="17:19" x14ac:dyDescent="0.25">
      <c r="Q19971"/>
      <c r="R19971"/>
      <c r="S19971"/>
    </row>
    <row r="19972" spans="17:19" x14ac:dyDescent="0.25">
      <c r="Q19972"/>
      <c r="R19972"/>
      <c r="S19972"/>
    </row>
    <row r="19973" spans="17:19" x14ac:dyDescent="0.25">
      <c r="Q19973"/>
      <c r="R19973"/>
      <c r="S19973"/>
    </row>
    <row r="19974" spans="17:19" x14ac:dyDescent="0.25">
      <c r="Q19974"/>
      <c r="R19974"/>
      <c r="S19974"/>
    </row>
    <row r="19975" spans="17:19" x14ac:dyDescent="0.25">
      <c r="Q19975"/>
      <c r="R19975"/>
      <c r="S19975"/>
    </row>
    <row r="19976" spans="17:19" x14ac:dyDescent="0.25">
      <c r="Q19976"/>
      <c r="R19976"/>
      <c r="S19976"/>
    </row>
    <row r="19977" spans="17:19" x14ac:dyDescent="0.25">
      <c r="Q19977"/>
      <c r="R19977"/>
      <c r="S19977"/>
    </row>
    <row r="19978" spans="17:19" x14ac:dyDescent="0.25">
      <c r="Q19978"/>
      <c r="R19978"/>
      <c r="S19978"/>
    </row>
    <row r="19979" spans="17:19" x14ac:dyDescent="0.25">
      <c r="Q19979"/>
      <c r="R19979"/>
      <c r="S19979"/>
    </row>
    <row r="19980" spans="17:19" x14ac:dyDescent="0.25">
      <c r="Q19980"/>
      <c r="R19980"/>
      <c r="S19980"/>
    </row>
    <row r="19981" spans="17:19" x14ac:dyDescent="0.25">
      <c r="Q19981"/>
      <c r="R19981"/>
      <c r="S19981"/>
    </row>
    <row r="19982" spans="17:19" x14ac:dyDescent="0.25">
      <c r="Q19982"/>
      <c r="R19982"/>
      <c r="S19982"/>
    </row>
    <row r="19983" spans="17:19" x14ac:dyDescent="0.25">
      <c r="Q19983"/>
      <c r="R19983"/>
      <c r="S19983"/>
    </row>
    <row r="19984" spans="17:19" x14ac:dyDescent="0.25">
      <c r="Q19984"/>
      <c r="R19984"/>
      <c r="S19984"/>
    </row>
    <row r="19985" spans="17:19" x14ac:dyDescent="0.25">
      <c r="Q19985"/>
      <c r="R19985"/>
      <c r="S19985"/>
    </row>
    <row r="19986" spans="17:19" x14ac:dyDescent="0.25">
      <c r="Q19986"/>
      <c r="R19986"/>
      <c r="S19986"/>
    </row>
    <row r="19987" spans="17:19" x14ac:dyDescent="0.25">
      <c r="Q19987"/>
      <c r="R19987"/>
      <c r="S19987"/>
    </row>
    <row r="19988" spans="17:19" x14ac:dyDescent="0.25">
      <c r="Q19988"/>
      <c r="R19988"/>
      <c r="S19988"/>
    </row>
    <row r="19989" spans="17:19" x14ac:dyDescent="0.25">
      <c r="Q19989"/>
      <c r="R19989"/>
      <c r="S19989"/>
    </row>
    <row r="19990" spans="17:19" x14ac:dyDescent="0.25">
      <c r="Q19990"/>
      <c r="R19990"/>
      <c r="S19990"/>
    </row>
    <row r="19991" spans="17:19" x14ac:dyDescent="0.25">
      <c r="Q19991"/>
      <c r="R19991"/>
      <c r="S19991"/>
    </row>
    <row r="19992" spans="17:19" x14ac:dyDescent="0.25">
      <c r="Q19992"/>
      <c r="R19992"/>
      <c r="S19992"/>
    </row>
    <row r="19993" spans="17:19" x14ac:dyDescent="0.25">
      <c r="Q19993"/>
      <c r="R19993"/>
      <c r="S19993"/>
    </row>
    <row r="19994" spans="17:19" x14ac:dyDescent="0.25">
      <c r="Q19994"/>
      <c r="R19994"/>
      <c r="S19994"/>
    </row>
    <row r="19995" spans="17:19" x14ac:dyDescent="0.25">
      <c r="Q19995"/>
      <c r="R19995"/>
      <c r="S19995"/>
    </row>
    <row r="19996" spans="17:19" x14ac:dyDescent="0.25">
      <c r="Q19996"/>
      <c r="R19996"/>
      <c r="S19996"/>
    </row>
    <row r="19997" spans="17:19" x14ac:dyDescent="0.25">
      <c r="Q19997"/>
      <c r="R19997"/>
      <c r="S19997"/>
    </row>
    <row r="19998" spans="17:19" x14ac:dyDescent="0.25">
      <c r="Q19998"/>
      <c r="R19998"/>
      <c r="S19998"/>
    </row>
    <row r="19999" spans="17:19" x14ac:dyDescent="0.25">
      <c r="Q19999"/>
      <c r="R19999"/>
      <c r="S19999"/>
    </row>
    <row r="20000" spans="17:19" x14ac:dyDescent="0.25">
      <c r="Q20000"/>
      <c r="R20000"/>
      <c r="S20000"/>
    </row>
    <row r="20001" spans="17:19" x14ac:dyDescent="0.25">
      <c r="Q20001"/>
      <c r="R20001"/>
      <c r="S20001"/>
    </row>
    <row r="20002" spans="17:19" x14ac:dyDescent="0.25">
      <c r="Q20002"/>
      <c r="R20002"/>
      <c r="S20002"/>
    </row>
    <row r="20003" spans="17:19" x14ac:dyDescent="0.25">
      <c r="Q20003"/>
      <c r="R20003"/>
      <c r="S20003"/>
    </row>
    <row r="20004" spans="17:19" x14ac:dyDescent="0.25">
      <c r="Q20004"/>
      <c r="R20004"/>
      <c r="S20004"/>
    </row>
    <row r="20005" spans="17:19" x14ac:dyDescent="0.25">
      <c r="Q20005"/>
      <c r="R20005"/>
      <c r="S20005"/>
    </row>
    <row r="20006" spans="17:19" x14ac:dyDescent="0.25">
      <c r="Q20006"/>
      <c r="R20006"/>
      <c r="S20006"/>
    </row>
    <row r="20007" spans="17:19" x14ac:dyDescent="0.25">
      <c r="Q20007"/>
      <c r="R20007"/>
      <c r="S20007"/>
    </row>
    <row r="20008" spans="17:19" x14ac:dyDescent="0.25">
      <c r="Q20008"/>
      <c r="R20008"/>
      <c r="S20008"/>
    </row>
    <row r="20009" spans="17:19" x14ac:dyDescent="0.25">
      <c r="Q20009"/>
      <c r="R20009"/>
      <c r="S20009"/>
    </row>
    <row r="20010" spans="17:19" x14ac:dyDescent="0.25">
      <c r="Q20010"/>
      <c r="R20010"/>
      <c r="S20010"/>
    </row>
    <row r="20011" spans="17:19" x14ac:dyDescent="0.25">
      <c r="Q20011"/>
      <c r="R20011"/>
      <c r="S20011"/>
    </row>
    <row r="20012" spans="17:19" x14ac:dyDescent="0.25">
      <c r="Q20012"/>
      <c r="R20012"/>
      <c r="S20012"/>
    </row>
    <row r="20013" spans="17:19" x14ac:dyDescent="0.25">
      <c r="Q20013"/>
      <c r="R20013"/>
      <c r="S20013"/>
    </row>
    <row r="20014" spans="17:19" x14ac:dyDescent="0.25">
      <c r="Q20014"/>
      <c r="R20014"/>
      <c r="S20014"/>
    </row>
    <row r="20015" spans="17:19" x14ac:dyDescent="0.25">
      <c r="Q20015"/>
      <c r="R20015"/>
      <c r="S20015"/>
    </row>
    <row r="20016" spans="17:19" x14ac:dyDescent="0.25">
      <c r="Q20016"/>
      <c r="R20016"/>
      <c r="S20016"/>
    </row>
    <row r="20017" spans="17:19" x14ac:dyDescent="0.25">
      <c r="Q20017"/>
      <c r="R20017"/>
      <c r="S20017"/>
    </row>
    <row r="20018" spans="17:19" x14ac:dyDescent="0.25">
      <c r="Q20018"/>
      <c r="R20018"/>
      <c r="S20018"/>
    </row>
    <row r="20019" spans="17:19" x14ac:dyDescent="0.25">
      <c r="Q20019"/>
      <c r="R20019"/>
      <c r="S20019"/>
    </row>
    <row r="20020" spans="17:19" x14ac:dyDescent="0.25">
      <c r="Q20020"/>
      <c r="R20020"/>
      <c r="S20020"/>
    </row>
    <row r="20021" spans="17:19" x14ac:dyDescent="0.25">
      <c r="Q20021"/>
      <c r="R20021"/>
      <c r="S20021"/>
    </row>
    <row r="20022" spans="17:19" x14ac:dyDescent="0.25">
      <c r="Q20022"/>
      <c r="R20022"/>
      <c r="S20022"/>
    </row>
    <row r="20023" spans="17:19" x14ac:dyDescent="0.25">
      <c r="Q20023"/>
      <c r="R20023"/>
      <c r="S20023"/>
    </row>
    <row r="20024" spans="17:19" x14ac:dyDescent="0.25">
      <c r="Q20024"/>
      <c r="R20024"/>
      <c r="S20024"/>
    </row>
    <row r="20025" spans="17:19" x14ac:dyDescent="0.25">
      <c r="Q20025"/>
      <c r="R20025"/>
      <c r="S20025"/>
    </row>
    <row r="20026" spans="17:19" x14ac:dyDescent="0.25">
      <c r="Q20026"/>
      <c r="R20026"/>
      <c r="S20026"/>
    </row>
    <row r="20027" spans="17:19" x14ac:dyDescent="0.25">
      <c r="Q20027"/>
      <c r="R20027"/>
      <c r="S20027"/>
    </row>
    <row r="20028" spans="17:19" x14ac:dyDescent="0.25">
      <c r="Q20028"/>
      <c r="R20028"/>
      <c r="S20028"/>
    </row>
    <row r="20029" spans="17:19" x14ac:dyDescent="0.25">
      <c r="Q20029"/>
      <c r="R20029"/>
      <c r="S20029"/>
    </row>
    <row r="20030" spans="17:19" x14ac:dyDescent="0.25">
      <c r="Q20030"/>
      <c r="R20030"/>
      <c r="S20030"/>
    </row>
    <row r="20031" spans="17:19" x14ac:dyDescent="0.25">
      <c r="Q20031"/>
      <c r="R20031"/>
      <c r="S20031"/>
    </row>
    <row r="20032" spans="17:19" x14ac:dyDescent="0.25">
      <c r="Q20032"/>
      <c r="R20032"/>
      <c r="S20032"/>
    </row>
    <row r="20033" spans="17:19" x14ac:dyDescent="0.25">
      <c r="Q20033"/>
      <c r="R20033"/>
      <c r="S20033"/>
    </row>
    <row r="20034" spans="17:19" x14ac:dyDescent="0.25">
      <c r="Q20034"/>
      <c r="R20034"/>
      <c r="S20034"/>
    </row>
    <row r="20035" spans="17:19" x14ac:dyDescent="0.25">
      <c r="Q20035"/>
      <c r="R20035"/>
      <c r="S20035"/>
    </row>
    <row r="20036" spans="17:19" x14ac:dyDescent="0.25">
      <c r="Q20036"/>
      <c r="R20036"/>
      <c r="S20036"/>
    </row>
    <row r="20037" spans="17:19" x14ac:dyDescent="0.25">
      <c r="Q20037"/>
      <c r="R20037"/>
      <c r="S20037"/>
    </row>
    <row r="20038" spans="17:19" x14ac:dyDescent="0.25">
      <c r="Q20038"/>
      <c r="R20038"/>
      <c r="S20038"/>
    </row>
    <row r="20039" spans="17:19" x14ac:dyDescent="0.25">
      <c r="Q20039"/>
      <c r="R20039"/>
      <c r="S20039"/>
    </row>
    <row r="20040" spans="17:19" x14ac:dyDescent="0.25">
      <c r="Q20040"/>
      <c r="R20040"/>
      <c r="S20040"/>
    </row>
    <row r="20041" spans="17:19" x14ac:dyDescent="0.25">
      <c r="Q20041"/>
      <c r="R20041"/>
      <c r="S20041"/>
    </row>
    <row r="20042" spans="17:19" x14ac:dyDescent="0.25">
      <c r="Q20042"/>
      <c r="R20042"/>
      <c r="S20042"/>
    </row>
    <row r="20043" spans="17:19" x14ac:dyDescent="0.25">
      <c r="Q20043"/>
      <c r="R20043"/>
      <c r="S20043"/>
    </row>
    <row r="20044" spans="17:19" x14ac:dyDescent="0.25">
      <c r="Q20044"/>
      <c r="R20044"/>
      <c r="S20044"/>
    </row>
    <row r="20045" spans="17:19" x14ac:dyDescent="0.25">
      <c r="Q20045"/>
      <c r="R20045"/>
      <c r="S20045"/>
    </row>
    <row r="20046" spans="17:19" x14ac:dyDescent="0.25">
      <c r="Q20046"/>
      <c r="R20046"/>
      <c r="S20046"/>
    </row>
    <row r="20047" spans="17:19" x14ac:dyDescent="0.25">
      <c r="Q20047"/>
      <c r="R20047"/>
      <c r="S20047"/>
    </row>
    <row r="20048" spans="17:19" x14ac:dyDescent="0.25">
      <c r="Q20048"/>
      <c r="R20048"/>
      <c r="S20048"/>
    </row>
    <row r="20049" spans="17:19" x14ac:dyDescent="0.25">
      <c r="Q20049"/>
      <c r="R20049"/>
      <c r="S20049"/>
    </row>
    <row r="20050" spans="17:19" x14ac:dyDescent="0.25">
      <c r="Q20050"/>
      <c r="R20050"/>
      <c r="S20050"/>
    </row>
    <row r="20051" spans="17:19" x14ac:dyDescent="0.25">
      <c r="Q20051"/>
      <c r="R20051"/>
      <c r="S20051"/>
    </row>
    <row r="20052" spans="17:19" x14ac:dyDescent="0.25">
      <c r="Q20052"/>
      <c r="R20052"/>
      <c r="S20052"/>
    </row>
    <row r="20053" spans="17:19" x14ac:dyDescent="0.25">
      <c r="Q20053"/>
      <c r="R20053"/>
      <c r="S20053"/>
    </row>
    <row r="20054" spans="17:19" x14ac:dyDescent="0.25">
      <c r="Q20054"/>
      <c r="R20054"/>
      <c r="S20054"/>
    </row>
    <row r="20055" spans="17:19" x14ac:dyDescent="0.25">
      <c r="Q20055"/>
      <c r="R20055"/>
      <c r="S20055"/>
    </row>
    <row r="20056" spans="17:19" x14ac:dyDescent="0.25">
      <c r="Q20056"/>
      <c r="R20056"/>
      <c r="S20056"/>
    </row>
    <row r="20057" spans="17:19" x14ac:dyDescent="0.25">
      <c r="Q20057"/>
      <c r="R20057"/>
      <c r="S20057"/>
    </row>
    <row r="20058" spans="17:19" x14ac:dyDescent="0.25">
      <c r="Q20058"/>
      <c r="R20058"/>
      <c r="S20058"/>
    </row>
    <row r="20059" spans="17:19" x14ac:dyDescent="0.25">
      <c r="Q20059"/>
      <c r="R20059"/>
      <c r="S20059"/>
    </row>
    <row r="20060" spans="17:19" x14ac:dyDescent="0.25">
      <c r="Q20060"/>
      <c r="R20060"/>
      <c r="S20060"/>
    </row>
    <row r="20061" spans="17:19" x14ac:dyDescent="0.25">
      <c r="Q20061"/>
      <c r="R20061"/>
      <c r="S20061"/>
    </row>
    <row r="20062" spans="17:19" x14ac:dyDescent="0.25">
      <c r="Q20062"/>
      <c r="R20062"/>
      <c r="S20062"/>
    </row>
    <row r="20063" spans="17:19" x14ac:dyDescent="0.25">
      <c r="Q20063"/>
      <c r="R20063"/>
      <c r="S20063"/>
    </row>
    <row r="20064" spans="17:19" x14ac:dyDescent="0.25">
      <c r="Q20064"/>
      <c r="R20064"/>
      <c r="S20064"/>
    </row>
    <row r="20065" spans="17:19" x14ac:dyDescent="0.25">
      <c r="Q20065"/>
      <c r="R20065"/>
      <c r="S20065"/>
    </row>
    <row r="20066" spans="17:19" x14ac:dyDescent="0.25">
      <c r="Q20066"/>
      <c r="R20066"/>
      <c r="S20066"/>
    </row>
    <row r="20067" spans="17:19" x14ac:dyDescent="0.25">
      <c r="Q20067"/>
      <c r="R20067"/>
      <c r="S20067"/>
    </row>
    <row r="20068" spans="17:19" x14ac:dyDescent="0.25">
      <c r="Q20068"/>
      <c r="R20068"/>
      <c r="S20068"/>
    </row>
    <row r="20069" spans="17:19" x14ac:dyDescent="0.25">
      <c r="Q20069"/>
      <c r="R20069"/>
      <c r="S20069"/>
    </row>
    <row r="20070" spans="17:19" x14ac:dyDescent="0.25">
      <c r="Q20070"/>
      <c r="R20070"/>
      <c r="S20070"/>
    </row>
    <row r="20071" spans="17:19" x14ac:dyDescent="0.25">
      <c r="Q20071"/>
      <c r="R20071"/>
      <c r="S20071"/>
    </row>
    <row r="20072" spans="17:19" x14ac:dyDescent="0.25">
      <c r="Q20072"/>
      <c r="R20072"/>
      <c r="S20072"/>
    </row>
    <row r="20073" spans="17:19" x14ac:dyDescent="0.25">
      <c r="Q20073"/>
      <c r="R20073"/>
      <c r="S20073"/>
    </row>
    <row r="20074" spans="17:19" x14ac:dyDescent="0.25">
      <c r="Q20074"/>
      <c r="R20074"/>
      <c r="S20074"/>
    </row>
    <row r="20075" spans="17:19" x14ac:dyDescent="0.25">
      <c r="Q20075"/>
      <c r="R20075"/>
      <c r="S20075"/>
    </row>
    <row r="20076" spans="17:19" x14ac:dyDescent="0.25">
      <c r="Q20076"/>
      <c r="R20076"/>
      <c r="S20076"/>
    </row>
    <row r="20077" spans="17:19" x14ac:dyDescent="0.25">
      <c r="Q20077"/>
      <c r="R20077"/>
      <c r="S20077"/>
    </row>
    <row r="20078" spans="17:19" x14ac:dyDescent="0.25">
      <c r="Q20078"/>
      <c r="R20078"/>
      <c r="S20078"/>
    </row>
    <row r="20079" spans="17:19" x14ac:dyDescent="0.25">
      <c r="Q20079"/>
      <c r="R20079"/>
      <c r="S20079"/>
    </row>
    <row r="20080" spans="17:19" x14ac:dyDescent="0.25">
      <c r="Q20080"/>
      <c r="R20080"/>
      <c r="S20080"/>
    </row>
    <row r="20081" spans="17:19" x14ac:dyDescent="0.25">
      <c r="Q20081"/>
      <c r="R20081"/>
      <c r="S20081"/>
    </row>
    <row r="20082" spans="17:19" x14ac:dyDescent="0.25">
      <c r="Q20082"/>
      <c r="R20082"/>
      <c r="S20082"/>
    </row>
    <row r="20083" spans="17:19" x14ac:dyDescent="0.25">
      <c r="Q20083"/>
      <c r="R20083"/>
      <c r="S20083"/>
    </row>
    <row r="20084" spans="17:19" x14ac:dyDescent="0.25">
      <c r="Q20084"/>
      <c r="R20084"/>
      <c r="S20084"/>
    </row>
    <row r="20085" spans="17:19" x14ac:dyDescent="0.25">
      <c r="Q20085"/>
      <c r="R20085"/>
      <c r="S20085"/>
    </row>
    <row r="20086" spans="17:19" x14ac:dyDescent="0.25">
      <c r="Q20086"/>
      <c r="R20086"/>
      <c r="S20086"/>
    </row>
    <row r="20087" spans="17:19" x14ac:dyDescent="0.25">
      <c r="Q20087"/>
      <c r="R20087"/>
      <c r="S20087"/>
    </row>
    <row r="20088" spans="17:19" x14ac:dyDescent="0.25">
      <c r="Q20088"/>
      <c r="R20088"/>
      <c r="S20088"/>
    </row>
    <row r="20089" spans="17:19" x14ac:dyDescent="0.25">
      <c r="Q20089"/>
      <c r="R20089"/>
      <c r="S20089"/>
    </row>
    <row r="20090" spans="17:19" x14ac:dyDescent="0.25">
      <c r="Q20090"/>
      <c r="R20090"/>
      <c r="S20090"/>
    </row>
    <row r="20091" spans="17:19" x14ac:dyDescent="0.25">
      <c r="Q20091"/>
      <c r="R20091"/>
      <c r="S20091"/>
    </row>
    <row r="20092" spans="17:19" x14ac:dyDescent="0.25">
      <c r="Q20092"/>
      <c r="R20092"/>
      <c r="S20092"/>
    </row>
    <row r="20093" spans="17:19" x14ac:dyDescent="0.25">
      <c r="Q20093"/>
      <c r="R20093"/>
      <c r="S20093"/>
    </row>
    <row r="20094" spans="17:19" x14ac:dyDescent="0.25">
      <c r="Q20094"/>
      <c r="R20094"/>
      <c r="S20094"/>
    </row>
    <row r="20095" spans="17:19" x14ac:dyDescent="0.25">
      <c r="Q20095"/>
      <c r="R20095"/>
      <c r="S20095"/>
    </row>
    <row r="20096" spans="17:19" x14ac:dyDescent="0.25">
      <c r="Q20096"/>
      <c r="R20096"/>
      <c r="S20096"/>
    </row>
    <row r="20097" spans="17:19" x14ac:dyDescent="0.25">
      <c r="Q20097"/>
      <c r="R20097"/>
      <c r="S20097"/>
    </row>
    <row r="20098" spans="17:19" x14ac:dyDescent="0.25">
      <c r="Q20098"/>
      <c r="R20098"/>
      <c r="S20098"/>
    </row>
    <row r="20099" spans="17:19" x14ac:dyDescent="0.25">
      <c r="Q20099"/>
      <c r="R20099"/>
      <c r="S20099"/>
    </row>
    <row r="20100" spans="17:19" x14ac:dyDescent="0.25">
      <c r="Q20100"/>
      <c r="R20100"/>
      <c r="S20100"/>
    </row>
    <row r="20101" spans="17:19" x14ac:dyDescent="0.25">
      <c r="Q20101"/>
      <c r="R20101"/>
      <c r="S20101"/>
    </row>
    <row r="20102" spans="17:19" x14ac:dyDescent="0.25">
      <c r="Q20102"/>
      <c r="R20102"/>
      <c r="S20102"/>
    </row>
    <row r="20103" spans="17:19" x14ac:dyDescent="0.25">
      <c r="Q20103"/>
      <c r="R20103"/>
      <c r="S20103"/>
    </row>
    <row r="20104" spans="17:19" x14ac:dyDescent="0.25">
      <c r="Q20104"/>
      <c r="R20104"/>
      <c r="S20104"/>
    </row>
    <row r="20105" spans="17:19" x14ac:dyDescent="0.25">
      <c r="Q20105"/>
      <c r="R20105"/>
      <c r="S20105"/>
    </row>
    <row r="20106" spans="17:19" x14ac:dyDescent="0.25">
      <c r="Q20106"/>
      <c r="R20106"/>
      <c r="S20106"/>
    </row>
    <row r="20107" spans="17:19" x14ac:dyDescent="0.25">
      <c r="Q20107"/>
      <c r="R20107"/>
      <c r="S20107"/>
    </row>
    <row r="20108" spans="17:19" x14ac:dyDescent="0.25">
      <c r="Q20108"/>
      <c r="R20108"/>
      <c r="S20108"/>
    </row>
    <row r="20109" spans="17:19" x14ac:dyDescent="0.25">
      <c r="Q20109"/>
      <c r="R20109"/>
      <c r="S20109"/>
    </row>
    <row r="20110" spans="17:19" x14ac:dyDescent="0.25">
      <c r="Q20110"/>
      <c r="R20110"/>
      <c r="S20110"/>
    </row>
    <row r="20111" spans="17:19" x14ac:dyDescent="0.25">
      <c r="Q20111"/>
      <c r="R20111"/>
      <c r="S20111"/>
    </row>
    <row r="20112" spans="17:19" x14ac:dyDescent="0.25">
      <c r="Q20112"/>
      <c r="R20112"/>
      <c r="S20112"/>
    </row>
    <row r="20113" spans="17:19" x14ac:dyDescent="0.25">
      <c r="Q20113"/>
      <c r="R20113"/>
      <c r="S20113"/>
    </row>
    <row r="20114" spans="17:19" x14ac:dyDescent="0.25">
      <c r="Q20114"/>
      <c r="R20114"/>
      <c r="S20114"/>
    </row>
    <row r="20115" spans="17:19" x14ac:dyDescent="0.25">
      <c r="Q20115"/>
      <c r="R20115"/>
      <c r="S20115"/>
    </row>
    <row r="20116" spans="17:19" x14ac:dyDescent="0.25">
      <c r="Q20116"/>
      <c r="R20116"/>
      <c r="S20116"/>
    </row>
    <row r="20117" spans="17:19" x14ac:dyDescent="0.25">
      <c r="Q20117"/>
      <c r="R20117"/>
      <c r="S20117"/>
    </row>
    <row r="20118" spans="17:19" x14ac:dyDescent="0.25">
      <c r="Q20118"/>
      <c r="R20118"/>
      <c r="S20118"/>
    </row>
    <row r="20119" spans="17:19" x14ac:dyDescent="0.25">
      <c r="Q20119"/>
      <c r="R20119"/>
      <c r="S20119"/>
    </row>
    <row r="20120" spans="17:19" x14ac:dyDescent="0.25">
      <c r="Q20120"/>
      <c r="R20120"/>
      <c r="S20120"/>
    </row>
    <row r="20121" spans="17:19" x14ac:dyDescent="0.25">
      <c r="Q20121"/>
      <c r="R20121"/>
      <c r="S20121"/>
    </row>
    <row r="20122" spans="17:19" x14ac:dyDescent="0.25">
      <c r="Q20122"/>
      <c r="R20122"/>
      <c r="S20122"/>
    </row>
    <row r="20123" spans="17:19" x14ac:dyDescent="0.25">
      <c r="Q20123"/>
      <c r="R20123"/>
      <c r="S20123"/>
    </row>
    <row r="20124" spans="17:19" x14ac:dyDescent="0.25">
      <c r="Q20124"/>
      <c r="R20124"/>
      <c r="S20124"/>
    </row>
    <row r="20125" spans="17:19" x14ac:dyDescent="0.25">
      <c r="Q20125"/>
      <c r="R20125"/>
      <c r="S20125"/>
    </row>
    <row r="20126" spans="17:19" x14ac:dyDescent="0.25">
      <c r="Q20126"/>
      <c r="R20126"/>
      <c r="S20126"/>
    </row>
    <row r="20127" spans="17:19" x14ac:dyDescent="0.25">
      <c r="Q20127"/>
      <c r="R20127"/>
      <c r="S20127"/>
    </row>
    <row r="20128" spans="17:19" x14ac:dyDescent="0.25">
      <c r="Q20128"/>
      <c r="R20128"/>
      <c r="S20128"/>
    </row>
    <row r="20129" spans="17:19" x14ac:dyDescent="0.25">
      <c r="Q20129"/>
      <c r="R20129"/>
      <c r="S20129"/>
    </row>
    <row r="20130" spans="17:19" x14ac:dyDescent="0.25">
      <c r="Q20130"/>
      <c r="R20130"/>
      <c r="S20130"/>
    </row>
    <row r="20131" spans="17:19" x14ac:dyDescent="0.25">
      <c r="Q20131"/>
      <c r="R20131"/>
      <c r="S20131"/>
    </row>
    <row r="20132" spans="17:19" x14ac:dyDescent="0.25">
      <c r="Q20132"/>
      <c r="R20132"/>
      <c r="S20132"/>
    </row>
    <row r="20133" spans="17:19" x14ac:dyDescent="0.25">
      <c r="Q20133"/>
      <c r="R20133"/>
      <c r="S20133"/>
    </row>
    <row r="20134" spans="17:19" x14ac:dyDescent="0.25">
      <c r="Q20134"/>
      <c r="R20134"/>
      <c r="S20134"/>
    </row>
    <row r="20135" spans="17:19" x14ac:dyDescent="0.25">
      <c r="Q20135"/>
      <c r="R20135"/>
      <c r="S20135"/>
    </row>
    <row r="20136" spans="17:19" x14ac:dyDescent="0.25">
      <c r="Q20136"/>
      <c r="R20136"/>
      <c r="S20136"/>
    </row>
    <row r="20137" spans="17:19" x14ac:dyDescent="0.25">
      <c r="Q20137"/>
      <c r="R20137"/>
      <c r="S20137"/>
    </row>
    <row r="20138" spans="17:19" x14ac:dyDescent="0.25">
      <c r="Q20138"/>
      <c r="R20138"/>
      <c r="S20138"/>
    </row>
    <row r="20139" spans="17:19" x14ac:dyDescent="0.25">
      <c r="Q20139"/>
      <c r="R20139"/>
      <c r="S20139"/>
    </row>
    <row r="20140" spans="17:19" x14ac:dyDescent="0.25">
      <c r="Q20140"/>
      <c r="R20140"/>
      <c r="S20140"/>
    </row>
    <row r="20141" spans="17:19" x14ac:dyDescent="0.25">
      <c r="Q20141"/>
      <c r="R20141"/>
      <c r="S20141"/>
    </row>
    <row r="20142" spans="17:19" x14ac:dyDescent="0.25">
      <c r="Q20142"/>
      <c r="R20142"/>
      <c r="S20142"/>
    </row>
    <row r="20143" spans="17:19" x14ac:dyDescent="0.25">
      <c r="Q20143"/>
      <c r="R20143"/>
      <c r="S20143"/>
    </row>
    <row r="20144" spans="17:19" x14ac:dyDescent="0.25">
      <c r="Q20144"/>
      <c r="R20144"/>
      <c r="S20144"/>
    </row>
    <row r="20145" spans="17:19" x14ac:dyDescent="0.25">
      <c r="Q20145"/>
      <c r="R20145"/>
      <c r="S20145"/>
    </row>
    <row r="20146" spans="17:19" x14ac:dyDescent="0.25">
      <c r="Q20146"/>
      <c r="R20146"/>
      <c r="S20146"/>
    </row>
    <row r="20147" spans="17:19" x14ac:dyDescent="0.25">
      <c r="Q20147"/>
      <c r="R20147"/>
      <c r="S20147"/>
    </row>
    <row r="20148" spans="17:19" x14ac:dyDescent="0.25">
      <c r="Q20148"/>
      <c r="R20148"/>
      <c r="S20148"/>
    </row>
    <row r="20149" spans="17:19" x14ac:dyDescent="0.25">
      <c r="Q20149"/>
      <c r="R20149"/>
      <c r="S20149"/>
    </row>
    <row r="20150" spans="17:19" x14ac:dyDescent="0.25">
      <c r="Q20150"/>
      <c r="R20150"/>
      <c r="S20150"/>
    </row>
    <row r="20151" spans="17:19" x14ac:dyDescent="0.25">
      <c r="Q20151"/>
      <c r="R20151"/>
      <c r="S20151"/>
    </row>
    <row r="20152" spans="17:19" x14ac:dyDescent="0.25">
      <c r="Q20152"/>
      <c r="R20152"/>
      <c r="S20152"/>
    </row>
    <row r="20153" spans="17:19" x14ac:dyDescent="0.25">
      <c r="Q20153"/>
      <c r="R20153"/>
      <c r="S20153"/>
    </row>
    <row r="20154" spans="17:19" x14ac:dyDescent="0.25">
      <c r="Q20154"/>
      <c r="R20154"/>
      <c r="S20154"/>
    </row>
    <row r="20155" spans="17:19" x14ac:dyDescent="0.25">
      <c r="Q20155"/>
      <c r="R20155"/>
      <c r="S20155"/>
    </row>
    <row r="20156" spans="17:19" x14ac:dyDescent="0.25">
      <c r="Q20156"/>
      <c r="R20156"/>
      <c r="S20156"/>
    </row>
    <row r="20157" spans="17:19" x14ac:dyDescent="0.25">
      <c r="Q20157"/>
      <c r="R20157"/>
      <c r="S20157"/>
    </row>
    <row r="20158" spans="17:19" x14ac:dyDescent="0.25">
      <c r="Q20158"/>
      <c r="R20158"/>
      <c r="S20158"/>
    </row>
    <row r="20159" spans="17:19" x14ac:dyDescent="0.25">
      <c r="Q20159"/>
      <c r="R20159"/>
      <c r="S20159"/>
    </row>
    <row r="20160" spans="17:19" x14ac:dyDescent="0.25">
      <c r="Q20160"/>
      <c r="R20160"/>
      <c r="S20160"/>
    </row>
    <row r="20161" spans="17:19" x14ac:dyDescent="0.25">
      <c r="Q20161"/>
      <c r="R20161"/>
      <c r="S20161"/>
    </row>
    <row r="20162" spans="17:19" x14ac:dyDescent="0.25">
      <c r="Q20162"/>
      <c r="R20162"/>
      <c r="S20162"/>
    </row>
    <row r="20163" spans="17:19" x14ac:dyDescent="0.25">
      <c r="Q20163"/>
      <c r="R20163"/>
      <c r="S20163"/>
    </row>
    <row r="20164" spans="17:19" x14ac:dyDescent="0.25">
      <c r="Q20164"/>
      <c r="R20164"/>
      <c r="S20164"/>
    </row>
    <row r="20165" spans="17:19" x14ac:dyDescent="0.25">
      <c r="Q20165"/>
      <c r="R20165"/>
      <c r="S20165"/>
    </row>
    <row r="20166" spans="17:19" x14ac:dyDescent="0.25">
      <c r="Q20166"/>
      <c r="R20166"/>
      <c r="S20166"/>
    </row>
    <row r="20167" spans="17:19" x14ac:dyDescent="0.25">
      <c r="Q20167"/>
      <c r="R20167"/>
      <c r="S20167"/>
    </row>
    <row r="20168" spans="17:19" x14ac:dyDescent="0.25">
      <c r="Q20168"/>
      <c r="R20168"/>
      <c r="S20168"/>
    </row>
    <row r="20169" spans="17:19" x14ac:dyDescent="0.25">
      <c r="Q20169"/>
      <c r="R20169"/>
      <c r="S20169"/>
    </row>
    <row r="20170" spans="17:19" x14ac:dyDescent="0.25">
      <c r="Q20170"/>
      <c r="R20170"/>
      <c r="S20170"/>
    </row>
    <row r="20171" spans="17:19" x14ac:dyDescent="0.25">
      <c r="Q20171"/>
      <c r="R20171"/>
      <c r="S20171"/>
    </row>
    <row r="20172" spans="17:19" x14ac:dyDescent="0.25">
      <c r="Q20172"/>
      <c r="R20172"/>
      <c r="S20172"/>
    </row>
    <row r="20173" spans="17:19" x14ac:dyDescent="0.25">
      <c r="Q20173"/>
      <c r="R20173"/>
      <c r="S20173"/>
    </row>
    <row r="20174" spans="17:19" x14ac:dyDescent="0.25">
      <c r="Q20174"/>
      <c r="R20174"/>
      <c r="S20174"/>
    </row>
    <row r="20175" spans="17:19" x14ac:dyDescent="0.25">
      <c r="Q20175"/>
      <c r="R20175"/>
      <c r="S20175"/>
    </row>
    <row r="20176" spans="17:19" x14ac:dyDescent="0.25">
      <c r="Q20176"/>
      <c r="R20176"/>
      <c r="S20176"/>
    </row>
    <row r="20177" spans="17:19" x14ac:dyDescent="0.25">
      <c r="Q20177"/>
      <c r="R20177"/>
      <c r="S20177"/>
    </row>
    <row r="20178" spans="17:19" x14ac:dyDescent="0.25">
      <c r="Q20178"/>
      <c r="R20178"/>
      <c r="S20178"/>
    </row>
    <row r="20179" spans="17:19" x14ac:dyDescent="0.25">
      <c r="Q20179"/>
      <c r="R20179"/>
      <c r="S20179"/>
    </row>
    <row r="20180" spans="17:19" x14ac:dyDescent="0.25">
      <c r="Q20180"/>
      <c r="R20180"/>
      <c r="S20180"/>
    </row>
    <row r="20181" spans="17:19" x14ac:dyDescent="0.25">
      <c r="Q20181"/>
      <c r="R20181"/>
      <c r="S20181"/>
    </row>
    <row r="20182" spans="17:19" x14ac:dyDescent="0.25">
      <c r="Q20182"/>
      <c r="R20182"/>
      <c r="S20182"/>
    </row>
    <row r="20183" spans="17:19" x14ac:dyDescent="0.25">
      <c r="Q20183"/>
      <c r="R20183"/>
      <c r="S20183"/>
    </row>
    <row r="20184" spans="17:19" x14ac:dyDescent="0.25">
      <c r="Q20184"/>
      <c r="R20184"/>
      <c r="S20184"/>
    </row>
    <row r="20185" spans="17:19" x14ac:dyDescent="0.25">
      <c r="Q20185"/>
      <c r="R20185"/>
      <c r="S20185"/>
    </row>
    <row r="20186" spans="17:19" x14ac:dyDescent="0.25">
      <c r="Q20186"/>
      <c r="R20186"/>
      <c r="S20186"/>
    </row>
    <row r="20187" spans="17:19" x14ac:dyDescent="0.25">
      <c r="Q20187"/>
      <c r="R20187"/>
      <c r="S20187"/>
    </row>
    <row r="20188" spans="17:19" x14ac:dyDescent="0.25">
      <c r="Q20188"/>
      <c r="R20188"/>
      <c r="S20188"/>
    </row>
    <row r="20189" spans="17:19" x14ac:dyDescent="0.25">
      <c r="Q20189"/>
      <c r="R20189"/>
      <c r="S20189"/>
    </row>
    <row r="20190" spans="17:19" x14ac:dyDescent="0.25">
      <c r="Q20190"/>
      <c r="R20190"/>
      <c r="S20190"/>
    </row>
    <row r="20191" spans="17:19" x14ac:dyDescent="0.25">
      <c r="Q20191"/>
      <c r="R20191"/>
      <c r="S20191"/>
    </row>
    <row r="20192" spans="17:19" x14ac:dyDescent="0.25">
      <c r="Q20192"/>
      <c r="R20192"/>
      <c r="S20192"/>
    </row>
    <row r="20193" spans="17:19" x14ac:dyDescent="0.25">
      <c r="Q20193"/>
      <c r="R20193"/>
      <c r="S20193"/>
    </row>
    <row r="20194" spans="17:19" x14ac:dyDescent="0.25">
      <c r="Q20194"/>
      <c r="R20194"/>
      <c r="S20194"/>
    </row>
    <row r="20195" spans="17:19" x14ac:dyDescent="0.25">
      <c r="Q20195"/>
      <c r="R20195"/>
      <c r="S20195"/>
    </row>
    <row r="20196" spans="17:19" x14ac:dyDescent="0.25">
      <c r="Q20196"/>
      <c r="R20196"/>
      <c r="S20196"/>
    </row>
    <row r="20197" spans="17:19" x14ac:dyDescent="0.25">
      <c r="Q20197"/>
      <c r="R20197"/>
      <c r="S20197"/>
    </row>
    <row r="20198" spans="17:19" x14ac:dyDescent="0.25">
      <c r="Q20198"/>
      <c r="R20198"/>
      <c r="S20198"/>
    </row>
    <row r="20199" spans="17:19" x14ac:dyDescent="0.25">
      <c r="Q20199"/>
      <c r="R20199"/>
      <c r="S20199"/>
    </row>
    <row r="20200" spans="17:19" x14ac:dyDescent="0.25">
      <c r="Q20200"/>
      <c r="R20200"/>
      <c r="S20200"/>
    </row>
    <row r="20201" spans="17:19" x14ac:dyDescent="0.25">
      <c r="Q20201"/>
      <c r="R20201"/>
      <c r="S20201"/>
    </row>
    <row r="20202" spans="17:19" x14ac:dyDescent="0.25">
      <c r="Q20202"/>
      <c r="R20202"/>
      <c r="S20202"/>
    </row>
    <row r="20203" spans="17:19" x14ac:dyDescent="0.25">
      <c r="Q20203"/>
      <c r="R20203"/>
      <c r="S20203"/>
    </row>
    <row r="20204" spans="17:19" x14ac:dyDescent="0.25">
      <c r="Q20204"/>
      <c r="R20204"/>
      <c r="S20204"/>
    </row>
    <row r="20205" spans="17:19" x14ac:dyDescent="0.25">
      <c r="Q20205"/>
      <c r="R20205"/>
      <c r="S20205"/>
    </row>
    <row r="20206" spans="17:19" x14ac:dyDescent="0.25">
      <c r="Q20206"/>
      <c r="R20206"/>
      <c r="S20206"/>
    </row>
    <row r="20207" spans="17:19" x14ac:dyDescent="0.25">
      <c r="Q20207"/>
      <c r="R20207"/>
      <c r="S20207"/>
    </row>
    <row r="20208" spans="17:19" x14ac:dyDescent="0.25">
      <c r="Q20208"/>
      <c r="R20208"/>
      <c r="S20208"/>
    </row>
    <row r="20209" spans="17:19" x14ac:dyDescent="0.25">
      <c r="Q20209"/>
      <c r="R20209"/>
      <c r="S20209"/>
    </row>
    <row r="20210" spans="17:19" x14ac:dyDescent="0.25">
      <c r="Q20210"/>
      <c r="R20210"/>
      <c r="S20210"/>
    </row>
    <row r="20211" spans="17:19" x14ac:dyDescent="0.25">
      <c r="Q20211"/>
      <c r="R20211"/>
      <c r="S20211"/>
    </row>
    <row r="20212" spans="17:19" x14ac:dyDescent="0.25">
      <c r="Q20212"/>
      <c r="R20212"/>
      <c r="S20212"/>
    </row>
    <row r="20213" spans="17:19" x14ac:dyDescent="0.25">
      <c r="Q20213"/>
      <c r="R20213"/>
      <c r="S20213"/>
    </row>
    <row r="20214" spans="17:19" x14ac:dyDescent="0.25">
      <c r="Q20214"/>
      <c r="R20214"/>
      <c r="S20214"/>
    </row>
    <row r="20215" spans="17:19" x14ac:dyDescent="0.25">
      <c r="Q20215"/>
      <c r="R20215"/>
      <c r="S20215"/>
    </row>
    <row r="20216" spans="17:19" x14ac:dyDescent="0.25">
      <c r="Q20216"/>
      <c r="R20216"/>
      <c r="S20216"/>
    </row>
    <row r="20217" spans="17:19" x14ac:dyDescent="0.25">
      <c r="Q20217"/>
      <c r="R20217"/>
      <c r="S20217"/>
    </row>
    <row r="20218" spans="17:19" x14ac:dyDescent="0.25">
      <c r="Q20218"/>
      <c r="R20218"/>
      <c r="S20218"/>
    </row>
    <row r="20219" spans="17:19" x14ac:dyDescent="0.25">
      <c r="Q20219"/>
      <c r="R20219"/>
      <c r="S20219"/>
    </row>
    <row r="20220" spans="17:19" x14ac:dyDescent="0.25">
      <c r="Q20220"/>
      <c r="R20220"/>
      <c r="S20220"/>
    </row>
    <row r="20221" spans="17:19" x14ac:dyDescent="0.25">
      <c r="Q20221"/>
      <c r="R20221"/>
      <c r="S20221"/>
    </row>
    <row r="20222" spans="17:19" x14ac:dyDescent="0.25">
      <c r="Q20222"/>
      <c r="R20222"/>
      <c r="S20222"/>
    </row>
    <row r="20223" spans="17:19" x14ac:dyDescent="0.25">
      <c r="Q20223"/>
      <c r="R20223"/>
      <c r="S20223"/>
    </row>
    <row r="20224" spans="17:19" x14ac:dyDescent="0.25">
      <c r="Q20224"/>
      <c r="R20224"/>
      <c r="S20224"/>
    </row>
    <row r="20225" spans="17:19" x14ac:dyDescent="0.25">
      <c r="Q20225"/>
      <c r="R20225"/>
      <c r="S20225"/>
    </row>
    <row r="20226" spans="17:19" x14ac:dyDescent="0.25">
      <c r="Q20226"/>
      <c r="R20226"/>
      <c r="S20226"/>
    </row>
    <row r="20227" spans="17:19" x14ac:dyDescent="0.25">
      <c r="Q20227"/>
      <c r="R20227"/>
      <c r="S20227"/>
    </row>
    <row r="20228" spans="17:19" x14ac:dyDescent="0.25">
      <c r="Q20228"/>
      <c r="R20228"/>
      <c r="S20228"/>
    </row>
    <row r="20229" spans="17:19" x14ac:dyDescent="0.25">
      <c r="Q20229"/>
      <c r="R20229"/>
      <c r="S20229"/>
    </row>
    <row r="20230" spans="17:19" x14ac:dyDescent="0.25">
      <c r="Q20230"/>
      <c r="R20230"/>
      <c r="S20230"/>
    </row>
    <row r="20231" spans="17:19" x14ac:dyDescent="0.25">
      <c r="Q20231"/>
      <c r="R20231"/>
      <c r="S20231"/>
    </row>
    <row r="20232" spans="17:19" x14ac:dyDescent="0.25">
      <c r="Q20232"/>
      <c r="R20232"/>
      <c r="S20232"/>
    </row>
    <row r="20233" spans="17:19" x14ac:dyDescent="0.25">
      <c r="Q20233"/>
      <c r="R20233"/>
      <c r="S20233"/>
    </row>
    <row r="20234" spans="17:19" x14ac:dyDescent="0.25">
      <c r="Q20234"/>
      <c r="R20234"/>
      <c r="S20234"/>
    </row>
    <row r="20235" spans="17:19" x14ac:dyDescent="0.25">
      <c r="Q20235"/>
      <c r="R20235"/>
      <c r="S20235"/>
    </row>
    <row r="20236" spans="17:19" x14ac:dyDescent="0.25">
      <c r="Q20236"/>
      <c r="R20236"/>
      <c r="S20236"/>
    </row>
    <row r="20237" spans="17:19" x14ac:dyDescent="0.25">
      <c r="Q20237"/>
      <c r="R20237"/>
      <c r="S20237"/>
    </row>
    <row r="20238" spans="17:19" x14ac:dyDescent="0.25">
      <c r="Q20238"/>
      <c r="R20238"/>
      <c r="S20238"/>
    </row>
    <row r="20239" spans="17:19" x14ac:dyDescent="0.25">
      <c r="Q20239"/>
      <c r="R20239"/>
      <c r="S20239"/>
    </row>
    <row r="20240" spans="17:19" x14ac:dyDescent="0.25">
      <c r="Q20240"/>
      <c r="R20240"/>
      <c r="S20240"/>
    </row>
    <row r="20241" spans="17:19" x14ac:dyDescent="0.25">
      <c r="Q20241"/>
      <c r="R20241"/>
      <c r="S20241"/>
    </row>
    <row r="20242" spans="17:19" x14ac:dyDescent="0.25">
      <c r="Q20242"/>
      <c r="R20242"/>
      <c r="S20242"/>
    </row>
    <row r="20243" spans="17:19" x14ac:dyDescent="0.25">
      <c r="Q20243"/>
      <c r="R20243"/>
      <c r="S20243"/>
    </row>
    <row r="20244" spans="17:19" x14ac:dyDescent="0.25">
      <c r="Q20244"/>
      <c r="R20244"/>
      <c r="S20244"/>
    </row>
    <row r="20245" spans="17:19" x14ac:dyDescent="0.25">
      <c r="Q20245"/>
      <c r="R20245"/>
      <c r="S20245"/>
    </row>
    <row r="20246" spans="17:19" x14ac:dyDescent="0.25">
      <c r="Q20246"/>
      <c r="R20246"/>
      <c r="S20246"/>
    </row>
    <row r="20247" spans="17:19" x14ac:dyDescent="0.25">
      <c r="Q20247"/>
      <c r="R20247"/>
      <c r="S20247"/>
    </row>
    <row r="20248" spans="17:19" x14ac:dyDescent="0.25">
      <c r="Q20248"/>
      <c r="R20248"/>
      <c r="S20248"/>
    </row>
    <row r="20249" spans="17:19" x14ac:dyDescent="0.25">
      <c r="Q20249"/>
      <c r="R20249"/>
      <c r="S20249"/>
    </row>
    <row r="20250" spans="17:19" x14ac:dyDescent="0.25">
      <c r="Q20250"/>
      <c r="R20250"/>
      <c r="S20250"/>
    </row>
    <row r="20251" spans="17:19" x14ac:dyDescent="0.25">
      <c r="Q20251"/>
      <c r="R20251"/>
      <c r="S20251"/>
    </row>
    <row r="20252" spans="17:19" x14ac:dyDescent="0.25">
      <c r="Q20252"/>
      <c r="R20252"/>
      <c r="S20252"/>
    </row>
    <row r="20253" spans="17:19" x14ac:dyDescent="0.25">
      <c r="Q20253"/>
      <c r="R20253"/>
      <c r="S20253"/>
    </row>
    <row r="20254" spans="17:19" x14ac:dyDescent="0.25">
      <c r="Q20254"/>
      <c r="R20254"/>
      <c r="S20254"/>
    </row>
    <row r="20255" spans="17:19" x14ac:dyDescent="0.25">
      <c r="Q20255"/>
      <c r="R20255"/>
      <c r="S20255"/>
    </row>
    <row r="20256" spans="17:19" x14ac:dyDescent="0.25">
      <c r="Q20256"/>
      <c r="R20256"/>
      <c r="S20256"/>
    </row>
    <row r="20257" spans="17:19" x14ac:dyDescent="0.25">
      <c r="Q20257"/>
      <c r="R20257"/>
      <c r="S20257"/>
    </row>
    <row r="20258" spans="17:19" x14ac:dyDescent="0.25">
      <c r="Q20258"/>
      <c r="R20258"/>
      <c r="S20258"/>
    </row>
    <row r="20259" spans="17:19" x14ac:dyDescent="0.25">
      <c r="Q20259"/>
      <c r="R20259"/>
      <c r="S20259"/>
    </row>
    <row r="20260" spans="17:19" x14ac:dyDescent="0.25">
      <c r="Q20260"/>
      <c r="R20260"/>
      <c r="S20260"/>
    </row>
    <row r="20261" spans="17:19" x14ac:dyDescent="0.25">
      <c r="Q20261"/>
      <c r="R20261"/>
      <c r="S20261"/>
    </row>
    <row r="20262" spans="17:19" x14ac:dyDescent="0.25">
      <c r="Q20262"/>
      <c r="R20262"/>
      <c r="S20262"/>
    </row>
    <row r="20263" spans="17:19" x14ac:dyDescent="0.25">
      <c r="Q20263"/>
      <c r="R20263"/>
      <c r="S20263"/>
    </row>
    <row r="20264" spans="17:19" x14ac:dyDescent="0.25">
      <c r="Q20264"/>
      <c r="R20264"/>
      <c r="S20264"/>
    </row>
    <row r="20265" spans="17:19" x14ac:dyDescent="0.25">
      <c r="Q20265"/>
      <c r="R20265"/>
      <c r="S20265"/>
    </row>
    <row r="20266" spans="17:19" x14ac:dyDescent="0.25">
      <c r="Q20266"/>
      <c r="R20266"/>
      <c r="S20266"/>
    </row>
    <row r="20267" spans="17:19" x14ac:dyDescent="0.25">
      <c r="Q20267"/>
      <c r="R20267"/>
      <c r="S20267"/>
    </row>
    <row r="20268" spans="17:19" x14ac:dyDescent="0.25">
      <c r="Q20268"/>
      <c r="R20268"/>
      <c r="S20268"/>
    </row>
    <row r="20269" spans="17:19" x14ac:dyDescent="0.25">
      <c r="Q20269"/>
      <c r="R20269"/>
      <c r="S20269"/>
    </row>
    <row r="20270" spans="17:19" x14ac:dyDescent="0.25">
      <c r="Q20270"/>
      <c r="R20270"/>
      <c r="S20270"/>
    </row>
    <row r="20271" spans="17:19" x14ac:dyDescent="0.25">
      <c r="Q20271"/>
      <c r="R20271"/>
      <c r="S20271"/>
    </row>
    <row r="20272" spans="17:19" x14ac:dyDescent="0.25">
      <c r="Q20272"/>
      <c r="R20272"/>
      <c r="S20272"/>
    </row>
    <row r="20273" spans="17:19" x14ac:dyDescent="0.25">
      <c r="Q20273"/>
      <c r="R20273"/>
      <c r="S20273"/>
    </row>
    <row r="20274" spans="17:19" x14ac:dyDescent="0.25">
      <c r="Q20274"/>
      <c r="R20274"/>
      <c r="S20274"/>
    </row>
    <row r="20275" spans="17:19" x14ac:dyDescent="0.25">
      <c r="Q20275"/>
      <c r="R20275"/>
      <c r="S20275"/>
    </row>
    <row r="20276" spans="17:19" x14ac:dyDescent="0.25">
      <c r="Q20276"/>
      <c r="R20276"/>
      <c r="S20276"/>
    </row>
    <row r="20277" spans="17:19" x14ac:dyDescent="0.25">
      <c r="Q20277"/>
      <c r="R20277"/>
      <c r="S20277"/>
    </row>
    <row r="20278" spans="17:19" x14ac:dyDescent="0.25">
      <c r="Q20278"/>
      <c r="R20278"/>
      <c r="S20278"/>
    </row>
    <row r="20279" spans="17:19" x14ac:dyDescent="0.25">
      <c r="Q20279"/>
      <c r="R20279"/>
      <c r="S20279"/>
    </row>
    <row r="20280" spans="17:19" x14ac:dyDescent="0.25">
      <c r="Q20280"/>
      <c r="R20280"/>
      <c r="S20280"/>
    </row>
    <row r="20281" spans="17:19" x14ac:dyDescent="0.25">
      <c r="Q20281"/>
      <c r="R20281"/>
      <c r="S20281"/>
    </row>
    <row r="20282" spans="17:19" x14ac:dyDescent="0.25">
      <c r="Q20282"/>
      <c r="R20282"/>
      <c r="S20282"/>
    </row>
    <row r="20283" spans="17:19" x14ac:dyDescent="0.25">
      <c r="Q20283"/>
      <c r="R20283"/>
      <c r="S20283"/>
    </row>
    <row r="20284" spans="17:19" x14ac:dyDescent="0.25">
      <c r="Q20284"/>
      <c r="R20284"/>
      <c r="S20284"/>
    </row>
    <row r="20285" spans="17:19" x14ac:dyDescent="0.25">
      <c r="Q20285"/>
      <c r="R20285"/>
      <c r="S20285"/>
    </row>
    <row r="20286" spans="17:19" x14ac:dyDescent="0.25">
      <c r="Q20286"/>
      <c r="R20286"/>
      <c r="S20286"/>
    </row>
    <row r="20287" spans="17:19" x14ac:dyDescent="0.25">
      <c r="Q20287"/>
      <c r="R20287"/>
      <c r="S20287"/>
    </row>
    <row r="20288" spans="17:19" x14ac:dyDescent="0.25">
      <c r="Q20288"/>
      <c r="R20288"/>
      <c r="S20288"/>
    </row>
    <row r="20289" spans="17:19" x14ac:dyDescent="0.25">
      <c r="Q20289"/>
      <c r="R20289"/>
      <c r="S20289"/>
    </row>
    <row r="20290" spans="17:19" x14ac:dyDescent="0.25">
      <c r="Q20290"/>
      <c r="R20290"/>
      <c r="S20290"/>
    </row>
    <row r="20291" spans="17:19" x14ac:dyDescent="0.25">
      <c r="Q20291"/>
      <c r="R20291"/>
      <c r="S20291"/>
    </row>
    <row r="20292" spans="17:19" x14ac:dyDescent="0.25">
      <c r="Q20292"/>
      <c r="R20292"/>
      <c r="S20292"/>
    </row>
    <row r="20293" spans="17:19" x14ac:dyDescent="0.25">
      <c r="Q20293"/>
      <c r="R20293"/>
      <c r="S20293"/>
    </row>
    <row r="20294" spans="17:19" x14ac:dyDescent="0.25">
      <c r="Q20294"/>
      <c r="R20294"/>
      <c r="S20294"/>
    </row>
    <row r="20295" spans="17:19" x14ac:dyDescent="0.25">
      <c r="Q20295"/>
      <c r="R20295"/>
      <c r="S20295"/>
    </row>
    <row r="20296" spans="17:19" x14ac:dyDescent="0.25">
      <c r="Q20296"/>
      <c r="R20296"/>
      <c r="S20296"/>
    </row>
    <row r="20297" spans="17:19" x14ac:dyDescent="0.25">
      <c r="Q20297"/>
      <c r="R20297"/>
      <c r="S20297"/>
    </row>
    <row r="20298" spans="17:19" x14ac:dyDescent="0.25">
      <c r="Q20298"/>
      <c r="R20298"/>
      <c r="S20298"/>
    </row>
    <row r="20299" spans="17:19" x14ac:dyDescent="0.25">
      <c r="Q20299"/>
      <c r="R20299"/>
      <c r="S20299"/>
    </row>
    <row r="20300" spans="17:19" x14ac:dyDescent="0.25">
      <c r="Q20300"/>
      <c r="R20300"/>
      <c r="S20300"/>
    </row>
    <row r="20301" spans="17:19" x14ac:dyDescent="0.25">
      <c r="Q20301"/>
      <c r="R20301"/>
      <c r="S20301"/>
    </row>
    <row r="20302" spans="17:19" x14ac:dyDescent="0.25">
      <c r="Q20302"/>
      <c r="R20302"/>
      <c r="S20302"/>
    </row>
    <row r="20303" spans="17:19" x14ac:dyDescent="0.25">
      <c r="Q20303"/>
      <c r="R20303"/>
      <c r="S20303"/>
    </row>
    <row r="20304" spans="17:19" x14ac:dyDescent="0.25">
      <c r="Q20304"/>
      <c r="R20304"/>
      <c r="S20304"/>
    </row>
    <row r="20305" spans="17:19" x14ac:dyDescent="0.25">
      <c r="Q20305"/>
      <c r="R20305"/>
      <c r="S20305"/>
    </row>
    <row r="20306" spans="17:19" x14ac:dyDescent="0.25">
      <c r="Q20306"/>
      <c r="R20306"/>
      <c r="S20306"/>
    </row>
    <row r="20307" spans="17:19" x14ac:dyDescent="0.25">
      <c r="Q20307"/>
      <c r="R20307"/>
      <c r="S20307"/>
    </row>
    <row r="20308" spans="17:19" x14ac:dyDescent="0.25">
      <c r="Q20308"/>
      <c r="R20308"/>
      <c r="S20308"/>
    </row>
    <row r="20309" spans="17:19" x14ac:dyDescent="0.25">
      <c r="Q20309"/>
      <c r="R20309"/>
      <c r="S20309"/>
    </row>
    <row r="20310" spans="17:19" x14ac:dyDescent="0.25">
      <c r="Q20310"/>
      <c r="R20310"/>
      <c r="S20310"/>
    </row>
    <row r="20311" spans="17:19" x14ac:dyDescent="0.25">
      <c r="Q20311"/>
      <c r="R20311"/>
      <c r="S20311"/>
    </row>
    <row r="20312" spans="17:19" x14ac:dyDescent="0.25">
      <c r="Q20312"/>
      <c r="R20312"/>
      <c r="S20312"/>
    </row>
    <row r="20313" spans="17:19" x14ac:dyDescent="0.25">
      <c r="Q20313"/>
      <c r="R20313"/>
      <c r="S20313"/>
    </row>
    <row r="20314" spans="17:19" x14ac:dyDescent="0.25">
      <c r="Q20314"/>
      <c r="R20314"/>
      <c r="S20314"/>
    </row>
    <row r="20315" spans="17:19" x14ac:dyDescent="0.25">
      <c r="Q20315"/>
      <c r="R20315"/>
      <c r="S20315"/>
    </row>
    <row r="20316" spans="17:19" x14ac:dyDescent="0.25">
      <c r="Q20316"/>
      <c r="R20316"/>
      <c r="S20316"/>
    </row>
    <row r="20317" spans="17:19" x14ac:dyDescent="0.25">
      <c r="Q20317"/>
      <c r="R20317"/>
      <c r="S20317"/>
    </row>
    <row r="20318" spans="17:19" x14ac:dyDescent="0.25">
      <c r="Q20318"/>
      <c r="R20318"/>
      <c r="S20318"/>
    </row>
    <row r="20319" spans="17:19" x14ac:dyDescent="0.25">
      <c r="Q20319"/>
      <c r="R20319"/>
      <c r="S20319"/>
    </row>
    <row r="20320" spans="17:19" x14ac:dyDescent="0.25">
      <c r="Q20320"/>
      <c r="R20320"/>
      <c r="S20320"/>
    </row>
    <row r="20321" spans="17:19" x14ac:dyDescent="0.25">
      <c r="Q20321"/>
      <c r="R20321"/>
      <c r="S20321"/>
    </row>
    <row r="20322" spans="17:19" x14ac:dyDescent="0.25">
      <c r="Q20322"/>
      <c r="R20322"/>
      <c r="S20322"/>
    </row>
    <row r="20323" spans="17:19" x14ac:dyDescent="0.25">
      <c r="Q20323"/>
      <c r="R20323"/>
      <c r="S20323"/>
    </row>
    <row r="20324" spans="17:19" x14ac:dyDescent="0.25">
      <c r="Q20324"/>
      <c r="R20324"/>
      <c r="S20324"/>
    </row>
    <row r="20325" spans="17:19" x14ac:dyDescent="0.25">
      <c r="Q20325"/>
      <c r="R20325"/>
      <c r="S20325"/>
    </row>
    <row r="20326" spans="17:19" x14ac:dyDescent="0.25">
      <c r="Q20326"/>
      <c r="R20326"/>
      <c r="S20326"/>
    </row>
    <row r="20327" spans="17:19" x14ac:dyDescent="0.25">
      <c r="Q20327"/>
      <c r="R20327"/>
      <c r="S20327"/>
    </row>
    <row r="20328" spans="17:19" x14ac:dyDescent="0.25">
      <c r="Q20328"/>
      <c r="R20328"/>
      <c r="S20328"/>
    </row>
    <row r="20329" spans="17:19" x14ac:dyDescent="0.25">
      <c r="Q20329"/>
      <c r="R20329"/>
      <c r="S20329"/>
    </row>
    <row r="20330" spans="17:19" x14ac:dyDescent="0.25">
      <c r="Q20330"/>
      <c r="R20330"/>
      <c r="S20330"/>
    </row>
    <row r="20331" spans="17:19" x14ac:dyDescent="0.25">
      <c r="Q20331"/>
      <c r="R20331"/>
      <c r="S20331"/>
    </row>
    <row r="20332" spans="17:19" x14ac:dyDescent="0.25">
      <c r="Q20332"/>
      <c r="R20332"/>
      <c r="S20332"/>
    </row>
    <row r="20333" spans="17:19" x14ac:dyDescent="0.25">
      <c r="Q20333"/>
      <c r="R20333"/>
      <c r="S20333"/>
    </row>
    <row r="20334" spans="17:19" x14ac:dyDescent="0.25">
      <c r="Q20334"/>
      <c r="R20334"/>
      <c r="S20334"/>
    </row>
    <row r="20335" spans="17:19" x14ac:dyDescent="0.25">
      <c r="Q20335"/>
      <c r="R20335"/>
      <c r="S20335"/>
    </row>
    <row r="20336" spans="17:19" x14ac:dyDescent="0.25">
      <c r="Q20336"/>
      <c r="R20336"/>
      <c r="S20336"/>
    </row>
    <row r="20337" spans="17:19" x14ac:dyDescent="0.25">
      <c r="Q20337"/>
      <c r="R20337"/>
      <c r="S20337"/>
    </row>
    <row r="20338" spans="17:19" x14ac:dyDescent="0.25">
      <c r="Q20338"/>
      <c r="R20338"/>
      <c r="S20338"/>
    </row>
    <row r="20339" spans="17:19" x14ac:dyDescent="0.25">
      <c r="Q20339"/>
      <c r="R20339"/>
      <c r="S20339"/>
    </row>
    <row r="20340" spans="17:19" x14ac:dyDescent="0.25">
      <c r="Q20340"/>
      <c r="R20340"/>
      <c r="S20340"/>
    </row>
    <row r="20341" spans="17:19" x14ac:dyDescent="0.25">
      <c r="Q20341"/>
      <c r="R20341"/>
      <c r="S20341"/>
    </row>
    <row r="20342" spans="17:19" x14ac:dyDescent="0.25">
      <c r="Q20342"/>
      <c r="R20342"/>
      <c r="S20342"/>
    </row>
    <row r="20343" spans="17:19" x14ac:dyDescent="0.25">
      <c r="Q20343"/>
      <c r="R20343"/>
      <c r="S20343"/>
    </row>
    <row r="20344" spans="17:19" x14ac:dyDescent="0.25">
      <c r="Q20344"/>
      <c r="R20344"/>
      <c r="S20344"/>
    </row>
    <row r="20345" spans="17:19" x14ac:dyDescent="0.25">
      <c r="Q20345"/>
      <c r="R20345"/>
      <c r="S20345"/>
    </row>
    <row r="20346" spans="17:19" x14ac:dyDescent="0.25">
      <c r="Q20346"/>
      <c r="R20346"/>
      <c r="S20346"/>
    </row>
    <row r="20347" spans="17:19" x14ac:dyDescent="0.25">
      <c r="Q20347"/>
      <c r="R20347"/>
      <c r="S20347"/>
    </row>
    <row r="20348" spans="17:19" x14ac:dyDescent="0.25">
      <c r="Q20348"/>
      <c r="R20348"/>
      <c r="S20348"/>
    </row>
    <row r="20349" spans="17:19" x14ac:dyDescent="0.25">
      <c r="Q20349"/>
      <c r="R20349"/>
      <c r="S20349"/>
    </row>
    <row r="20350" spans="17:19" x14ac:dyDescent="0.25">
      <c r="Q20350"/>
      <c r="R20350"/>
      <c r="S20350"/>
    </row>
    <row r="20351" spans="17:19" x14ac:dyDescent="0.25">
      <c r="Q20351"/>
      <c r="R20351"/>
      <c r="S20351"/>
    </row>
    <row r="20352" spans="17:19" x14ac:dyDescent="0.25">
      <c r="Q20352"/>
      <c r="R20352"/>
      <c r="S20352"/>
    </row>
    <row r="20353" spans="17:19" x14ac:dyDescent="0.25">
      <c r="Q20353"/>
      <c r="R20353"/>
      <c r="S20353"/>
    </row>
    <row r="20354" spans="17:19" x14ac:dyDescent="0.25">
      <c r="Q20354"/>
      <c r="R20354"/>
      <c r="S20354"/>
    </row>
    <row r="20355" spans="17:19" x14ac:dyDescent="0.25">
      <c r="Q20355"/>
      <c r="R20355"/>
      <c r="S20355"/>
    </row>
    <row r="20356" spans="17:19" x14ac:dyDescent="0.25">
      <c r="Q20356"/>
      <c r="R20356"/>
      <c r="S20356"/>
    </row>
    <row r="20357" spans="17:19" x14ac:dyDescent="0.25">
      <c r="Q20357"/>
      <c r="R20357"/>
      <c r="S20357"/>
    </row>
    <row r="20358" spans="17:19" x14ac:dyDescent="0.25">
      <c r="Q20358"/>
      <c r="R20358"/>
      <c r="S20358"/>
    </row>
    <row r="20359" spans="17:19" x14ac:dyDescent="0.25">
      <c r="Q20359"/>
      <c r="R20359"/>
      <c r="S20359"/>
    </row>
    <row r="20360" spans="17:19" x14ac:dyDescent="0.25">
      <c r="Q20360"/>
      <c r="R20360"/>
      <c r="S20360"/>
    </row>
    <row r="20361" spans="17:19" x14ac:dyDescent="0.25">
      <c r="Q20361"/>
      <c r="R20361"/>
      <c r="S20361"/>
    </row>
    <row r="20362" spans="17:19" x14ac:dyDescent="0.25">
      <c r="Q20362"/>
      <c r="R20362"/>
      <c r="S20362"/>
    </row>
    <row r="20363" spans="17:19" x14ac:dyDescent="0.25">
      <c r="Q20363"/>
      <c r="R20363"/>
      <c r="S20363"/>
    </row>
    <row r="20364" spans="17:19" x14ac:dyDescent="0.25">
      <c r="Q20364"/>
      <c r="R20364"/>
      <c r="S20364"/>
    </row>
    <row r="20365" spans="17:19" x14ac:dyDescent="0.25">
      <c r="Q20365"/>
      <c r="R20365"/>
      <c r="S20365"/>
    </row>
    <row r="20366" spans="17:19" x14ac:dyDescent="0.25">
      <c r="Q20366"/>
      <c r="R20366"/>
      <c r="S20366"/>
    </row>
    <row r="20367" spans="17:19" x14ac:dyDescent="0.25">
      <c r="Q20367"/>
      <c r="R20367"/>
      <c r="S20367"/>
    </row>
    <row r="20368" spans="17:19" x14ac:dyDescent="0.25">
      <c r="Q20368"/>
      <c r="R20368"/>
      <c r="S20368"/>
    </row>
    <row r="20369" spans="17:19" x14ac:dyDescent="0.25">
      <c r="Q20369"/>
      <c r="R20369"/>
      <c r="S20369"/>
    </row>
    <row r="20370" spans="17:19" x14ac:dyDescent="0.25">
      <c r="Q20370"/>
      <c r="R20370"/>
      <c r="S20370"/>
    </row>
    <row r="20371" spans="17:19" x14ac:dyDescent="0.25">
      <c r="Q20371"/>
      <c r="R20371"/>
      <c r="S20371"/>
    </row>
    <row r="20372" spans="17:19" x14ac:dyDescent="0.25">
      <c r="Q20372"/>
      <c r="R20372"/>
      <c r="S20372"/>
    </row>
    <row r="20373" spans="17:19" x14ac:dyDescent="0.25">
      <c r="Q20373"/>
      <c r="R20373"/>
      <c r="S20373"/>
    </row>
    <row r="20374" spans="17:19" x14ac:dyDescent="0.25">
      <c r="Q20374"/>
      <c r="R20374"/>
      <c r="S20374"/>
    </row>
    <row r="20375" spans="17:19" x14ac:dyDescent="0.25">
      <c r="Q20375"/>
      <c r="R20375"/>
      <c r="S20375"/>
    </row>
    <row r="20376" spans="17:19" x14ac:dyDescent="0.25">
      <c r="Q20376"/>
      <c r="R20376"/>
      <c r="S20376"/>
    </row>
    <row r="20377" spans="17:19" x14ac:dyDescent="0.25">
      <c r="Q20377"/>
      <c r="R20377"/>
      <c r="S20377"/>
    </row>
    <row r="20378" spans="17:19" x14ac:dyDescent="0.25">
      <c r="Q20378"/>
      <c r="R20378"/>
      <c r="S20378"/>
    </row>
    <row r="20379" spans="17:19" x14ac:dyDescent="0.25">
      <c r="Q20379"/>
      <c r="R20379"/>
      <c r="S20379"/>
    </row>
    <row r="20380" spans="17:19" x14ac:dyDescent="0.25">
      <c r="Q20380"/>
      <c r="R20380"/>
      <c r="S20380"/>
    </row>
    <row r="20381" spans="17:19" x14ac:dyDescent="0.25">
      <c r="Q20381"/>
      <c r="R20381"/>
      <c r="S20381"/>
    </row>
    <row r="20382" spans="17:19" x14ac:dyDescent="0.25">
      <c r="Q20382"/>
      <c r="R20382"/>
      <c r="S20382"/>
    </row>
    <row r="20383" spans="17:19" x14ac:dyDescent="0.25">
      <c r="Q20383"/>
      <c r="R20383"/>
      <c r="S20383"/>
    </row>
    <row r="20384" spans="17:19" x14ac:dyDescent="0.25">
      <c r="Q20384"/>
      <c r="R20384"/>
      <c r="S20384"/>
    </row>
    <row r="20385" spans="17:19" x14ac:dyDescent="0.25">
      <c r="Q20385"/>
      <c r="R20385"/>
      <c r="S20385"/>
    </row>
    <row r="20386" spans="17:19" x14ac:dyDescent="0.25">
      <c r="Q20386"/>
      <c r="R20386"/>
      <c r="S20386"/>
    </row>
    <row r="20387" spans="17:19" x14ac:dyDescent="0.25">
      <c r="Q20387"/>
      <c r="R20387"/>
      <c r="S20387"/>
    </row>
    <row r="20388" spans="17:19" x14ac:dyDescent="0.25">
      <c r="Q20388"/>
      <c r="R20388"/>
      <c r="S20388"/>
    </row>
    <row r="20389" spans="17:19" x14ac:dyDescent="0.25">
      <c r="Q20389"/>
      <c r="R20389"/>
      <c r="S20389"/>
    </row>
    <row r="20390" spans="17:19" x14ac:dyDescent="0.25">
      <c r="Q20390"/>
      <c r="R20390"/>
      <c r="S20390"/>
    </row>
    <row r="20391" spans="17:19" x14ac:dyDescent="0.25">
      <c r="Q20391"/>
      <c r="R20391"/>
      <c r="S20391"/>
    </row>
    <row r="20392" spans="17:19" x14ac:dyDescent="0.25">
      <c r="Q20392"/>
      <c r="R20392"/>
      <c r="S20392"/>
    </row>
    <row r="20393" spans="17:19" x14ac:dyDescent="0.25">
      <c r="Q20393"/>
      <c r="R20393"/>
      <c r="S20393"/>
    </row>
    <row r="20394" spans="17:19" x14ac:dyDescent="0.25">
      <c r="Q20394"/>
      <c r="R20394"/>
      <c r="S20394"/>
    </row>
    <row r="20395" spans="17:19" x14ac:dyDescent="0.25">
      <c r="Q20395"/>
      <c r="R20395"/>
      <c r="S20395"/>
    </row>
    <row r="20396" spans="17:19" x14ac:dyDescent="0.25">
      <c r="Q20396"/>
      <c r="R20396"/>
      <c r="S20396"/>
    </row>
    <row r="20397" spans="17:19" x14ac:dyDescent="0.25">
      <c r="Q20397"/>
      <c r="R20397"/>
      <c r="S20397"/>
    </row>
    <row r="20398" spans="17:19" x14ac:dyDescent="0.25">
      <c r="Q20398"/>
      <c r="R20398"/>
      <c r="S20398"/>
    </row>
    <row r="20399" spans="17:19" x14ac:dyDescent="0.25">
      <c r="Q20399"/>
      <c r="R20399"/>
      <c r="S20399"/>
    </row>
    <row r="20400" spans="17:19" x14ac:dyDescent="0.25">
      <c r="Q20400"/>
      <c r="R20400"/>
      <c r="S20400"/>
    </row>
    <row r="20401" spans="17:19" x14ac:dyDescent="0.25">
      <c r="Q20401"/>
      <c r="R20401"/>
      <c r="S20401"/>
    </row>
    <row r="20402" spans="17:19" x14ac:dyDescent="0.25">
      <c r="Q20402"/>
      <c r="R20402"/>
      <c r="S20402"/>
    </row>
    <row r="20403" spans="17:19" x14ac:dyDescent="0.25">
      <c r="Q20403"/>
      <c r="R20403"/>
      <c r="S20403"/>
    </row>
    <row r="20404" spans="17:19" x14ac:dyDescent="0.25">
      <c r="Q20404"/>
      <c r="R20404"/>
      <c r="S20404"/>
    </row>
    <row r="20405" spans="17:19" x14ac:dyDescent="0.25">
      <c r="Q20405"/>
      <c r="R20405"/>
      <c r="S20405"/>
    </row>
    <row r="20406" spans="17:19" x14ac:dyDescent="0.25">
      <c r="Q20406"/>
      <c r="R20406"/>
      <c r="S20406"/>
    </row>
    <row r="20407" spans="17:19" x14ac:dyDescent="0.25">
      <c r="Q20407"/>
      <c r="R20407"/>
      <c r="S20407"/>
    </row>
    <row r="20408" spans="17:19" x14ac:dyDescent="0.25">
      <c r="Q20408"/>
      <c r="R20408"/>
      <c r="S20408"/>
    </row>
    <row r="20409" spans="17:19" x14ac:dyDescent="0.25">
      <c r="Q20409"/>
      <c r="R20409"/>
      <c r="S20409"/>
    </row>
    <row r="20410" spans="17:19" x14ac:dyDescent="0.25">
      <c r="Q20410"/>
      <c r="R20410"/>
      <c r="S20410"/>
    </row>
    <row r="20411" spans="17:19" x14ac:dyDescent="0.25">
      <c r="Q20411"/>
      <c r="R20411"/>
      <c r="S20411"/>
    </row>
    <row r="20412" spans="17:19" x14ac:dyDescent="0.25">
      <c r="Q20412"/>
      <c r="R20412"/>
      <c r="S20412"/>
    </row>
    <row r="20413" spans="17:19" x14ac:dyDescent="0.25">
      <c r="Q20413"/>
      <c r="R20413"/>
      <c r="S20413"/>
    </row>
    <row r="20414" spans="17:19" x14ac:dyDescent="0.25">
      <c r="Q20414"/>
      <c r="R20414"/>
      <c r="S20414"/>
    </row>
    <row r="20415" spans="17:19" x14ac:dyDescent="0.25">
      <c r="Q20415"/>
      <c r="R20415"/>
      <c r="S20415"/>
    </row>
    <row r="20416" spans="17:19" x14ac:dyDescent="0.25">
      <c r="Q20416"/>
      <c r="R20416"/>
      <c r="S20416"/>
    </row>
    <row r="20417" spans="17:19" x14ac:dyDescent="0.25">
      <c r="Q20417"/>
      <c r="R20417"/>
      <c r="S20417"/>
    </row>
    <row r="20418" spans="17:19" x14ac:dyDescent="0.25">
      <c r="Q20418"/>
      <c r="R20418"/>
      <c r="S20418"/>
    </row>
    <row r="20419" spans="17:19" x14ac:dyDescent="0.25">
      <c r="Q20419"/>
      <c r="R20419"/>
      <c r="S20419"/>
    </row>
    <row r="20420" spans="17:19" x14ac:dyDescent="0.25">
      <c r="Q20420"/>
      <c r="R20420"/>
      <c r="S20420"/>
    </row>
    <row r="20421" spans="17:19" x14ac:dyDescent="0.25">
      <c r="Q20421"/>
      <c r="R20421"/>
      <c r="S20421"/>
    </row>
    <row r="20422" spans="17:19" x14ac:dyDescent="0.25">
      <c r="Q20422"/>
      <c r="R20422"/>
      <c r="S20422"/>
    </row>
    <row r="20423" spans="17:19" x14ac:dyDescent="0.25">
      <c r="Q20423"/>
      <c r="R20423"/>
      <c r="S20423"/>
    </row>
    <row r="20424" spans="17:19" x14ac:dyDescent="0.25">
      <c r="Q20424"/>
      <c r="R20424"/>
      <c r="S20424"/>
    </row>
    <row r="20425" spans="17:19" x14ac:dyDescent="0.25">
      <c r="Q20425"/>
      <c r="R20425"/>
      <c r="S20425"/>
    </row>
    <row r="20426" spans="17:19" x14ac:dyDescent="0.25">
      <c r="Q20426"/>
      <c r="R20426"/>
      <c r="S20426"/>
    </row>
    <row r="20427" spans="17:19" x14ac:dyDescent="0.25">
      <c r="Q20427"/>
      <c r="R20427"/>
      <c r="S20427"/>
    </row>
    <row r="20428" spans="17:19" x14ac:dyDescent="0.25">
      <c r="Q20428"/>
      <c r="R20428"/>
      <c r="S20428"/>
    </row>
    <row r="20429" spans="17:19" x14ac:dyDescent="0.25">
      <c r="Q20429"/>
      <c r="R20429"/>
      <c r="S20429"/>
    </row>
    <row r="20430" spans="17:19" x14ac:dyDescent="0.25">
      <c r="Q20430"/>
      <c r="R20430"/>
      <c r="S20430"/>
    </row>
    <row r="20431" spans="17:19" x14ac:dyDescent="0.25">
      <c r="Q20431"/>
      <c r="R20431"/>
      <c r="S20431"/>
    </row>
    <row r="20432" spans="17:19" x14ac:dyDescent="0.25">
      <c r="Q20432"/>
      <c r="R20432"/>
      <c r="S20432"/>
    </row>
    <row r="20433" spans="17:19" x14ac:dyDescent="0.25">
      <c r="Q20433"/>
      <c r="R20433"/>
      <c r="S20433"/>
    </row>
    <row r="20434" spans="17:19" x14ac:dyDescent="0.25">
      <c r="Q20434"/>
      <c r="R20434"/>
      <c r="S20434"/>
    </row>
    <row r="20435" spans="17:19" x14ac:dyDescent="0.25">
      <c r="Q20435"/>
      <c r="R20435"/>
      <c r="S20435"/>
    </row>
    <row r="20436" spans="17:19" x14ac:dyDescent="0.25">
      <c r="Q20436"/>
      <c r="R20436"/>
      <c r="S20436"/>
    </row>
    <row r="20437" spans="17:19" x14ac:dyDescent="0.25">
      <c r="Q20437"/>
      <c r="R20437"/>
      <c r="S20437"/>
    </row>
    <row r="20438" spans="17:19" x14ac:dyDescent="0.25">
      <c r="Q20438"/>
      <c r="R20438"/>
      <c r="S20438"/>
    </row>
    <row r="20439" spans="17:19" x14ac:dyDescent="0.25">
      <c r="Q20439"/>
      <c r="R20439"/>
      <c r="S20439"/>
    </row>
    <row r="20440" spans="17:19" x14ac:dyDescent="0.25">
      <c r="Q20440"/>
      <c r="R20440"/>
      <c r="S20440"/>
    </row>
    <row r="20441" spans="17:19" x14ac:dyDescent="0.25">
      <c r="Q20441"/>
      <c r="R20441"/>
      <c r="S20441"/>
    </row>
    <row r="20442" spans="17:19" x14ac:dyDescent="0.25">
      <c r="Q20442"/>
      <c r="R20442"/>
      <c r="S20442"/>
    </row>
    <row r="20443" spans="17:19" x14ac:dyDescent="0.25">
      <c r="Q20443"/>
      <c r="R20443"/>
      <c r="S20443"/>
    </row>
    <row r="20444" spans="17:19" x14ac:dyDescent="0.25">
      <c r="Q20444"/>
      <c r="R20444"/>
      <c r="S20444"/>
    </row>
    <row r="20445" spans="17:19" x14ac:dyDescent="0.25">
      <c r="Q20445"/>
      <c r="R20445"/>
      <c r="S20445"/>
    </row>
    <row r="20446" spans="17:19" x14ac:dyDescent="0.25">
      <c r="Q20446"/>
      <c r="R20446"/>
      <c r="S20446"/>
    </row>
    <row r="20447" spans="17:19" x14ac:dyDescent="0.25">
      <c r="Q20447"/>
      <c r="R20447"/>
      <c r="S20447"/>
    </row>
    <row r="20448" spans="17:19" x14ac:dyDescent="0.25">
      <c r="Q20448"/>
      <c r="R20448"/>
      <c r="S20448"/>
    </row>
    <row r="20449" spans="17:19" x14ac:dyDescent="0.25">
      <c r="Q20449"/>
      <c r="R20449"/>
      <c r="S20449"/>
    </row>
    <row r="20450" spans="17:19" x14ac:dyDescent="0.25">
      <c r="Q20450"/>
      <c r="R20450"/>
      <c r="S20450"/>
    </row>
    <row r="20451" spans="17:19" x14ac:dyDescent="0.25">
      <c r="Q20451"/>
      <c r="R20451"/>
      <c r="S20451"/>
    </row>
    <row r="20452" spans="17:19" x14ac:dyDescent="0.25">
      <c r="Q20452"/>
      <c r="R20452"/>
      <c r="S20452"/>
    </row>
    <row r="20453" spans="17:19" x14ac:dyDescent="0.25">
      <c r="Q20453"/>
      <c r="R20453"/>
      <c r="S20453"/>
    </row>
    <row r="20454" spans="17:19" x14ac:dyDescent="0.25">
      <c r="Q20454"/>
      <c r="R20454"/>
      <c r="S20454"/>
    </row>
    <row r="20455" spans="17:19" x14ac:dyDescent="0.25">
      <c r="Q20455"/>
      <c r="R20455"/>
      <c r="S20455"/>
    </row>
    <row r="20456" spans="17:19" x14ac:dyDescent="0.25">
      <c r="Q20456"/>
      <c r="R20456"/>
      <c r="S20456"/>
    </row>
    <row r="20457" spans="17:19" x14ac:dyDescent="0.25">
      <c r="Q20457"/>
      <c r="R20457"/>
      <c r="S20457"/>
    </row>
    <row r="20458" spans="17:19" x14ac:dyDescent="0.25">
      <c r="Q20458"/>
      <c r="R20458"/>
      <c r="S20458"/>
    </row>
    <row r="20459" spans="17:19" x14ac:dyDescent="0.25">
      <c r="Q20459"/>
      <c r="R20459"/>
      <c r="S20459"/>
    </row>
    <row r="20460" spans="17:19" x14ac:dyDescent="0.25">
      <c r="Q20460"/>
      <c r="R20460"/>
      <c r="S20460"/>
    </row>
    <row r="20461" spans="17:19" x14ac:dyDescent="0.25">
      <c r="Q20461"/>
      <c r="R20461"/>
      <c r="S20461"/>
    </row>
    <row r="20462" spans="17:19" x14ac:dyDescent="0.25">
      <c r="Q20462"/>
      <c r="R20462"/>
      <c r="S20462"/>
    </row>
    <row r="20463" spans="17:19" x14ac:dyDescent="0.25">
      <c r="Q20463"/>
      <c r="R20463"/>
      <c r="S20463"/>
    </row>
    <row r="20464" spans="17:19" x14ac:dyDescent="0.25">
      <c r="Q20464"/>
      <c r="R20464"/>
      <c r="S20464"/>
    </row>
    <row r="20465" spans="17:19" x14ac:dyDescent="0.25">
      <c r="Q20465"/>
      <c r="R20465"/>
      <c r="S20465"/>
    </row>
    <row r="20466" spans="17:19" x14ac:dyDescent="0.25">
      <c r="Q20466"/>
      <c r="R20466"/>
      <c r="S20466"/>
    </row>
    <row r="20467" spans="17:19" x14ac:dyDescent="0.25">
      <c r="Q20467"/>
      <c r="R20467"/>
      <c r="S20467"/>
    </row>
    <row r="20468" spans="17:19" x14ac:dyDescent="0.25">
      <c r="Q20468"/>
      <c r="R20468"/>
      <c r="S20468"/>
    </row>
    <row r="20469" spans="17:19" x14ac:dyDescent="0.25">
      <c r="Q20469"/>
      <c r="R20469"/>
      <c r="S20469"/>
    </row>
    <row r="20470" spans="17:19" x14ac:dyDescent="0.25">
      <c r="Q20470"/>
      <c r="R20470"/>
      <c r="S20470"/>
    </row>
    <row r="20471" spans="17:19" x14ac:dyDescent="0.25">
      <c r="Q20471"/>
      <c r="R20471"/>
      <c r="S20471"/>
    </row>
    <row r="20472" spans="17:19" x14ac:dyDescent="0.25">
      <c r="Q20472"/>
      <c r="R20472"/>
      <c r="S20472"/>
    </row>
    <row r="20473" spans="17:19" x14ac:dyDescent="0.25">
      <c r="Q20473"/>
      <c r="R20473"/>
      <c r="S20473"/>
    </row>
    <row r="20474" spans="17:19" x14ac:dyDescent="0.25">
      <c r="Q20474"/>
      <c r="R20474"/>
      <c r="S20474"/>
    </row>
    <row r="20475" spans="17:19" x14ac:dyDescent="0.25">
      <c r="Q20475"/>
      <c r="R20475"/>
      <c r="S20475"/>
    </row>
    <row r="20476" spans="17:19" x14ac:dyDescent="0.25">
      <c r="Q20476"/>
      <c r="R20476"/>
      <c r="S20476"/>
    </row>
    <row r="20477" spans="17:19" x14ac:dyDescent="0.25">
      <c r="Q20477"/>
      <c r="R20477"/>
      <c r="S20477"/>
    </row>
    <row r="20478" spans="17:19" x14ac:dyDescent="0.25">
      <c r="Q20478"/>
      <c r="R20478"/>
      <c r="S20478"/>
    </row>
    <row r="20479" spans="17:19" x14ac:dyDescent="0.25">
      <c r="Q20479"/>
      <c r="R20479"/>
      <c r="S20479"/>
    </row>
    <row r="20480" spans="17:19" x14ac:dyDescent="0.25">
      <c r="Q20480"/>
      <c r="R20480"/>
      <c r="S20480"/>
    </row>
    <row r="20481" spans="17:19" x14ac:dyDescent="0.25">
      <c r="Q20481"/>
      <c r="R20481"/>
      <c r="S20481"/>
    </row>
    <row r="20482" spans="17:19" x14ac:dyDescent="0.25">
      <c r="Q20482"/>
      <c r="R20482"/>
      <c r="S20482"/>
    </row>
    <row r="20483" spans="17:19" x14ac:dyDescent="0.25">
      <c r="Q20483"/>
      <c r="R20483"/>
      <c r="S20483"/>
    </row>
    <row r="20484" spans="17:19" x14ac:dyDescent="0.25">
      <c r="Q20484"/>
      <c r="R20484"/>
      <c r="S20484"/>
    </row>
    <row r="20485" spans="17:19" x14ac:dyDescent="0.25">
      <c r="Q20485"/>
      <c r="R20485"/>
      <c r="S20485"/>
    </row>
    <row r="20486" spans="17:19" x14ac:dyDescent="0.25">
      <c r="Q20486"/>
      <c r="R20486"/>
      <c r="S20486"/>
    </row>
    <row r="20487" spans="17:19" x14ac:dyDescent="0.25">
      <c r="Q20487"/>
      <c r="R20487"/>
      <c r="S20487"/>
    </row>
    <row r="20488" spans="17:19" x14ac:dyDescent="0.25">
      <c r="Q20488"/>
      <c r="R20488"/>
      <c r="S20488"/>
    </row>
    <row r="20489" spans="17:19" x14ac:dyDescent="0.25">
      <c r="Q20489"/>
      <c r="R20489"/>
      <c r="S20489"/>
    </row>
    <row r="20490" spans="17:19" x14ac:dyDescent="0.25">
      <c r="Q20490"/>
      <c r="R20490"/>
      <c r="S20490"/>
    </row>
    <row r="20491" spans="17:19" x14ac:dyDescent="0.25">
      <c r="Q20491"/>
      <c r="R20491"/>
      <c r="S20491"/>
    </row>
    <row r="20492" spans="17:19" x14ac:dyDescent="0.25">
      <c r="Q20492"/>
      <c r="R20492"/>
      <c r="S20492"/>
    </row>
    <row r="20493" spans="17:19" x14ac:dyDescent="0.25">
      <c r="Q20493"/>
      <c r="R20493"/>
      <c r="S20493"/>
    </row>
    <row r="20494" spans="17:19" x14ac:dyDescent="0.25">
      <c r="Q20494"/>
      <c r="R20494"/>
      <c r="S20494"/>
    </row>
    <row r="20495" spans="17:19" x14ac:dyDescent="0.25">
      <c r="Q20495"/>
      <c r="R20495"/>
      <c r="S20495"/>
    </row>
    <row r="20496" spans="17:19" x14ac:dyDescent="0.25">
      <c r="Q20496"/>
      <c r="R20496"/>
      <c r="S20496"/>
    </row>
    <row r="20497" spans="17:19" x14ac:dyDescent="0.25">
      <c r="Q20497"/>
      <c r="R20497"/>
      <c r="S20497"/>
    </row>
    <row r="20498" spans="17:19" x14ac:dyDescent="0.25">
      <c r="Q20498"/>
      <c r="R20498"/>
      <c r="S20498"/>
    </row>
    <row r="20499" spans="17:19" x14ac:dyDescent="0.25">
      <c r="Q20499"/>
      <c r="R20499"/>
      <c r="S20499"/>
    </row>
    <row r="20500" spans="17:19" x14ac:dyDescent="0.25">
      <c r="Q20500"/>
      <c r="R20500"/>
      <c r="S20500"/>
    </row>
    <row r="20501" spans="17:19" x14ac:dyDescent="0.25">
      <c r="Q20501"/>
      <c r="R20501"/>
      <c r="S20501"/>
    </row>
    <row r="20502" spans="17:19" x14ac:dyDescent="0.25">
      <c r="Q20502"/>
      <c r="R20502"/>
      <c r="S20502"/>
    </row>
    <row r="20503" spans="17:19" x14ac:dyDescent="0.25">
      <c r="Q20503"/>
      <c r="R20503"/>
      <c r="S20503"/>
    </row>
    <row r="20504" spans="17:19" x14ac:dyDescent="0.25">
      <c r="Q20504"/>
      <c r="R20504"/>
      <c r="S20504"/>
    </row>
    <row r="20505" spans="17:19" x14ac:dyDescent="0.25">
      <c r="Q20505"/>
      <c r="R20505"/>
      <c r="S20505"/>
    </row>
    <row r="20506" spans="17:19" x14ac:dyDescent="0.25">
      <c r="Q20506"/>
      <c r="R20506"/>
      <c r="S20506"/>
    </row>
    <row r="20507" spans="17:19" x14ac:dyDescent="0.25">
      <c r="Q20507"/>
      <c r="R20507"/>
      <c r="S20507"/>
    </row>
    <row r="20508" spans="17:19" x14ac:dyDescent="0.25">
      <c r="Q20508"/>
      <c r="R20508"/>
      <c r="S20508"/>
    </row>
    <row r="20509" spans="17:19" x14ac:dyDescent="0.25">
      <c r="Q20509"/>
      <c r="R20509"/>
      <c r="S20509"/>
    </row>
    <row r="20510" spans="17:19" x14ac:dyDescent="0.25">
      <c r="Q20510"/>
      <c r="R20510"/>
      <c r="S20510"/>
    </row>
    <row r="20511" spans="17:19" x14ac:dyDescent="0.25">
      <c r="Q20511"/>
      <c r="R20511"/>
      <c r="S20511"/>
    </row>
    <row r="20512" spans="17:19" x14ac:dyDescent="0.25">
      <c r="Q20512"/>
      <c r="R20512"/>
      <c r="S20512"/>
    </row>
    <row r="20513" spans="17:19" x14ac:dyDescent="0.25">
      <c r="Q20513"/>
      <c r="R20513"/>
      <c r="S20513"/>
    </row>
    <row r="20514" spans="17:19" x14ac:dyDescent="0.25">
      <c r="Q20514"/>
      <c r="R20514"/>
      <c r="S20514"/>
    </row>
    <row r="20515" spans="17:19" x14ac:dyDescent="0.25">
      <c r="Q20515"/>
      <c r="R20515"/>
      <c r="S20515"/>
    </row>
    <row r="20516" spans="17:19" x14ac:dyDescent="0.25">
      <c r="Q20516"/>
      <c r="R20516"/>
      <c r="S20516"/>
    </row>
    <row r="20517" spans="17:19" x14ac:dyDescent="0.25">
      <c r="Q20517"/>
      <c r="R20517"/>
      <c r="S20517"/>
    </row>
    <row r="20518" spans="17:19" x14ac:dyDescent="0.25">
      <c r="Q20518"/>
      <c r="R20518"/>
      <c r="S20518"/>
    </row>
    <row r="20519" spans="17:19" x14ac:dyDescent="0.25">
      <c r="Q20519"/>
      <c r="R20519"/>
      <c r="S20519"/>
    </row>
    <row r="20520" spans="17:19" x14ac:dyDescent="0.25">
      <c r="Q20520"/>
      <c r="R20520"/>
      <c r="S20520"/>
    </row>
    <row r="20521" spans="17:19" x14ac:dyDescent="0.25">
      <c r="Q20521"/>
      <c r="R20521"/>
      <c r="S20521"/>
    </row>
    <row r="20522" spans="17:19" x14ac:dyDescent="0.25">
      <c r="Q20522"/>
      <c r="R20522"/>
      <c r="S20522"/>
    </row>
    <row r="20523" spans="17:19" x14ac:dyDescent="0.25">
      <c r="Q20523"/>
      <c r="R20523"/>
      <c r="S20523"/>
    </row>
    <row r="20524" spans="17:19" x14ac:dyDescent="0.25">
      <c r="Q20524"/>
      <c r="R20524"/>
      <c r="S20524"/>
    </row>
    <row r="20525" spans="17:19" x14ac:dyDescent="0.25">
      <c r="Q20525"/>
      <c r="R20525"/>
      <c r="S20525"/>
    </row>
    <row r="20526" spans="17:19" x14ac:dyDescent="0.25">
      <c r="Q20526"/>
      <c r="R20526"/>
      <c r="S20526"/>
    </row>
    <row r="20527" spans="17:19" x14ac:dyDescent="0.25">
      <c r="Q20527"/>
      <c r="R20527"/>
      <c r="S20527"/>
    </row>
    <row r="20528" spans="17:19" x14ac:dyDescent="0.25">
      <c r="Q20528"/>
      <c r="R20528"/>
      <c r="S20528"/>
    </row>
    <row r="20529" spans="17:19" x14ac:dyDescent="0.25">
      <c r="Q20529"/>
      <c r="R20529"/>
      <c r="S20529"/>
    </row>
    <row r="20530" spans="17:19" x14ac:dyDescent="0.25">
      <c r="Q20530"/>
      <c r="R20530"/>
      <c r="S20530"/>
    </row>
    <row r="20531" spans="17:19" x14ac:dyDescent="0.25">
      <c r="Q20531"/>
      <c r="R20531"/>
      <c r="S20531"/>
    </row>
    <row r="20532" spans="17:19" x14ac:dyDescent="0.25">
      <c r="Q20532"/>
      <c r="R20532"/>
      <c r="S20532"/>
    </row>
    <row r="20533" spans="17:19" x14ac:dyDescent="0.25">
      <c r="Q20533"/>
      <c r="R20533"/>
      <c r="S20533"/>
    </row>
    <row r="20534" spans="17:19" x14ac:dyDescent="0.25">
      <c r="Q20534"/>
      <c r="R20534"/>
      <c r="S20534"/>
    </row>
    <row r="20535" spans="17:19" x14ac:dyDescent="0.25">
      <c r="Q20535"/>
      <c r="R20535"/>
      <c r="S20535"/>
    </row>
    <row r="20536" spans="17:19" x14ac:dyDescent="0.25">
      <c r="Q20536"/>
      <c r="R20536"/>
      <c r="S20536"/>
    </row>
    <row r="20537" spans="17:19" x14ac:dyDescent="0.25">
      <c r="Q20537"/>
      <c r="R20537"/>
      <c r="S20537"/>
    </row>
    <row r="20538" spans="17:19" x14ac:dyDescent="0.25">
      <c r="Q20538"/>
      <c r="R20538"/>
      <c r="S20538"/>
    </row>
    <row r="20539" spans="17:19" x14ac:dyDescent="0.25">
      <c r="Q20539"/>
      <c r="R20539"/>
      <c r="S20539"/>
    </row>
    <row r="20540" spans="17:19" x14ac:dyDescent="0.25">
      <c r="Q20540"/>
      <c r="R20540"/>
      <c r="S20540"/>
    </row>
    <row r="20541" spans="17:19" x14ac:dyDescent="0.25">
      <c r="Q20541"/>
      <c r="R20541"/>
      <c r="S20541"/>
    </row>
    <row r="20542" spans="17:19" x14ac:dyDescent="0.25">
      <c r="Q20542"/>
      <c r="R20542"/>
      <c r="S20542"/>
    </row>
    <row r="20543" spans="17:19" x14ac:dyDescent="0.25">
      <c r="Q20543"/>
      <c r="R20543"/>
      <c r="S20543"/>
    </row>
    <row r="20544" spans="17:19" x14ac:dyDescent="0.25">
      <c r="Q20544"/>
      <c r="R20544"/>
      <c r="S20544"/>
    </row>
    <row r="20545" spans="17:19" x14ac:dyDescent="0.25">
      <c r="Q20545"/>
      <c r="R20545"/>
      <c r="S20545"/>
    </row>
    <row r="20546" spans="17:19" x14ac:dyDescent="0.25">
      <c r="Q20546"/>
      <c r="R20546"/>
      <c r="S20546"/>
    </row>
    <row r="20547" spans="17:19" x14ac:dyDescent="0.25">
      <c r="Q20547"/>
      <c r="R20547"/>
      <c r="S20547"/>
    </row>
    <row r="20548" spans="17:19" x14ac:dyDescent="0.25">
      <c r="Q20548"/>
      <c r="R20548"/>
      <c r="S20548"/>
    </row>
    <row r="20549" spans="17:19" x14ac:dyDescent="0.25">
      <c r="Q20549"/>
      <c r="R20549"/>
      <c r="S20549"/>
    </row>
    <row r="20550" spans="17:19" x14ac:dyDescent="0.25">
      <c r="Q20550"/>
      <c r="R20550"/>
      <c r="S20550"/>
    </row>
    <row r="20551" spans="17:19" x14ac:dyDescent="0.25">
      <c r="Q20551"/>
      <c r="R20551"/>
      <c r="S20551"/>
    </row>
    <row r="20552" spans="17:19" x14ac:dyDescent="0.25">
      <c r="Q20552"/>
      <c r="R20552"/>
      <c r="S20552"/>
    </row>
    <row r="20553" spans="17:19" x14ac:dyDescent="0.25">
      <c r="Q20553"/>
      <c r="R20553"/>
      <c r="S20553"/>
    </row>
    <row r="20554" spans="17:19" x14ac:dyDescent="0.25">
      <c r="Q20554"/>
      <c r="R20554"/>
      <c r="S20554"/>
    </row>
    <row r="20555" spans="17:19" x14ac:dyDescent="0.25">
      <c r="Q20555"/>
      <c r="R20555"/>
      <c r="S20555"/>
    </row>
    <row r="20556" spans="17:19" x14ac:dyDescent="0.25">
      <c r="Q20556"/>
      <c r="R20556"/>
      <c r="S20556"/>
    </row>
    <row r="20557" spans="17:19" x14ac:dyDescent="0.25">
      <c r="Q20557"/>
      <c r="R20557"/>
      <c r="S20557"/>
    </row>
    <row r="20558" spans="17:19" x14ac:dyDescent="0.25">
      <c r="Q20558"/>
      <c r="R20558"/>
      <c r="S20558"/>
    </row>
    <row r="20559" spans="17:19" x14ac:dyDescent="0.25">
      <c r="Q20559"/>
      <c r="R20559"/>
      <c r="S20559"/>
    </row>
    <row r="20560" spans="17:19" x14ac:dyDescent="0.25">
      <c r="Q20560"/>
      <c r="R20560"/>
      <c r="S20560"/>
    </row>
    <row r="20561" spans="17:19" x14ac:dyDescent="0.25">
      <c r="Q20561"/>
      <c r="R20561"/>
      <c r="S20561"/>
    </row>
    <row r="20562" spans="17:19" x14ac:dyDescent="0.25">
      <c r="Q20562"/>
      <c r="R20562"/>
      <c r="S20562"/>
    </row>
    <row r="20563" spans="17:19" x14ac:dyDescent="0.25">
      <c r="Q20563"/>
      <c r="R20563"/>
      <c r="S20563"/>
    </row>
    <row r="20564" spans="17:19" x14ac:dyDescent="0.25">
      <c r="Q20564"/>
      <c r="R20564"/>
      <c r="S20564"/>
    </row>
    <row r="20565" spans="17:19" x14ac:dyDescent="0.25">
      <c r="Q20565"/>
      <c r="R20565"/>
      <c r="S20565"/>
    </row>
    <row r="20566" spans="17:19" x14ac:dyDescent="0.25">
      <c r="Q20566"/>
      <c r="R20566"/>
      <c r="S20566"/>
    </row>
    <row r="20567" spans="17:19" x14ac:dyDescent="0.25">
      <c r="Q20567"/>
      <c r="R20567"/>
      <c r="S20567"/>
    </row>
    <row r="20568" spans="17:19" x14ac:dyDescent="0.25">
      <c r="Q20568"/>
      <c r="R20568"/>
      <c r="S20568"/>
    </row>
    <row r="20569" spans="17:19" x14ac:dyDescent="0.25">
      <c r="Q20569"/>
      <c r="R20569"/>
      <c r="S20569"/>
    </row>
    <row r="20570" spans="17:19" x14ac:dyDescent="0.25">
      <c r="Q20570"/>
      <c r="R20570"/>
      <c r="S20570"/>
    </row>
    <row r="20571" spans="17:19" x14ac:dyDescent="0.25">
      <c r="Q20571"/>
      <c r="R20571"/>
      <c r="S20571"/>
    </row>
    <row r="20572" spans="17:19" x14ac:dyDescent="0.25">
      <c r="Q20572"/>
      <c r="R20572"/>
      <c r="S20572"/>
    </row>
    <row r="20573" spans="17:19" x14ac:dyDescent="0.25">
      <c r="Q20573"/>
      <c r="R20573"/>
      <c r="S20573"/>
    </row>
    <row r="20574" spans="17:19" x14ac:dyDescent="0.25">
      <c r="Q20574"/>
      <c r="R20574"/>
      <c r="S20574"/>
    </row>
    <row r="20575" spans="17:19" x14ac:dyDescent="0.25">
      <c r="Q20575"/>
      <c r="R20575"/>
      <c r="S20575"/>
    </row>
    <row r="20576" spans="17:19" x14ac:dyDescent="0.25">
      <c r="Q20576"/>
      <c r="R20576"/>
      <c r="S20576"/>
    </row>
    <row r="20577" spans="17:19" x14ac:dyDescent="0.25">
      <c r="Q20577"/>
      <c r="R20577"/>
      <c r="S20577"/>
    </row>
    <row r="20578" spans="17:19" x14ac:dyDescent="0.25">
      <c r="Q20578"/>
      <c r="R20578"/>
      <c r="S20578"/>
    </row>
    <row r="20579" spans="17:19" x14ac:dyDescent="0.25">
      <c r="Q20579"/>
      <c r="R20579"/>
      <c r="S20579"/>
    </row>
    <row r="20580" spans="17:19" x14ac:dyDescent="0.25">
      <c r="Q20580"/>
      <c r="R20580"/>
      <c r="S20580"/>
    </row>
    <row r="20581" spans="17:19" x14ac:dyDescent="0.25">
      <c r="Q20581"/>
      <c r="R20581"/>
      <c r="S20581"/>
    </row>
    <row r="20582" spans="17:19" x14ac:dyDescent="0.25">
      <c r="Q20582"/>
      <c r="R20582"/>
      <c r="S20582"/>
    </row>
    <row r="20583" spans="17:19" x14ac:dyDescent="0.25">
      <c r="Q20583"/>
      <c r="R20583"/>
      <c r="S20583"/>
    </row>
    <row r="20584" spans="17:19" x14ac:dyDescent="0.25">
      <c r="Q20584"/>
      <c r="R20584"/>
      <c r="S20584"/>
    </row>
    <row r="20585" spans="17:19" x14ac:dyDescent="0.25">
      <c r="Q20585"/>
      <c r="R20585"/>
      <c r="S20585"/>
    </row>
    <row r="20586" spans="17:19" x14ac:dyDescent="0.25">
      <c r="Q20586"/>
      <c r="R20586"/>
      <c r="S20586"/>
    </row>
    <row r="20587" spans="17:19" x14ac:dyDescent="0.25">
      <c r="Q20587"/>
      <c r="R20587"/>
      <c r="S20587"/>
    </row>
    <row r="20588" spans="17:19" x14ac:dyDescent="0.25">
      <c r="Q20588"/>
      <c r="R20588"/>
      <c r="S20588"/>
    </row>
    <row r="20589" spans="17:19" x14ac:dyDescent="0.25">
      <c r="Q20589"/>
      <c r="R20589"/>
      <c r="S20589"/>
    </row>
    <row r="20590" spans="17:19" x14ac:dyDescent="0.25">
      <c r="Q20590"/>
      <c r="R20590"/>
      <c r="S20590"/>
    </row>
    <row r="20591" spans="17:19" x14ac:dyDescent="0.25">
      <c r="Q20591"/>
      <c r="R20591"/>
      <c r="S20591"/>
    </row>
    <row r="20592" spans="17:19" x14ac:dyDescent="0.25">
      <c r="Q20592"/>
      <c r="R20592"/>
      <c r="S20592"/>
    </row>
    <row r="20593" spans="17:19" x14ac:dyDescent="0.25">
      <c r="Q20593"/>
      <c r="R20593"/>
      <c r="S20593"/>
    </row>
    <row r="20594" spans="17:19" x14ac:dyDescent="0.25">
      <c r="Q20594"/>
      <c r="R20594"/>
      <c r="S20594"/>
    </row>
    <row r="20595" spans="17:19" x14ac:dyDescent="0.25">
      <c r="Q20595"/>
      <c r="R20595"/>
      <c r="S20595"/>
    </row>
    <row r="20596" spans="17:19" x14ac:dyDescent="0.25">
      <c r="Q20596"/>
      <c r="R20596"/>
      <c r="S20596"/>
    </row>
    <row r="20597" spans="17:19" x14ac:dyDescent="0.25">
      <c r="Q20597"/>
      <c r="R20597"/>
      <c r="S20597"/>
    </row>
    <row r="20598" spans="17:19" x14ac:dyDescent="0.25">
      <c r="Q20598"/>
      <c r="R20598"/>
      <c r="S20598"/>
    </row>
    <row r="20599" spans="17:19" x14ac:dyDescent="0.25">
      <c r="Q20599"/>
      <c r="R20599"/>
      <c r="S20599"/>
    </row>
    <row r="20600" spans="17:19" x14ac:dyDescent="0.25">
      <c r="Q20600"/>
      <c r="R20600"/>
      <c r="S20600"/>
    </row>
    <row r="20601" spans="17:19" x14ac:dyDescent="0.25">
      <c r="Q20601"/>
      <c r="R20601"/>
      <c r="S20601"/>
    </row>
    <row r="20602" spans="17:19" x14ac:dyDescent="0.25">
      <c r="Q20602"/>
      <c r="R20602"/>
      <c r="S20602"/>
    </row>
    <row r="20603" spans="17:19" x14ac:dyDescent="0.25">
      <c r="Q20603"/>
      <c r="R20603"/>
      <c r="S20603"/>
    </row>
    <row r="20604" spans="17:19" x14ac:dyDescent="0.25">
      <c r="Q20604"/>
      <c r="R20604"/>
      <c r="S20604"/>
    </row>
    <row r="20605" spans="17:19" x14ac:dyDescent="0.25">
      <c r="Q20605"/>
      <c r="R20605"/>
      <c r="S20605"/>
    </row>
    <row r="20606" spans="17:19" x14ac:dyDescent="0.25">
      <c r="Q20606"/>
      <c r="R20606"/>
      <c r="S20606"/>
    </row>
    <row r="20607" spans="17:19" x14ac:dyDescent="0.25">
      <c r="Q20607"/>
      <c r="R20607"/>
      <c r="S20607"/>
    </row>
    <row r="20608" spans="17:19" x14ac:dyDescent="0.25">
      <c r="Q20608"/>
      <c r="R20608"/>
      <c r="S20608"/>
    </row>
    <row r="20609" spans="17:19" x14ac:dyDescent="0.25">
      <c r="Q20609"/>
      <c r="R20609"/>
      <c r="S20609"/>
    </row>
    <row r="20610" spans="17:19" x14ac:dyDescent="0.25">
      <c r="Q20610"/>
      <c r="R20610"/>
      <c r="S20610"/>
    </row>
    <row r="20611" spans="17:19" x14ac:dyDescent="0.25">
      <c r="Q20611"/>
      <c r="R20611"/>
      <c r="S20611"/>
    </row>
    <row r="20612" spans="17:19" x14ac:dyDescent="0.25">
      <c r="Q20612"/>
      <c r="R20612"/>
      <c r="S20612"/>
    </row>
    <row r="20613" spans="17:19" x14ac:dyDescent="0.25">
      <c r="Q20613"/>
      <c r="R20613"/>
      <c r="S20613"/>
    </row>
    <row r="20614" spans="17:19" x14ac:dyDescent="0.25">
      <c r="Q20614"/>
      <c r="R20614"/>
      <c r="S20614"/>
    </row>
    <row r="20615" spans="17:19" x14ac:dyDescent="0.25">
      <c r="Q20615"/>
      <c r="R20615"/>
      <c r="S20615"/>
    </row>
    <row r="20616" spans="17:19" x14ac:dyDescent="0.25">
      <c r="Q20616"/>
      <c r="R20616"/>
      <c r="S20616"/>
    </row>
    <row r="20617" spans="17:19" x14ac:dyDescent="0.25">
      <c r="Q20617"/>
      <c r="R20617"/>
      <c r="S20617"/>
    </row>
    <row r="20618" spans="17:19" x14ac:dyDescent="0.25">
      <c r="Q20618"/>
      <c r="R20618"/>
      <c r="S20618"/>
    </row>
    <row r="20619" spans="17:19" x14ac:dyDescent="0.25">
      <c r="Q20619"/>
      <c r="R20619"/>
      <c r="S20619"/>
    </row>
    <row r="20620" spans="17:19" x14ac:dyDescent="0.25">
      <c r="Q20620"/>
      <c r="R20620"/>
      <c r="S20620"/>
    </row>
    <row r="20621" spans="17:19" x14ac:dyDescent="0.25">
      <c r="Q20621"/>
      <c r="R20621"/>
      <c r="S20621"/>
    </row>
    <row r="20622" spans="17:19" x14ac:dyDescent="0.25">
      <c r="Q20622"/>
      <c r="R20622"/>
      <c r="S20622"/>
    </row>
    <row r="20623" spans="17:19" x14ac:dyDescent="0.25">
      <c r="Q20623"/>
      <c r="R20623"/>
      <c r="S20623"/>
    </row>
    <row r="20624" spans="17:19" x14ac:dyDescent="0.25">
      <c r="Q20624"/>
      <c r="R20624"/>
      <c r="S20624"/>
    </row>
    <row r="20625" spans="17:19" x14ac:dyDescent="0.25">
      <c r="Q20625"/>
      <c r="R20625"/>
      <c r="S20625"/>
    </row>
    <row r="20626" spans="17:19" x14ac:dyDescent="0.25">
      <c r="Q20626"/>
      <c r="R20626"/>
      <c r="S20626"/>
    </row>
    <row r="20627" spans="17:19" x14ac:dyDescent="0.25">
      <c r="Q20627"/>
      <c r="R20627"/>
      <c r="S20627"/>
    </row>
    <row r="20628" spans="17:19" x14ac:dyDescent="0.25">
      <c r="Q20628"/>
      <c r="R20628"/>
      <c r="S20628"/>
    </row>
    <row r="20629" spans="17:19" x14ac:dyDescent="0.25">
      <c r="Q20629"/>
      <c r="R20629"/>
      <c r="S20629"/>
    </row>
    <row r="20630" spans="17:19" x14ac:dyDescent="0.25">
      <c r="Q20630"/>
      <c r="R20630"/>
      <c r="S20630"/>
    </row>
    <row r="20631" spans="17:19" x14ac:dyDescent="0.25">
      <c r="Q20631"/>
      <c r="R20631"/>
      <c r="S20631"/>
    </row>
    <row r="20632" spans="17:19" x14ac:dyDescent="0.25">
      <c r="Q20632"/>
      <c r="R20632"/>
      <c r="S20632"/>
    </row>
    <row r="20633" spans="17:19" x14ac:dyDescent="0.25">
      <c r="Q20633"/>
      <c r="R20633"/>
      <c r="S20633"/>
    </row>
    <row r="20634" spans="17:19" x14ac:dyDescent="0.25">
      <c r="Q20634"/>
      <c r="R20634"/>
      <c r="S20634"/>
    </row>
    <row r="20635" spans="17:19" x14ac:dyDescent="0.25">
      <c r="Q20635"/>
      <c r="R20635"/>
      <c r="S20635"/>
    </row>
    <row r="20636" spans="17:19" x14ac:dyDescent="0.25">
      <c r="Q20636"/>
      <c r="R20636"/>
      <c r="S20636"/>
    </row>
    <row r="20637" spans="17:19" x14ac:dyDescent="0.25">
      <c r="Q20637"/>
      <c r="R20637"/>
      <c r="S20637"/>
    </row>
    <row r="20638" spans="17:19" x14ac:dyDescent="0.25">
      <c r="Q20638"/>
      <c r="R20638"/>
      <c r="S20638"/>
    </row>
    <row r="20639" spans="17:19" x14ac:dyDescent="0.25">
      <c r="Q20639"/>
      <c r="R20639"/>
      <c r="S20639"/>
    </row>
    <row r="20640" spans="17:19" x14ac:dyDescent="0.25">
      <c r="Q20640"/>
      <c r="R20640"/>
      <c r="S20640"/>
    </row>
    <row r="20641" spans="17:19" x14ac:dyDescent="0.25">
      <c r="Q20641"/>
      <c r="R20641"/>
      <c r="S20641"/>
    </row>
    <row r="20642" spans="17:19" x14ac:dyDescent="0.25">
      <c r="Q20642"/>
      <c r="R20642"/>
      <c r="S20642"/>
    </row>
    <row r="20643" spans="17:19" x14ac:dyDescent="0.25">
      <c r="Q20643"/>
      <c r="R20643"/>
      <c r="S20643"/>
    </row>
    <row r="20644" spans="17:19" x14ac:dyDescent="0.25">
      <c r="Q20644"/>
      <c r="R20644"/>
      <c r="S20644"/>
    </row>
    <row r="20645" spans="17:19" x14ac:dyDescent="0.25">
      <c r="Q20645"/>
      <c r="R20645"/>
      <c r="S20645"/>
    </row>
    <row r="20646" spans="17:19" x14ac:dyDescent="0.25">
      <c r="Q20646"/>
      <c r="R20646"/>
      <c r="S20646"/>
    </row>
    <row r="20647" spans="17:19" x14ac:dyDescent="0.25">
      <c r="Q20647"/>
      <c r="R20647"/>
      <c r="S20647"/>
    </row>
    <row r="20648" spans="17:19" x14ac:dyDescent="0.25">
      <c r="Q20648"/>
      <c r="R20648"/>
      <c r="S20648"/>
    </row>
    <row r="20649" spans="17:19" x14ac:dyDescent="0.25">
      <c r="Q20649"/>
      <c r="R20649"/>
      <c r="S20649"/>
    </row>
    <row r="20650" spans="17:19" x14ac:dyDescent="0.25">
      <c r="Q20650"/>
      <c r="R20650"/>
      <c r="S20650"/>
    </row>
    <row r="20651" spans="17:19" x14ac:dyDescent="0.25">
      <c r="Q20651"/>
      <c r="R20651"/>
      <c r="S20651"/>
    </row>
    <row r="20652" spans="17:19" x14ac:dyDescent="0.25">
      <c r="Q20652"/>
      <c r="R20652"/>
      <c r="S20652"/>
    </row>
    <row r="20653" spans="17:19" x14ac:dyDescent="0.25">
      <c r="Q20653"/>
      <c r="R20653"/>
      <c r="S20653"/>
    </row>
    <row r="20654" spans="17:19" x14ac:dyDescent="0.25">
      <c r="Q20654"/>
      <c r="R20654"/>
      <c r="S20654"/>
    </row>
    <row r="20655" spans="17:19" x14ac:dyDescent="0.25">
      <c r="Q20655"/>
      <c r="R20655"/>
      <c r="S20655"/>
    </row>
    <row r="20656" spans="17:19" x14ac:dyDescent="0.25">
      <c r="Q20656"/>
      <c r="R20656"/>
      <c r="S20656"/>
    </row>
    <row r="20657" spans="17:19" x14ac:dyDescent="0.25">
      <c r="Q20657"/>
      <c r="R20657"/>
      <c r="S20657"/>
    </row>
    <row r="20658" spans="17:19" x14ac:dyDescent="0.25">
      <c r="Q20658"/>
      <c r="R20658"/>
      <c r="S20658"/>
    </row>
    <row r="20659" spans="17:19" x14ac:dyDescent="0.25">
      <c r="Q20659"/>
      <c r="R20659"/>
      <c r="S20659"/>
    </row>
    <row r="20660" spans="17:19" x14ac:dyDescent="0.25">
      <c r="Q20660"/>
      <c r="R20660"/>
      <c r="S20660"/>
    </row>
    <row r="20661" spans="17:19" x14ac:dyDescent="0.25">
      <c r="Q20661"/>
      <c r="R20661"/>
      <c r="S20661"/>
    </row>
    <row r="20662" spans="17:19" x14ac:dyDescent="0.25">
      <c r="Q20662"/>
      <c r="R20662"/>
      <c r="S20662"/>
    </row>
    <row r="20663" spans="17:19" x14ac:dyDescent="0.25">
      <c r="Q20663"/>
      <c r="R20663"/>
      <c r="S20663"/>
    </row>
    <row r="20664" spans="17:19" x14ac:dyDescent="0.25">
      <c r="Q20664"/>
      <c r="R20664"/>
      <c r="S20664"/>
    </row>
    <row r="20665" spans="17:19" x14ac:dyDescent="0.25">
      <c r="Q20665"/>
      <c r="R20665"/>
      <c r="S20665"/>
    </row>
    <row r="20666" spans="17:19" x14ac:dyDescent="0.25">
      <c r="Q20666"/>
      <c r="R20666"/>
      <c r="S20666"/>
    </row>
    <row r="20667" spans="17:19" x14ac:dyDescent="0.25">
      <c r="Q20667"/>
      <c r="R20667"/>
      <c r="S20667"/>
    </row>
    <row r="20668" spans="17:19" x14ac:dyDescent="0.25">
      <c r="Q20668"/>
      <c r="R20668"/>
      <c r="S20668"/>
    </row>
    <row r="20669" spans="17:19" x14ac:dyDescent="0.25">
      <c r="Q20669"/>
      <c r="R20669"/>
      <c r="S20669"/>
    </row>
    <row r="20670" spans="17:19" x14ac:dyDescent="0.25">
      <c r="Q20670"/>
      <c r="R20670"/>
      <c r="S20670"/>
    </row>
    <row r="20671" spans="17:19" x14ac:dyDescent="0.25">
      <c r="Q20671"/>
      <c r="R20671"/>
      <c r="S20671"/>
    </row>
    <row r="20672" spans="17:19" x14ac:dyDescent="0.25">
      <c r="Q20672"/>
      <c r="R20672"/>
      <c r="S20672"/>
    </row>
    <row r="20673" spans="17:19" x14ac:dyDescent="0.25">
      <c r="Q20673"/>
      <c r="R20673"/>
      <c r="S20673"/>
    </row>
    <row r="20674" spans="17:19" x14ac:dyDescent="0.25">
      <c r="Q20674"/>
      <c r="R20674"/>
      <c r="S20674"/>
    </row>
    <row r="20675" spans="17:19" x14ac:dyDescent="0.25">
      <c r="Q20675"/>
      <c r="R20675"/>
      <c r="S20675"/>
    </row>
    <row r="20676" spans="17:19" x14ac:dyDescent="0.25">
      <c r="Q20676"/>
      <c r="R20676"/>
      <c r="S20676"/>
    </row>
    <row r="20677" spans="17:19" x14ac:dyDescent="0.25">
      <c r="Q20677"/>
      <c r="R20677"/>
      <c r="S20677"/>
    </row>
    <row r="20678" spans="17:19" x14ac:dyDescent="0.25">
      <c r="Q20678"/>
      <c r="R20678"/>
      <c r="S20678"/>
    </row>
    <row r="20679" spans="17:19" x14ac:dyDescent="0.25">
      <c r="Q20679"/>
      <c r="R20679"/>
      <c r="S20679"/>
    </row>
    <row r="20680" spans="17:19" x14ac:dyDescent="0.25">
      <c r="Q20680"/>
      <c r="R20680"/>
      <c r="S20680"/>
    </row>
    <row r="20681" spans="17:19" x14ac:dyDescent="0.25">
      <c r="Q20681"/>
      <c r="R20681"/>
      <c r="S20681"/>
    </row>
    <row r="20682" spans="17:19" x14ac:dyDescent="0.25">
      <c r="Q20682"/>
      <c r="R20682"/>
      <c r="S20682"/>
    </row>
    <row r="20683" spans="17:19" x14ac:dyDescent="0.25">
      <c r="Q20683"/>
      <c r="R20683"/>
      <c r="S20683"/>
    </row>
    <row r="20684" spans="17:19" x14ac:dyDescent="0.25">
      <c r="Q20684"/>
      <c r="R20684"/>
      <c r="S20684"/>
    </row>
    <row r="20685" spans="17:19" x14ac:dyDescent="0.25">
      <c r="Q20685"/>
      <c r="R20685"/>
      <c r="S20685"/>
    </row>
    <row r="20686" spans="17:19" x14ac:dyDescent="0.25">
      <c r="Q20686"/>
      <c r="R20686"/>
      <c r="S20686"/>
    </row>
    <row r="20687" spans="17:19" x14ac:dyDescent="0.25">
      <c r="Q20687"/>
      <c r="R20687"/>
      <c r="S20687"/>
    </row>
    <row r="20688" spans="17:19" x14ac:dyDescent="0.25">
      <c r="Q20688"/>
      <c r="R20688"/>
      <c r="S20688"/>
    </row>
    <row r="20689" spans="17:19" x14ac:dyDescent="0.25">
      <c r="Q20689"/>
      <c r="R20689"/>
      <c r="S20689"/>
    </row>
    <row r="20690" spans="17:19" x14ac:dyDescent="0.25">
      <c r="Q20690"/>
      <c r="R20690"/>
      <c r="S20690"/>
    </row>
    <row r="20691" spans="17:19" x14ac:dyDescent="0.25">
      <c r="Q20691"/>
      <c r="R20691"/>
      <c r="S20691"/>
    </row>
    <row r="20692" spans="17:19" x14ac:dyDescent="0.25">
      <c r="Q20692"/>
      <c r="R20692"/>
      <c r="S20692"/>
    </row>
    <row r="20693" spans="17:19" x14ac:dyDescent="0.25">
      <c r="Q20693"/>
      <c r="R20693"/>
      <c r="S20693"/>
    </row>
    <row r="20694" spans="17:19" x14ac:dyDescent="0.25">
      <c r="Q20694"/>
      <c r="R20694"/>
      <c r="S20694"/>
    </row>
    <row r="20695" spans="17:19" x14ac:dyDescent="0.25">
      <c r="Q20695"/>
      <c r="R20695"/>
      <c r="S20695"/>
    </row>
    <row r="20696" spans="17:19" x14ac:dyDescent="0.25">
      <c r="Q20696"/>
      <c r="R20696"/>
      <c r="S20696"/>
    </row>
    <row r="20697" spans="17:19" x14ac:dyDescent="0.25">
      <c r="Q20697"/>
      <c r="R20697"/>
      <c r="S20697"/>
    </row>
    <row r="20698" spans="17:19" x14ac:dyDescent="0.25">
      <c r="Q20698"/>
      <c r="R20698"/>
      <c r="S20698"/>
    </row>
    <row r="20699" spans="17:19" x14ac:dyDescent="0.25">
      <c r="Q20699"/>
      <c r="R20699"/>
      <c r="S20699"/>
    </row>
    <row r="20700" spans="17:19" x14ac:dyDescent="0.25">
      <c r="Q20700"/>
      <c r="R20700"/>
      <c r="S20700"/>
    </row>
    <row r="20701" spans="17:19" x14ac:dyDescent="0.25">
      <c r="Q20701"/>
      <c r="R20701"/>
      <c r="S20701"/>
    </row>
    <row r="20702" spans="17:19" x14ac:dyDescent="0.25">
      <c r="Q20702"/>
      <c r="R20702"/>
      <c r="S20702"/>
    </row>
    <row r="20703" spans="17:19" x14ac:dyDescent="0.25">
      <c r="Q20703"/>
      <c r="R20703"/>
      <c r="S20703"/>
    </row>
    <row r="20704" spans="17:19" x14ac:dyDescent="0.25">
      <c r="Q20704"/>
      <c r="R20704"/>
      <c r="S20704"/>
    </row>
    <row r="20705" spans="17:19" x14ac:dyDescent="0.25">
      <c r="Q20705"/>
      <c r="R20705"/>
      <c r="S20705"/>
    </row>
    <row r="20706" spans="17:19" x14ac:dyDescent="0.25">
      <c r="Q20706"/>
      <c r="R20706"/>
      <c r="S20706"/>
    </row>
    <row r="20707" spans="17:19" x14ac:dyDescent="0.25">
      <c r="Q20707"/>
      <c r="R20707"/>
      <c r="S20707"/>
    </row>
    <row r="20708" spans="17:19" x14ac:dyDescent="0.25">
      <c r="Q20708"/>
      <c r="R20708"/>
      <c r="S20708"/>
    </row>
    <row r="20709" spans="17:19" x14ac:dyDescent="0.25">
      <c r="Q20709"/>
      <c r="R20709"/>
      <c r="S20709"/>
    </row>
    <row r="20710" spans="17:19" x14ac:dyDescent="0.25">
      <c r="Q20710"/>
      <c r="R20710"/>
      <c r="S20710"/>
    </row>
    <row r="20711" spans="17:19" x14ac:dyDescent="0.25">
      <c r="Q20711"/>
      <c r="R20711"/>
      <c r="S20711"/>
    </row>
    <row r="20712" spans="17:19" x14ac:dyDescent="0.25">
      <c r="Q20712"/>
      <c r="R20712"/>
      <c r="S20712"/>
    </row>
    <row r="20713" spans="17:19" x14ac:dyDescent="0.25">
      <c r="Q20713"/>
      <c r="R20713"/>
      <c r="S20713"/>
    </row>
    <row r="20714" spans="17:19" x14ac:dyDescent="0.25">
      <c r="Q20714"/>
      <c r="R20714"/>
      <c r="S20714"/>
    </row>
    <row r="20715" spans="17:19" x14ac:dyDescent="0.25">
      <c r="Q20715"/>
      <c r="R20715"/>
      <c r="S20715"/>
    </row>
    <row r="20716" spans="17:19" x14ac:dyDescent="0.25">
      <c r="Q20716"/>
      <c r="R20716"/>
      <c r="S20716"/>
    </row>
    <row r="20717" spans="17:19" x14ac:dyDescent="0.25">
      <c r="Q20717"/>
      <c r="R20717"/>
      <c r="S20717"/>
    </row>
    <row r="20718" spans="17:19" x14ac:dyDescent="0.25">
      <c r="Q20718"/>
      <c r="R20718"/>
      <c r="S20718"/>
    </row>
    <row r="20719" spans="17:19" x14ac:dyDescent="0.25">
      <c r="Q20719"/>
      <c r="R20719"/>
      <c r="S20719"/>
    </row>
    <row r="20720" spans="17:19" x14ac:dyDescent="0.25">
      <c r="Q20720"/>
      <c r="R20720"/>
      <c r="S20720"/>
    </row>
    <row r="20721" spans="17:19" x14ac:dyDescent="0.25">
      <c r="Q20721"/>
      <c r="R20721"/>
      <c r="S20721"/>
    </row>
    <row r="20722" spans="17:19" x14ac:dyDescent="0.25">
      <c r="Q20722"/>
      <c r="R20722"/>
      <c r="S20722"/>
    </row>
    <row r="20723" spans="17:19" x14ac:dyDescent="0.25">
      <c r="Q20723"/>
      <c r="R20723"/>
      <c r="S20723"/>
    </row>
    <row r="20724" spans="17:19" x14ac:dyDescent="0.25">
      <c r="Q20724"/>
      <c r="R20724"/>
      <c r="S20724"/>
    </row>
    <row r="20725" spans="17:19" x14ac:dyDescent="0.25">
      <c r="Q20725"/>
      <c r="R20725"/>
      <c r="S20725"/>
    </row>
    <row r="20726" spans="17:19" x14ac:dyDescent="0.25">
      <c r="Q20726"/>
      <c r="R20726"/>
      <c r="S20726"/>
    </row>
    <row r="20727" spans="17:19" x14ac:dyDescent="0.25">
      <c r="Q20727"/>
      <c r="R20727"/>
      <c r="S20727"/>
    </row>
    <row r="20728" spans="17:19" x14ac:dyDescent="0.25">
      <c r="Q20728"/>
      <c r="R20728"/>
      <c r="S20728"/>
    </row>
    <row r="20729" spans="17:19" x14ac:dyDescent="0.25">
      <c r="Q20729"/>
      <c r="R20729"/>
      <c r="S20729"/>
    </row>
    <row r="20730" spans="17:19" x14ac:dyDescent="0.25">
      <c r="Q20730"/>
      <c r="R20730"/>
      <c r="S20730"/>
    </row>
    <row r="20731" spans="17:19" x14ac:dyDescent="0.25">
      <c r="Q20731"/>
      <c r="R20731"/>
      <c r="S20731"/>
    </row>
    <row r="20732" spans="17:19" x14ac:dyDescent="0.25">
      <c r="Q20732"/>
      <c r="R20732"/>
      <c r="S20732"/>
    </row>
    <row r="20733" spans="17:19" x14ac:dyDescent="0.25">
      <c r="Q20733"/>
      <c r="R20733"/>
      <c r="S20733"/>
    </row>
    <row r="20734" spans="17:19" x14ac:dyDescent="0.25">
      <c r="Q20734"/>
      <c r="R20734"/>
      <c r="S20734"/>
    </row>
    <row r="20735" spans="17:19" x14ac:dyDescent="0.25">
      <c r="Q20735"/>
      <c r="R20735"/>
      <c r="S20735"/>
    </row>
    <row r="20736" spans="17:19" x14ac:dyDescent="0.25">
      <c r="Q20736"/>
      <c r="R20736"/>
      <c r="S20736"/>
    </row>
    <row r="20737" spans="17:19" x14ac:dyDescent="0.25">
      <c r="Q20737"/>
      <c r="R20737"/>
      <c r="S20737"/>
    </row>
    <row r="20738" spans="17:19" x14ac:dyDescent="0.25">
      <c r="Q20738"/>
      <c r="R20738"/>
      <c r="S20738"/>
    </row>
    <row r="20739" spans="17:19" x14ac:dyDescent="0.25">
      <c r="Q20739"/>
      <c r="R20739"/>
      <c r="S20739"/>
    </row>
    <row r="20740" spans="17:19" x14ac:dyDescent="0.25">
      <c r="Q20740"/>
      <c r="R20740"/>
      <c r="S20740"/>
    </row>
    <row r="20741" spans="17:19" x14ac:dyDescent="0.25">
      <c r="Q20741"/>
      <c r="R20741"/>
      <c r="S20741"/>
    </row>
    <row r="20742" spans="17:19" x14ac:dyDescent="0.25">
      <c r="Q20742"/>
      <c r="R20742"/>
      <c r="S20742"/>
    </row>
    <row r="20743" spans="17:19" x14ac:dyDescent="0.25">
      <c r="Q20743"/>
      <c r="R20743"/>
      <c r="S20743"/>
    </row>
    <row r="20744" spans="17:19" x14ac:dyDescent="0.25">
      <c r="Q20744"/>
      <c r="R20744"/>
      <c r="S20744"/>
    </row>
    <row r="20745" spans="17:19" x14ac:dyDescent="0.25">
      <c r="Q20745"/>
      <c r="R20745"/>
      <c r="S20745"/>
    </row>
    <row r="20746" spans="17:19" x14ac:dyDescent="0.25">
      <c r="Q20746"/>
      <c r="R20746"/>
      <c r="S20746"/>
    </row>
    <row r="20747" spans="17:19" x14ac:dyDescent="0.25">
      <c r="Q20747"/>
      <c r="R20747"/>
      <c r="S20747"/>
    </row>
    <row r="20748" spans="17:19" x14ac:dyDescent="0.25">
      <c r="Q20748"/>
      <c r="R20748"/>
      <c r="S20748"/>
    </row>
    <row r="20749" spans="17:19" x14ac:dyDescent="0.25">
      <c r="Q20749"/>
      <c r="R20749"/>
      <c r="S20749"/>
    </row>
    <row r="20750" spans="17:19" x14ac:dyDescent="0.25">
      <c r="Q20750"/>
      <c r="R20750"/>
      <c r="S20750"/>
    </row>
    <row r="20751" spans="17:19" x14ac:dyDescent="0.25">
      <c r="Q20751"/>
      <c r="R20751"/>
      <c r="S20751"/>
    </row>
    <row r="20752" spans="17:19" x14ac:dyDescent="0.25">
      <c r="Q20752"/>
      <c r="R20752"/>
      <c r="S20752"/>
    </row>
    <row r="20753" spans="17:19" x14ac:dyDescent="0.25">
      <c r="Q20753"/>
      <c r="R20753"/>
      <c r="S20753"/>
    </row>
    <row r="20754" spans="17:19" x14ac:dyDescent="0.25">
      <c r="Q20754"/>
      <c r="R20754"/>
      <c r="S20754"/>
    </row>
    <row r="20755" spans="17:19" x14ac:dyDescent="0.25">
      <c r="Q20755"/>
      <c r="R20755"/>
      <c r="S20755"/>
    </row>
    <row r="20756" spans="17:19" x14ac:dyDescent="0.25">
      <c r="Q20756"/>
      <c r="R20756"/>
      <c r="S20756"/>
    </row>
    <row r="20757" spans="17:19" x14ac:dyDescent="0.25">
      <c r="Q20757"/>
      <c r="R20757"/>
      <c r="S20757"/>
    </row>
    <row r="20758" spans="17:19" x14ac:dyDescent="0.25">
      <c r="Q20758"/>
      <c r="R20758"/>
      <c r="S20758"/>
    </row>
    <row r="20759" spans="17:19" x14ac:dyDescent="0.25">
      <c r="Q20759"/>
      <c r="R20759"/>
      <c r="S20759"/>
    </row>
    <row r="20760" spans="17:19" x14ac:dyDescent="0.25">
      <c r="Q20760"/>
      <c r="R20760"/>
      <c r="S20760"/>
    </row>
    <row r="20761" spans="17:19" x14ac:dyDescent="0.25">
      <c r="Q20761"/>
      <c r="R20761"/>
      <c r="S20761"/>
    </row>
    <row r="20762" spans="17:19" x14ac:dyDescent="0.25">
      <c r="Q20762"/>
      <c r="R20762"/>
      <c r="S20762"/>
    </row>
    <row r="20763" spans="17:19" x14ac:dyDescent="0.25">
      <c r="Q20763"/>
      <c r="R20763"/>
      <c r="S20763"/>
    </row>
    <row r="20764" spans="17:19" x14ac:dyDescent="0.25">
      <c r="Q20764"/>
      <c r="R20764"/>
      <c r="S20764"/>
    </row>
    <row r="20765" spans="17:19" x14ac:dyDescent="0.25">
      <c r="Q20765"/>
      <c r="R20765"/>
      <c r="S20765"/>
    </row>
    <row r="20766" spans="17:19" x14ac:dyDescent="0.25">
      <c r="Q20766"/>
      <c r="R20766"/>
      <c r="S20766"/>
    </row>
    <row r="20767" spans="17:19" x14ac:dyDescent="0.25">
      <c r="Q20767"/>
      <c r="R20767"/>
      <c r="S20767"/>
    </row>
    <row r="20768" spans="17:19" x14ac:dyDescent="0.25">
      <c r="Q20768"/>
      <c r="R20768"/>
      <c r="S20768"/>
    </row>
    <row r="20769" spans="17:19" x14ac:dyDescent="0.25">
      <c r="Q20769"/>
      <c r="R20769"/>
      <c r="S20769"/>
    </row>
    <row r="20770" spans="17:19" x14ac:dyDescent="0.25">
      <c r="Q20770"/>
      <c r="R20770"/>
      <c r="S20770"/>
    </row>
    <row r="20771" spans="17:19" x14ac:dyDescent="0.25">
      <c r="Q20771"/>
      <c r="R20771"/>
      <c r="S20771"/>
    </row>
    <row r="20772" spans="17:19" x14ac:dyDescent="0.25">
      <c r="Q20772"/>
      <c r="R20772"/>
      <c r="S20772"/>
    </row>
    <row r="20773" spans="17:19" x14ac:dyDescent="0.25">
      <c r="Q20773"/>
      <c r="R20773"/>
      <c r="S20773"/>
    </row>
    <row r="20774" spans="17:19" x14ac:dyDescent="0.25">
      <c r="Q20774"/>
      <c r="R20774"/>
      <c r="S20774"/>
    </row>
    <row r="20775" spans="17:19" x14ac:dyDescent="0.25">
      <c r="Q20775"/>
      <c r="R20775"/>
      <c r="S20775"/>
    </row>
    <row r="20776" spans="17:19" x14ac:dyDescent="0.25">
      <c r="Q20776"/>
      <c r="R20776"/>
      <c r="S20776"/>
    </row>
    <row r="20777" spans="17:19" x14ac:dyDescent="0.25">
      <c r="Q20777"/>
      <c r="R20777"/>
      <c r="S20777"/>
    </row>
    <row r="20778" spans="17:19" x14ac:dyDescent="0.25">
      <c r="Q20778"/>
      <c r="R20778"/>
      <c r="S20778"/>
    </row>
    <row r="20779" spans="17:19" x14ac:dyDescent="0.25">
      <c r="Q20779"/>
      <c r="R20779"/>
      <c r="S20779"/>
    </row>
    <row r="20780" spans="17:19" x14ac:dyDescent="0.25">
      <c r="Q20780"/>
      <c r="R20780"/>
      <c r="S20780"/>
    </row>
    <row r="20781" spans="17:19" x14ac:dyDescent="0.25">
      <c r="Q20781"/>
      <c r="R20781"/>
      <c r="S20781"/>
    </row>
    <row r="20782" spans="17:19" x14ac:dyDescent="0.25">
      <c r="Q20782"/>
      <c r="R20782"/>
      <c r="S20782"/>
    </row>
    <row r="20783" spans="17:19" x14ac:dyDescent="0.25">
      <c r="Q20783"/>
      <c r="R20783"/>
      <c r="S20783"/>
    </row>
    <row r="20784" spans="17:19" x14ac:dyDescent="0.25">
      <c r="Q20784"/>
      <c r="R20784"/>
      <c r="S20784"/>
    </row>
    <row r="20785" spans="17:19" x14ac:dyDescent="0.25">
      <c r="Q20785"/>
      <c r="R20785"/>
      <c r="S20785"/>
    </row>
    <row r="20786" spans="17:19" x14ac:dyDescent="0.25">
      <c r="Q20786"/>
      <c r="R20786"/>
      <c r="S20786"/>
    </row>
    <row r="20787" spans="17:19" x14ac:dyDescent="0.25">
      <c r="Q20787"/>
      <c r="R20787"/>
      <c r="S20787"/>
    </row>
    <row r="20788" spans="17:19" x14ac:dyDescent="0.25">
      <c r="Q20788"/>
      <c r="R20788"/>
      <c r="S20788"/>
    </row>
    <row r="20789" spans="17:19" x14ac:dyDescent="0.25">
      <c r="Q20789"/>
      <c r="R20789"/>
      <c r="S20789"/>
    </row>
    <row r="20790" spans="17:19" x14ac:dyDescent="0.25">
      <c r="Q20790"/>
      <c r="R20790"/>
      <c r="S20790"/>
    </row>
    <row r="20791" spans="17:19" x14ac:dyDescent="0.25">
      <c r="Q20791"/>
      <c r="R20791"/>
      <c r="S20791"/>
    </row>
    <row r="20792" spans="17:19" x14ac:dyDescent="0.25">
      <c r="Q20792"/>
      <c r="R20792"/>
      <c r="S20792"/>
    </row>
    <row r="20793" spans="17:19" x14ac:dyDescent="0.25">
      <c r="Q20793"/>
      <c r="R20793"/>
      <c r="S20793"/>
    </row>
    <row r="20794" spans="17:19" x14ac:dyDescent="0.25">
      <c r="Q20794"/>
      <c r="R20794"/>
      <c r="S20794"/>
    </row>
    <row r="20795" spans="17:19" x14ac:dyDescent="0.25">
      <c r="Q20795"/>
      <c r="R20795"/>
      <c r="S20795"/>
    </row>
    <row r="20796" spans="17:19" x14ac:dyDescent="0.25">
      <c r="Q20796"/>
      <c r="R20796"/>
      <c r="S20796"/>
    </row>
    <row r="20797" spans="17:19" x14ac:dyDescent="0.25">
      <c r="Q20797"/>
      <c r="R20797"/>
      <c r="S20797"/>
    </row>
    <row r="20798" spans="17:19" x14ac:dyDescent="0.25">
      <c r="Q20798"/>
      <c r="R20798"/>
      <c r="S20798"/>
    </row>
    <row r="20799" spans="17:19" x14ac:dyDescent="0.25">
      <c r="Q20799"/>
      <c r="R20799"/>
      <c r="S20799"/>
    </row>
    <row r="20800" spans="17:19" x14ac:dyDescent="0.25">
      <c r="Q20800"/>
      <c r="R20800"/>
      <c r="S20800"/>
    </row>
    <row r="20801" spans="17:19" x14ac:dyDescent="0.25">
      <c r="Q20801"/>
      <c r="R20801"/>
      <c r="S20801"/>
    </row>
    <row r="20802" spans="17:19" x14ac:dyDescent="0.25">
      <c r="Q20802"/>
      <c r="R20802"/>
      <c r="S20802"/>
    </row>
    <row r="20803" spans="17:19" x14ac:dyDescent="0.25">
      <c r="Q20803"/>
      <c r="R20803"/>
      <c r="S20803"/>
    </row>
    <row r="20804" spans="17:19" x14ac:dyDescent="0.25">
      <c r="Q20804"/>
      <c r="R20804"/>
      <c r="S20804"/>
    </row>
    <row r="20805" spans="17:19" x14ac:dyDescent="0.25">
      <c r="Q20805"/>
      <c r="R20805"/>
      <c r="S20805"/>
    </row>
    <row r="20806" spans="17:19" x14ac:dyDescent="0.25">
      <c r="Q20806"/>
      <c r="R20806"/>
      <c r="S20806"/>
    </row>
    <row r="20807" spans="17:19" x14ac:dyDescent="0.25">
      <c r="Q20807"/>
      <c r="R20807"/>
      <c r="S20807"/>
    </row>
    <row r="20808" spans="17:19" x14ac:dyDescent="0.25">
      <c r="Q20808"/>
      <c r="R20808"/>
      <c r="S20808"/>
    </row>
    <row r="20809" spans="17:19" x14ac:dyDescent="0.25">
      <c r="Q20809"/>
      <c r="R20809"/>
      <c r="S20809"/>
    </row>
    <row r="20810" spans="17:19" x14ac:dyDescent="0.25">
      <c r="Q20810"/>
      <c r="R20810"/>
      <c r="S20810"/>
    </row>
    <row r="20811" spans="17:19" x14ac:dyDescent="0.25">
      <c r="Q20811"/>
      <c r="R20811"/>
      <c r="S20811"/>
    </row>
    <row r="20812" spans="17:19" x14ac:dyDescent="0.25">
      <c r="Q20812"/>
      <c r="R20812"/>
      <c r="S20812"/>
    </row>
    <row r="20813" spans="17:19" x14ac:dyDescent="0.25">
      <c r="Q20813"/>
      <c r="R20813"/>
      <c r="S20813"/>
    </row>
    <row r="20814" spans="17:19" x14ac:dyDescent="0.25">
      <c r="Q20814"/>
      <c r="R20814"/>
      <c r="S20814"/>
    </row>
    <row r="20815" spans="17:19" x14ac:dyDescent="0.25">
      <c r="Q20815"/>
      <c r="R20815"/>
      <c r="S20815"/>
    </row>
    <row r="20816" spans="17:19" x14ac:dyDescent="0.25">
      <c r="Q20816"/>
      <c r="R20816"/>
      <c r="S20816"/>
    </row>
    <row r="20817" spans="17:19" x14ac:dyDescent="0.25">
      <c r="Q20817"/>
      <c r="R20817"/>
      <c r="S20817"/>
    </row>
    <row r="20818" spans="17:19" x14ac:dyDescent="0.25">
      <c r="Q20818"/>
      <c r="R20818"/>
      <c r="S20818"/>
    </row>
    <row r="20819" spans="17:19" x14ac:dyDescent="0.25">
      <c r="Q20819"/>
      <c r="R20819"/>
      <c r="S20819"/>
    </row>
    <row r="20820" spans="17:19" x14ac:dyDescent="0.25">
      <c r="Q20820"/>
      <c r="R20820"/>
      <c r="S20820"/>
    </row>
    <row r="20821" spans="17:19" x14ac:dyDescent="0.25">
      <c r="Q20821"/>
      <c r="R20821"/>
      <c r="S20821"/>
    </row>
    <row r="20822" spans="17:19" x14ac:dyDescent="0.25">
      <c r="Q20822"/>
      <c r="R20822"/>
      <c r="S20822"/>
    </row>
    <row r="20823" spans="17:19" x14ac:dyDescent="0.25">
      <c r="Q20823"/>
      <c r="R20823"/>
      <c r="S20823"/>
    </row>
    <row r="20824" spans="17:19" x14ac:dyDescent="0.25">
      <c r="Q20824"/>
      <c r="R20824"/>
      <c r="S20824"/>
    </row>
    <row r="20825" spans="17:19" x14ac:dyDescent="0.25">
      <c r="Q20825"/>
      <c r="R20825"/>
      <c r="S20825"/>
    </row>
    <row r="20826" spans="17:19" x14ac:dyDescent="0.25">
      <c r="Q20826"/>
      <c r="R20826"/>
      <c r="S20826"/>
    </row>
    <row r="20827" spans="17:19" x14ac:dyDescent="0.25">
      <c r="Q20827"/>
      <c r="R20827"/>
      <c r="S20827"/>
    </row>
    <row r="20828" spans="17:19" x14ac:dyDescent="0.25">
      <c r="Q20828"/>
      <c r="R20828"/>
      <c r="S20828"/>
    </row>
    <row r="20829" spans="17:19" x14ac:dyDescent="0.25">
      <c r="Q20829"/>
      <c r="R20829"/>
      <c r="S20829"/>
    </row>
    <row r="20830" spans="17:19" x14ac:dyDescent="0.25">
      <c r="Q20830"/>
      <c r="R20830"/>
      <c r="S20830"/>
    </row>
    <row r="20831" spans="17:19" x14ac:dyDescent="0.25">
      <c r="Q20831"/>
      <c r="R20831"/>
      <c r="S20831"/>
    </row>
    <row r="20832" spans="17:19" x14ac:dyDescent="0.25">
      <c r="Q20832"/>
      <c r="R20832"/>
      <c r="S20832"/>
    </row>
    <row r="20833" spans="17:19" x14ac:dyDescent="0.25">
      <c r="Q20833"/>
      <c r="R20833"/>
      <c r="S20833"/>
    </row>
    <row r="20834" spans="17:19" x14ac:dyDescent="0.25">
      <c r="Q20834"/>
      <c r="R20834"/>
      <c r="S20834"/>
    </row>
    <row r="20835" spans="17:19" x14ac:dyDescent="0.25">
      <c r="Q20835"/>
      <c r="R20835"/>
      <c r="S20835"/>
    </row>
    <row r="20836" spans="17:19" x14ac:dyDescent="0.25">
      <c r="Q20836"/>
      <c r="R20836"/>
      <c r="S20836"/>
    </row>
    <row r="20837" spans="17:19" x14ac:dyDescent="0.25">
      <c r="Q20837"/>
      <c r="R20837"/>
      <c r="S20837"/>
    </row>
    <row r="20838" spans="17:19" x14ac:dyDescent="0.25">
      <c r="Q20838"/>
      <c r="R20838"/>
      <c r="S20838"/>
    </row>
    <row r="20839" spans="17:19" x14ac:dyDescent="0.25">
      <c r="Q20839"/>
      <c r="R20839"/>
      <c r="S20839"/>
    </row>
    <row r="20840" spans="17:19" x14ac:dyDescent="0.25">
      <c r="Q20840"/>
      <c r="R20840"/>
      <c r="S20840"/>
    </row>
    <row r="20841" spans="17:19" x14ac:dyDescent="0.25">
      <c r="Q20841"/>
      <c r="R20841"/>
      <c r="S20841"/>
    </row>
    <row r="20842" spans="17:19" x14ac:dyDescent="0.25">
      <c r="Q20842"/>
      <c r="R20842"/>
      <c r="S20842"/>
    </row>
    <row r="20843" spans="17:19" x14ac:dyDescent="0.25">
      <c r="Q20843"/>
      <c r="R20843"/>
      <c r="S20843"/>
    </row>
    <row r="20844" spans="17:19" x14ac:dyDescent="0.25">
      <c r="Q20844"/>
      <c r="R20844"/>
      <c r="S20844"/>
    </row>
    <row r="20845" spans="17:19" x14ac:dyDescent="0.25">
      <c r="Q20845"/>
      <c r="R20845"/>
      <c r="S20845"/>
    </row>
    <row r="20846" spans="17:19" x14ac:dyDescent="0.25">
      <c r="Q20846"/>
      <c r="R20846"/>
      <c r="S20846"/>
    </row>
    <row r="20847" spans="17:19" x14ac:dyDescent="0.25">
      <c r="Q20847"/>
      <c r="R20847"/>
      <c r="S20847"/>
    </row>
    <row r="20848" spans="17:19" x14ac:dyDescent="0.25">
      <c r="Q20848"/>
      <c r="R20848"/>
      <c r="S20848"/>
    </row>
    <row r="20849" spans="17:19" x14ac:dyDescent="0.25">
      <c r="Q20849"/>
      <c r="R20849"/>
      <c r="S20849"/>
    </row>
    <row r="20850" spans="17:19" x14ac:dyDescent="0.25">
      <c r="Q20850"/>
      <c r="R20850"/>
      <c r="S20850"/>
    </row>
    <row r="20851" spans="17:19" x14ac:dyDescent="0.25">
      <c r="Q20851"/>
      <c r="R20851"/>
      <c r="S20851"/>
    </row>
    <row r="20852" spans="17:19" x14ac:dyDescent="0.25">
      <c r="Q20852"/>
      <c r="R20852"/>
      <c r="S20852"/>
    </row>
    <row r="20853" spans="17:19" x14ac:dyDescent="0.25">
      <c r="Q20853"/>
      <c r="R20853"/>
      <c r="S20853"/>
    </row>
    <row r="20854" spans="17:19" x14ac:dyDescent="0.25">
      <c r="Q20854"/>
      <c r="R20854"/>
      <c r="S20854"/>
    </row>
    <row r="20855" spans="17:19" x14ac:dyDescent="0.25">
      <c r="Q20855"/>
      <c r="R20855"/>
      <c r="S20855"/>
    </row>
    <row r="20856" spans="17:19" x14ac:dyDescent="0.25">
      <c r="Q20856"/>
      <c r="R20856"/>
      <c r="S20856"/>
    </row>
    <row r="20857" spans="17:19" x14ac:dyDescent="0.25">
      <c r="Q20857"/>
      <c r="R20857"/>
      <c r="S20857"/>
    </row>
    <row r="20858" spans="17:19" x14ac:dyDescent="0.25">
      <c r="Q20858"/>
      <c r="R20858"/>
      <c r="S20858"/>
    </row>
    <row r="20859" spans="17:19" x14ac:dyDescent="0.25">
      <c r="Q20859"/>
      <c r="R20859"/>
      <c r="S20859"/>
    </row>
    <row r="20860" spans="17:19" x14ac:dyDescent="0.25">
      <c r="Q20860"/>
      <c r="R20860"/>
      <c r="S20860"/>
    </row>
    <row r="20861" spans="17:19" x14ac:dyDescent="0.25">
      <c r="Q20861"/>
      <c r="R20861"/>
      <c r="S20861"/>
    </row>
    <row r="20862" spans="17:19" x14ac:dyDescent="0.25">
      <c r="Q20862"/>
      <c r="R20862"/>
      <c r="S20862"/>
    </row>
    <row r="20863" spans="17:19" x14ac:dyDescent="0.25">
      <c r="Q20863"/>
      <c r="R20863"/>
      <c r="S20863"/>
    </row>
    <row r="20864" spans="17:19" x14ac:dyDescent="0.25">
      <c r="Q20864"/>
      <c r="R20864"/>
      <c r="S20864"/>
    </row>
    <row r="20865" spans="17:19" x14ac:dyDescent="0.25">
      <c r="Q20865"/>
      <c r="R20865"/>
      <c r="S20865"/>
    </row>
    <row r="20866" spans="17:19" x14ac:dyDescent="0.25">
      <c r="Q20866"/>
      <c r="R20866"/>
      <c r="S20866"/>
    </row>
    <row r="20867" spans="17:19" x14ac:dyDescent="0.25">
      <c r="Q20867"/>
      <c r="R20867"/>
      <c r="S20867"/>
    </row>
    <row r="20868" spans="17:19" x14ac:dyDescent="0.25">
      <c r="Q20868"/>
      <c r="R20868"/>
      <c r="S20868"/>
    </row>
    <row r="20869" spans="17:19" x14ac:dyDescent="0.25">
      <c r="Q20869"/>
      <c r="R20869"/>
      <c r="S20869"/>
    </row>
    <row r="20870" spans="17:19" x14ac:dyDescent="0.25">
      <c r="Q20870"/>
      <c r="R20870"/>
      <c r="S20870"/>
    </row>
    <row r="20871" spans="17:19" x14ac:dyDescent="0.25">
      <c r="Q20871"/>
      <c r="R20871"/>
      <c r="S20871"/>
    </row>
    <row r="20872" spans="17:19" x14ac:dyDescent="0.25">
      <c r="Q20872"/>
      <c r="R20872"/>
      <c r="S20872"/>
    </row>
    <row r="20873" spans="17:19" x14ac:dyDescent="0.25">
      <c r="Q20873"/>
      <c r="R20873"/>
      <c r="S20873"/>
    </row>
    <row r="20874" spans="17:19" x14ac:dyDescent="0.25">
      <c r="Q20874"/>
      <c r="R20874"/>
      <c r="S20874"/>
    </row>
    <row r="20875" spans="17:19" x14ac:dyDescent="0.25">
      <c r="Q20875"/>
      <c r="R20875"/>
      <c r="S20875"/>
    </row>
    <row r="20876" spans="17:19" x14ac:dyDescent="0.25">
      <c r="Q20876"/>
      <c r="R20876"/>
      <c r="S20876"/>
    </row>
    <row r="20877" spans="17:19" x14ac:dyDescent="0.25">
      <c r="Q20877"/>
      <c r="R20877"/>
      <c r="S20877"/>
    </row>
    <row r="20878" spans="17:19" x14ac:dyDescent="0.25">
      <c r="Q20878"/>
      <c r="R20878"/>
      <c r="S20878"/>
    </row>
    <row r="20879" spans="17:19" x14ac:dyDescent="0.25">
      <c r="Q20879"/>
      <c r="R20879"/>
      <c r="S20879"/>
    </row>
    <row r="20880" spans="17:19" x14ac:dyDescent="0.25">
      <c r="Q20880"/>
      <c r="R20880"/>
      <c r="S20880"/>
    </row>
    <row r="20881" spans="17:19" x14ac:dyDescent="0.25">
      <c r="Q20881"/>
      <c r="R20881"/>
      <c r="S20881"/>
    </row>
    <row r="20882" spans="17:19" x14ac:dyDescent="0.25">
      <c r="Q20882"/>
      <c r="R20882"/>
      <c r="S20882"/>
    </row>
    <row r="20883" spans="17:19" x14ac:dyDescent="0.25">
      <c r="Q20883"/>
      <c r="R20883"/>
      <c r="S20883"/>
    </row>
    <row r="20884" spans="17:19" x14ac:dyDescent="0.25">
      <c r="Q20884"/>
      <c r="R20884"/>
      <c r="S20884"/>
    </row>
    <row r="20885" spans="17:19" x14ac:dyDescent="0.25">
      <c r="Q20885"/>
      <c r="R20885"/>
      <c r="S20885"/>
    </row>
    <row r="20886" spans="17:19" x14ac:dyDescent="0.25">
      <c r="Q20886"/>
      <c r="R20886"/>
      <c r="S20886"/>
    </row>
    <row r="20887" spans="17:19" x14ac:dyDescent="0.25">
      <c r="Q20887"/>
      <c r="R20887"/>
      <c r="S20887"/>
    </row>
    <row r="20888" spans="17:19" x14ac:dyDescent="0.25">
      <c r="Q20888"/>
      <c r="R20888"/>
      <c r="S20888"/>
    </row>
    <row r="20889" spans="17:19" x14ac:dyDescent="0.25">
      <c r="Q20889"/>
      <c r="R20889"/>
      <c r="S20889"/>
    </row>
    <row r="20890" spans="17:19" x14ac:dyDescent="0.25">
      <c r="Q20890"/>
      <c r="R20890"/>
      <c r="S20890"/>
    </row>
    <row r="20891" spans="17:19" x14ac:dyDescent="0.25">
      <c r="Q20891"/>
      <c r="R20891"/>
      <c r="S20891"/>
    </row>
    <row r="20892" spans="17:19" x14ac:dyDescent="0.25">
      <c r="Q20892"/>
      <c r="R20892"/>
      <c r="S20892"/>
    </row>
    <row r="20893" spans="17:19" x14ac:dyDescent="0.25">
      <c r="Q20893"/>
      <c r="R20893"/>
      <c r="S20893"/>
    </row>
    <row r="20894" spans="17:19" x14ac:dyDescent="0.25">
      <c r="Q20894"/>
      <c r="R20894"/>
      <c r="S20894"/>
    </row>
    <row r="20895" spans="17:19" x14ac:dyDescent="0.25">
      <c r="Q20895"/>
      <c r="R20895"/>
      <c r="S20895"/>
    </row>
    <row r="20896" spans="17:19" x14ac:dyDescent="0.25">
      <c r="Q20896"/>
      <c r="R20896"/>
      <c r="S20896"/>
    </row>
    <row r="20897" spans="17:19" x14ac:dyDescent="0.25">
      <c r="Q20897"/>
      <c r="R20897"/>
      <c r="S20897"/>
    </row>
    <row r="20898" spans="17:19" x14ac:dyDescent="0.25">
      <c r="Q20898"/>
      <c r="R20898"/>
      <c r="S20898"/>
    </row>
    <row r="20899" spans="17:19" x14ac:dyDescent="0.25">
      <c r="Q20899"/>
      <c r="R20899"/>
      <c r="S20899"/>
    </row>
    <row r="20900" spans="17:19" x14ac:dyDescent="0.25">
      <c r="Q20900"/>
      <c r="R20900"/>
      <c r="S20900"/>
    </row>
    <row r="20901" spans="17:19" x14ac:dyDescent="0.25">
      <c r="Q20901"/>
      <c r="R20901"/>
      <c r="S20901"/>
    </row>
    <row r="20902" spans="17:19" x14ac:dyDescent="0.25">
      <c r="Q20902"/>
      <c r="R20902"/>
      <c r="S20902"/>
    </row>
    <row r="20903" spans="17:19" x14ac:dyDescent="0.25">
      <c r="Q20903"/>
      <c r="R20903"/>
      <c r="S20903"/>
    </row>
    <row r="20904" spans="17:19" x14ac:dyDescent="0.25">
      <c r="Q20904"/>
      <c r="R20904"/>
      <c r="S20904"/>
    </row>
    <row r="20905" spans="17:19" x14ac:dyDescent="0.25">
      <c r="Q20905"/>
      <c r="R20905"/>
      <c r="S20905"/>
    </row>
    <row r="20906" spans="17:19" x14ac:dyDescent="0.25">
      <c r="Q20906"/>
      <c r="R20906"/>
      <c r="S20906"/>
    </row>
    <row r="20907" spans="17:19" x14ac:dyDescent="0.25">
      <c r="Q20907"/>
      <c r="R20907"/>
      <c r="S20907"/>
    </row>
    <row r="20908" spans="17:19" x14ac:dyDescent="0.25">
      <c r="Q20908"/>
      <c r="R20908"/>
      <c r="S20908"/>
    </row>
    <row r="20909" spans="17:19" x14ac:dyDescent="0.25">
      <c r="Q20909"/>
      <c r="R20909"/>
      <c r="S20909"/>
    </row>
    <row r="20910" spans="17:19" x14ac:dyDescent="0.25">
      <c r="Q20910"/>
      <c r="R20910"/>
      <c r="S20910"/>
    </row>
    <row r="20911" spans="17:19" x14ac:dyDescent="0.25">
      <c r="Q20911"/>
      <c r="R20911"/>
      <c r="S20911"/>
    </row>
    <row r="20912" spans="17:19" x14ac:dyDescent="0.25">
      <c r="Q20912"/>
      <c r="R20912"/>
      <c r="S20912"/>
    </row>
    <row r="20913" spans="17:19" x14ac:dyDescent="0.25">
      <c r="Q20913"/>
      <c r="R20913"/>
      <c r="S20913"/>
    </row>
    <row r="20914" spans="17:19" x14ac:dyDescent="0.25">
      <c r="Q20914"/>
      <c r="R20914"/>
      <c r="S20914"/>
    </row>
    <row r="20915" spans="17:19" x14ac:dyDescent="0.25">
      <c r="Q20915"/>
      <c r="R20915"/>
      <c r="S20915"/>
    </row>
    <row r="20916" spans="17:19" x14ac:dyDescent="0.25">
      <c r="Q20916"/>
      <c r="R20916"/>
      <c r="S20916"/>
    </row>
    <row r="20917" spans="17:19" x14ac:dyDescent="0.25">
      <c r="Q20917"/>
      <c r="R20917"/>
      <c r="S20917"/>
    </row>
    <row r="20918" spans="17:19" x14ac:dyDescent="0.25">
      <c r="Q20918"/>
      <c r="R20918"/>
      <c r="S20918"/>
    </row>
    <row r="20919" spans="17:19" x14ac:dyDescent="0.25">
      <c r="Q20919"/>
      <c r="R20919"/>
      <c r="S20919"/>
    </row>
    <row r="20920" spans="17:19" x14ac:dyDescent="0.25">
      <c r="Q20920"/>
      <c r="R20920"/>
      <c r="S20920"/>
    </row>
    <row r="20921" spans="17:19" x14ac:dyDescent="0.25">
      <c r="Q20921"/>
      <c r="R20921"/>
      <c r="S20921"/>
    </row>
    <row r="20922" spans="17:19" x14ac:dyDescent="0.25">
      <c r="Q20922"/>
      <c r="R20922"/>
      <c r="S20922"/>
    </row>
    <row r="20923" spans="17:19" x14ac:dyDescent="0.25">
      <c r="Q20923"/>
      <c r="R20923"/>
      <c r="S20923"/>
    </row>
    <row r="20924" spans="17:19" x14ac:dyDescent="0.25">
      <c r="Q20924"/>
      <c r="R20924"/>
      <c r="S20924"/>
    </row>
    <row r="20925" spans="17:19" x14ac:dyDescent="0.25">
      <c r="Q20925"/>
      <c r="R20925"/>
      <c r="S20925"/>
    </row>
    <row r="20926" spans="17:19" x14ac:dyDescent="0.25">
      <c r="Q20926"/>
      <c r="R20926"/>
      <c r="S20926"/>
    </row>
    <row r="20927" spans="17:19" x14ac:dyDescent="0.25">
      <c r="Q20927"/>
      <c r="R20927"/>
      <c r="S20927"/>
    </row>
    <row r="20928" spans="17:19" x14ac:dyDescent="0.25">
      <c r="Q20928"/>
      <c r="R20928"/>
      <c r="S20928"/>
    </row>
    <row r="20929" spans="17:19" x14ac:dyDescent="0.25">
      <c r="Q20929"/>
      <c r="R20929"/>
      <c r="S20929"/>
    </row>
    <row r="20930" spans="17:19" x14ac:dyDescent="0.25">
      <c r="Q20930"/>
      <c r="R20930"/>
      <c r="S20930"/>
    </row>
    <row r="20931" spans="17:19" x14ac:dyDescent="0.25">
      <c r="Q20931"/>
      <c r="R20931"/>
      <c r="S20931"/>
    </row>
    <row r="20932" spans="17:19" x14ac:dyDescent="0.25">
      <c r="Q20932"/>
      <c r="R20932"/>
      <c r="S20932"/>
    </row>
    <row r="20933" spans="17:19" x14ac:dyDescent="0.25">
      <c r="Q20933"/>
      <c r="R20933"/>
      <c r="S20933"/>
    </row>
    <row r="20934" spans="17:19" x14ac:dyDescent="0.25">
      <c r="Q20934"/>
      <c r="R20934"/>
      <c r="S20934"/>
    </row>
    <row r="20935" spans="17:19" x14ac:dyDescent="0.25">
      <c r="Q20935"/>
      <c r="R20935"/>
      <c r="S20935"/>
    </row>
    <row r="20936" spans="17:19" x14ac:dyDescent="0.25">
      <c r="Q20936"/>
      <c r="R20936"/>
      <c r="S20936"/>
    </row>
    <row r="20937" spans="17:19" x14ac:dyDescent="0.25">
      <c r="Q20937"/>
      <c r="R20937"/>
      <c r="S20937"/>
    </row>
    <row r="20938" spans="17:19" x14ac:dyDescent="0.25">
      <c r="Q20938"/>
      <c r="R20938"/>
      <c r="S20938"/>
    </row>
    <row r="20939" spans="17:19" x14ac:dyDescent="0.25">
      <c r="Q20939"/>
      <c r="R20939"/>
      <c r="S20939"/>
    </row>
    <row r="20940" spans="17:19" x14ac:dyDescent="0.25">
      <c r="Q20940"/>
      <c r="R20940"/>
      <c r="S20940"/>
    </row>
    <row r="20941" spans="17:19" x14ac:dyDescent="0.25">
      <c r="Q20941"/>
      <c r="R20941"/>
      <c r="S20941"/>
    </row>
    <row r="20942" spans="17:19" x14ac:dyDescent="0.25">
      <c r="Q20942"/>
      <c r="R20942"/>
      <c r="S20942"/>
    </row>
    <row r="20943" spans="17:19" x14ac:dyDescent="0.25">
      <c r="Q20943"/>
      <c r="R20943"/>
      <c r="S20943"/>
    </row>
    <row r="20944" spans="17:19" x14ac:dyDescent="0.25">
      <c r="Q20944"/>
      <c r="R20944"/>
      <c r="S20944"/>
    </row>
    <row r="20945" spans="17:19" x14ac:dyDescent="0.25">
      <c r="Q20945"/>
      <c r="R20945"/>
      <c r="S20945"/>
    </row>
    <row r="20946" spans="17:19" x14ac:dyDescent="0.25">
      <c r="Q20946"/>
      <c r="R20946"/>
      <c r="S20946"/>
    </row>
    <row r="20947" spans="17:19" x14ac:dyDescent="0.25">
      <c r="Q20947"/>
      <c r="R20947"/>
      <c r="S20947"/>
    </row>
    <row r="20948" spans="17:19" x14ac:dyDescent="0.25">
      <c r="Q20948"/>
      <c r="R20948"/>
      <c r="S20948"/>
    </row>
    <row r="20949" spans="17:19" x14ac:dyDescent="0.25">
      <c r="Q20949"/>
      <c r="R20949"/>
      <c r="S20949"/>
    </row>
    <row r="20950" spans="17:19" x14ac:dyDescent="0.25">
      <c r="Q20950"/>
      <c r="R20950"/>
      <c r="S20950"/>
    </row>
    <row r="20951" spans="17:19" x14ac:dyDescent="0.25">
      <c r="Q20951"/>
      <c r="R20951"/>
      <c r="S20951"/>
    </row>
    <row r="20952" spans="17:19" x14ac:dyDescent="0.25">
      <c r="Q20952"/>
      <c r="R20952"/>
      <c r="S20952"/>
    </row>
    <row r="20953" spans="17:19" x14ac:dyDescent="0.25">
      <c r="Q20953"/>
      <c r="R20953"/>
      <c r="S20953"/>
    </row>
    <row r="20954" spans="17:19" x14ac:dyDescent="0.25">
      <c r="Q20954"/>
      <c r="R20954"/>
      <c r="S20954"/>
    </row>
    <row r="20955" spans="17:19" x14ac:dyDescent="0.25">
      <c r="Q20955"/>
      <c r="R20955"/>
      <c r="S20955"/>
    </row>
    <row r="20956" spans="17:19" x14ac:dyDescent="0.25">
      <c r="Q20956"/>
      <c r="R20956"/>
      <c r="S20956"/>
    </row>
    <row r="20957" spans="17:19" x14ac:dyDescent="0.25">
      <c r="Q20957"/>
      <c r="R20957"/>
      <c r="S20957"/>
    </row>
    <row r="20958" spans="17:19" x14ac:dyDescent="0.25">
      <c r="Q20958"/>
      <c r="R20958"/>
      <c r="S20958"/>
    </row>
    <row r="20959" spans="17:19" x14ac:dyDescent="0.25">
      <c r="Q20959"/>
      <c r="R20959"/>
      <c r="S20959"/>
    </row>
    <row r="20960" spans="17:19" x14ac:dyDescent="0.25">
      <c r="Q20960"/>
      <c r="R20960"/>
      <c r="S20960"/>
    </row>
    <row r="20961" spans="17:19" x14ac:dyDescent="0.25">
      <c r="Q20961"/>
      <c r="R20961"/>
      <c r="S20961"/>
    </row>
    <row r="20962" spans="17:19" x14ac:dyDescent="0.25">
      <c r="Q20962"/>
      <c r="R20962"/>
      <c r="S20962"/>
    </row>
    <row r="20963" spans="17:19" x14ac:dyDescent="0.25">
      <c r="Q20963"/>
      <c r="R20963"/>
      <c r="S20963"/>
    </row>
    <row r="20964" spans="17:19" x14ac:dyDescent="0.25">
      <c r="Q20964"/>
      <c r="R20964"/>
      <c r="S20964"/>
    </row>
    <row r="20965" spans="17:19" x14ac:dyDescent="0.25">
      <c r="Q20965"/>
      <c r="R20965"/>
      <c r="S20965"/>
    </row>
    <row r="20966" spans="17:19" x14ac:dyDescent="0.25">
      <c r="Q20966"/>
      <c r="R20966"/>
      <c r="S20966"/>
    </row>
    <row r="20967" spans="17:19" x14ac:dyDescent="0.25">
      <c r="Q20967"/>
      <c r="R20967"/>
      <c r="S20967"/>
    </row>
    <row r="20968" spans="17:19" x14ac:dyDescent="0.25">
      <c r="Q20968"/>
      <c r="R20968"/>
      <c r="S20968"/>
    </row>
    <row r="20969" spans="17:19" x14ac:dyDescent="0.25">
      <c r="Q20969"/>
      <c r="R20969"/>
      <c r="S20969"/>
    </row>
    <row r="20970" spans="17:19" x14ac:dyDescent="0.25">
      <c r="Q20970"/>
      <c r="R20970"/>
      <c r="S20970"/>
    </row>
    <row r="20971" spans="17:19" x14ac:dyDescent="0.25">
      <c r="Q20971"/>
      <c r="R20971"/>
      <c r="S20971"/>
    </row>
    <row r="20972" spans="17:19" x14ac:dyDescent="0.25">
      <c r="Q20972"/>
      <c r="R20972"/>
      <c r="S20972"/>
    </row>
    <row r="20973" spans="17:19" x14ac:dyDescent="0.25">
      <c r="Q20973"/>
      <c r="R20973"/>
      <c r="S20973"/>
    </row>
    <row r="20974" spans="17:19" x14ac:dyDescent="0.25">
      <c r="Q20974"/>
      <c r="R20974"/>
      <c r="S20974"/>
    </row>
    <row r="20975" spans="17:19" x14ac:dyDescent="0.25">
      <c r="Q20975"/>
      <c r="R20975"/>
      <c r="S20975"/>
    </row>
    <row r="20976" spans="17:19" x14ac:dyDescent="0.25">
      <c r="Q20976"/>
      <c r="R20976"/>
      <c r="S20976"/>
    </row>
    <row r="20977" spans="17:19" x14ac:dyDescent="0.25">
      <c r="Q20977"/>
      <c r="R20977"/>
      <c r="S20977"/>
    </row>
    <row r="20978" spans="17:19" x14ac:dyDescent="0.25">
      <c r="Q20978"/>
      <c r="R20978"/>
      <c r="S20978"/>
    </row>
    <row r="20979" spans="17:19" x14ac:dyDescent="0.25">
      <c r="Q20979"/>
      <c r="R20979"/>
      <c r="S20979"/>
    </row>
    <row r="20980" spans="17:19" x14ac:dyDescent="0.25">
      <c r="Q20980"/>
      <c r="R20980"/>
      <c r="S20980"/>
    </row>
    <row r="20981" spans="17:19" x14ac:dyDescent="0.25">
      <c r="Q20981"/>
      <c r="R20981"/>
      <c r="S20981"/>
    </row>
    <row r="20982" spans="17:19" x14ac:dyDescent="0.25">
      <c r="Q20982"/>
      <c r="R20982"/>
      <c r="S20982"/>
    </row>
    <row r="20983" spans="17:19" x14ac:dyDescent="0.25">
      <c r="Q20983"/>
      <c r="R20983"/>
      <c r="S20983"/>
    </row>
    <row r="20984" spans="17:19" x14ac:dyDescent="0.25">
      <c r="Q20984"/>
      <c r="R20984"/>
      <c r="S20984"/>
    </row>
    <row r="20985" spans="17:19" x14ac:dyDescent="0.25">
      <c r="Q20985"/>
      <c r="R20985"/>
      <c r="S20985"/>
    </row>
    <row r="20986" spans="17:19" x14ac:dyDescent="0.25">
      <c r="Q20986"/>
      <c r="R20986"/>
      <c r="S20986"/>
    </row>
    <row r="20987" spans="17:19" x14ac:dyDescent="0.25">
      <c r="Q20987"/>
      <c r="R20987"/>
      <c r="S20987"/>
    </row>
    <row r="20988" spans="17:19" x14ac:dyDescent="0.25">
      <c r="Q20988"/>
      <c r="R20988"/>
      <c r="S20988"/>
    </row>
    <row r="20989" spans="17:19" x14ac:dyDescent="0.25">
      <c r="Q20989"/>
      <c r="R20989"/>
      <c r="S20989"/>
    </row>
    <row r="20990" spans="17:19" x14ac:dyDescent="0.25">
      <c r="Q20990"/>
      <c r="R20990"/>
      <c r="S20990"/>
    </row>
    <row r="20991" spans="17:19" x14ac:dyDescent="0.25">
      <c r="Q20991"/>
      <c r="R20991"/>
      <c r="S20991"/>
    </row>
    <row r="20992" spans="17:19" x14ac:dyDescent="0.25">
      <c r="Q20992"/>
      <c r="R20992"/>
      <c r="S20992"/>
    </row>
    <row r="20993" spans="17:19" x14ac:dyDescent="0.25">
      <c r="Q20993"/>
      <c r="R20993"/>
      <c r="S20993"/>
    </row>
    <row r="20994" spans="17:19" x14ac:dyDescent="0.25">
      <c r="Q20994"/>
      <c r="R20994"/>
      <c r="S20994"/>
    </row>
    <row r="20995" spans="17:19" x14ac:dyDescent="0.25">
      <c r="Q20995"/>
      <c r="R20995"/>
      <c r="S20995"/>
    </row>
    <row r="20996" spans="17:19" x14ac:dyDescent="0.25">
      <c r="Q20996"/>
      <c r="R20996"/>
      <c r="S20996"/>
    </row>
    <row r="20997" spans="17:19" x14ac:dyDescent="0.25">
      <c r="Q20997"/>
      <c r="R20997"/>
      <c r="S20997"/>
    </row>
    <row r="20998" spans="17:19" x14ac:dyDescent="0.25">
      <c r="Q20998"/>
      <c r="R20998"/>
      <c r="S20998"/>
    </row>
    <row r="20999" spans="17:19" x14ac:dyDescent="0.25">
      <c r="Q20999"/>
      <c r="R20999"/>
      <c r="S20999"/>
    </row>
    <row r="21000" spans="17:19" x14ac:dyDescent="0.25">
      <c r="Q21000"/>
      <c r="R21000"/>
      <c r="S21000"/>
    </row>
    <row r="21001" spans="17:19" x14ac:dyDescent="0.25">
      <c r="Q21001"/>
      <c r="R21001"/>
      <c r="S21001"/>
    </row>
    <row r="21002" spans="17:19" x14ac:dyDescent="0.25">
      <c r="Q21002"/>
      <c r="R21002"/>
      <c r="S21002"/>
    </row>
    <row r="21003" spans="17:19" x14ac:dyDescent="0.25">
      <c r="Q21003"/>
      <c r="R21003"/>
      <c r="S21003"/>
    </row>
    <row r="21004" spans="17:19" x14ac:dyDescent="0.25">
      <c r="Q21004"/>
      <c r="R21004"/>
      <c r="S21004"/>
    </row>
    <row r="21005" spans="17:19" x14ac:dyDescent="0.25">
      <c r="Q21005"/>
      <c r="R21005"/>
      <c r="S21005"/>
    </row>
    <row r="21006" spans="17:19" x14ac:dyDescent="0.25">
      <c r="Q21006"/>
      <c r="R21006"/>
      <c r="S21006"/>
    </row>
    <row r="21007" spans="17:19" x14ac:dyDescent="0.25">
      <c r="Q21007"/>
      <c r="R21007"/>
      <c r="S21007"/>
    </row>
    <row r="21008" spans="17:19" x14ac:dyDescent="0.25">
      <c r="Q21008"/>
      <c r="R21008"/>
      <c r="S21008"/>
    </row>
    <row r="21009" spans="17:19" x14ac:dyDescent="0.25">
      <c r="Q21009"/>
      <c r="R21009"/>
      <c r="S21009"/>
    </row>
    <row r="21010" spans="17:19" x14ac:dyDescent="0.25">
      <c r="Q21010"/>
      <c r="R21010"/>
      <c r="S21010"/>
    </row>
    <row r="21011" spans="17:19" x14ac:dyDescent="0.25">
      <c r="Q21011"/>
      <c r="R21011"/>
      <c r="S21011"/>
    </row>
    <row r="21012" spans="17:19" x14ac:dyDescent="0.25">
      <c r="Q21012"/>
      <c r="R21012"/>
      <c r="S21012"/>
    </row>
    <row r="21013" spans="17:19" x14ac:dyDescent="0.25">
      <c r="Q21013"/>
      <c r="R21013"/>
      <c r="S21013"/>
    </row>
    <row r="21014" spans="17:19" x14ac:dyDescent="0.25">
      <c r="Q21014"/>
      <c r="R21014"/>
      <c r="S21014"/>
    </row>
    <row r="21015" spans="17:19" x14ac:dyDescent="0.25">
      <c r="Q21015"/>
      <c r="R21015"/>
      <c r="S21015"/>
    </row>
    <row r="21016" spans="17:19" x14ac:dyDescent="0.25">
      <c r="Q21016"/>
      <c r="R21016"/>
      <c r="S21016"/>
    </row>
    <row r="21017" spans="17:19" x14ac:dyDescent="0.25">
      <c r="Q21017"/>
      <c r="R21017"/>
      <c r="S21017"/>
    </row>
    <row r="21018" spans="17:19" x14ac:dyDescent="0.25">
      <c r="Q21018"/>
      <c r="R21018"/>
      <c r="S21018"/>
    </row>
    <row r="21019" spans="17:19" x14ac:dyDescent="0.25">
      <c r="Q21019"/>
      <c r="R21019"/>
      <c r="S21019"/>
    </row>
    <row r="21020" spans="17:19" x14ac:dyDescent="0.25">
      <c r="Q21020"/>
      <c r="R21020"/>
      <c r="S21020"/>
    </row>
    <row r="21021" spans="17:19" x14ac:dyDescent="0.25">
      <c r="Q21021"/>
      <c r="R21021"/>
      <c r="S21021"/>
    </row>
    <row r="21022" spans="17:19" x14ac:dyDescent="0.25">
      <c r="Q21022"/>
      <c r="R21022"/>
      <c r="S21022"/>
    </row>
    <row r="21023" spans="17:19" x14ac:dyDescent="0.25">
      <c r="Q21023"/>
      <c r="R21023"/>
      <c r="S21023"/>
    </row>
    <row r="21024" spans="17:19" x14ac:dyDescent="0.25">
      <c r="Q21024"/>
      <c r="R21024"/>
      <c r="S21024"/>
    </row>
    <row r="21025" spans="17:19" x14ac:dyDescent="0.25">
      <c r="Q21025"/>
      <c r="R21025"/>
      <c r="S21025"/>
    </row>
    <row r="21026" spans="17:19" x14ac:dyDescent="0.25">
      <c r="Q21026"/>
      <c r="R21026"/>
      <c r="S21026"/>
    </row>
    <row r="21027" spans="17:19" x14ac:dyDescent="0.25">
      <c r="Q21027"/>
      <c r="R21027"/>
      <c r="S21027"/>
    </row>
    <row r="21028" spans="17:19" x14ac:dyDescent="0.25">
      <c r="Q21028"/>
      <c r="R21028"/>
      <c r="S21028"/>
    </row>
    <row r="21029" spans="17:19" x14ac:dyDescent="0.25">
      <c r="Q21029"/>
      <c r="R21029"/>
      <c r="S21029"/>
    </row>
    <row r="21030" spans="17:19" x14ac:dyDescent="0.25">
      <c r="Q21030"/>
      <c r="R21030"/>
      <c r="S21030"/>
    </row>
    <row r="21031" spans="17:19" x14ac:dyDescent="0.25">
      <c r="Q21031"/>
      <c r="R21031"/>
      <c r="S21031"/>
    </row>
    <row r="21032" spans="17:19" x14ac:dyDescent="0.25">
      <c r="Q21032"/>
      <c r="R21032"/>
      <c r="S21032"/>
    </row>
    <row r="21033" spans="17:19" x14ac:dyDescent="0.25">
      <c r="Q21033"/>
      <c r="R21033"/>
      <c r="S21033"/>
    </row>
    <row r="21034" spans="17:19" x14ac:dyDescent="0.25">
      <c r="Q21034"/>
      <c r="R21034"/>
      <c r="S21034"/>
    </row>
    <row r="21035" spans="17:19" x14ac:dyDescent="0.25">
      <c r="Q21035"/>
      <c r="R21035"/>
      <c r="S21035"/>
    </row>
    <row r="21036" spans="17:19" x14ac:dyDescent="0.25">
      <c r="Q21036"/>
      <c r="R21036"/>
      <c r="S21036"/>
    </row>
    <row r="21037" spans="17:19" x14ac:dyDescent="0.25">
      <c r="Q21037"/>
      <c r="R21037"/>
      <c r="S21037"/>
    </row>
    <row r="21038" spans="17:19" x14ac:dyDescent="0.25">
      <c r="Q21038"/>
      <c r="R21038"/>
      <c r="S21038"/>
    </row>
    <row r="21039" spans="17:19" x14ac:dyDescent="0.25">
      <c r="Q21039"/>
      <c r="R21039"/>
      <c r="S21039"/>
    </row>
    <row r="21040" spans="17:19" x14ac:dyDescent="0.25">
      <c r="Q21040"/>
      <c r="R21040"/>
      <c r="S21040"/>
    </row>
    <row r="21041" spans="17:19" x14ac:dyDescent="0.25">
      <c r="Q21041"/>
      <c r="R21041"/>
      <c r="S21041"/>
    </row>
    <row r="21042" spans="17:19" x14ac:dyDescent="0.25">
      <c r="Q21042"/>
      <c r="R21042"/>
      <c r="S21042"/>
    </row>
    <row r="21043" spans="17:19" x14ac:dyDescent="0.25">
      <c r="Q21043"/>
      <c r="R21043"/>
      <c r="S21043"/>
    </row>
    <row r="21044" spans="17:19" x14ac:dyDescent="0.25">
      <c r="Q21044"/>
      <c r="R21044"/>
      <c r="S21044"/>
    </row>
    <row r="21045" spans="17:19" x14ac:dyDescent="0.25">
      <c r="Q21045"/>
      <c r="R21045"/>
      <c r="S21045"/>
    </row>
    <row r="21046" spans="17:19" x14ac:dyDescent="0.25">
      <c r="Q21046"/>
      <c r="R21046"/>
      <c r="S21046"/>
    </row>
    <row r="21047" spans="17:19" x14ac:dyDescent="0.25">
      <c r="Q21047"/>
      <c r="R21047"/>
      <c r="S21047"/>
    </row>
    <row r="21048" spans="17:19" x14ac:dyDescent="0.25">
      <c r="Q21048"/>
      <c r="R21048"/>
      <c r="S21048"/>
    </row>
    <row r="21049" spans="17:19" x14ac:dyDescent="0.25">
      <c r="Q21049"/>
      <c r="R21049"/>
      <c r="S21049"/>
    </row>
    <row r="21050" spans="17:19" x14ac:dyDescent="0.25">
      <c r="Q21050"/>
      <c r="R21050"/>
      <c r="S21050"/>
    </row>
    <row r="21051" spans="17:19" x14ac:dyDescent="0.25">
      <c r="Q21051"/>
      <c r="R21051"/>
      <c r="S21051"/>
    </row>
    <row r="21052" spans="17:19" x14ac:dyDescent="0.25">
      <c r="Q21052"/>
      <c r="R21052"/>
      <c r="S21052"/>
    </row>
    <row r="21053" spans="17:19" x14ac:dyDescent="0.25">
      <c r="Q21053"/>
      <c r="R21053"/>
      <c r="S21053"/>
    </row>
    <row r="21054" spans="17:19" x14ac:dyDescent="0.25">
      <c r="Q21054"/>
      <c r="R21054"/>
      <c r="S21054"/>
    </row>
    <row r="21055" spans="17:19" x14ac:dyDescent="0.25">
      <c r="Q21055"/>
      <c r="R21055"/>
      <c r="S21055"/>
    </row>
    <row r="21056" spans="17:19" x14ac:dyDescent="0.25">
      <c r="Q21056"/>
      <c r="R21056"/>
      <c r="S21056"/>
    </row>
    <row r="21057" spans="17:19" x14ac:dyDescent="0.25">
      <c r="Q21057"/>
      <c r="R21057"/>
      <c r="S21057"/>
    </row>
    <row r="21058" spans="17:19" x14ac:dyDescent="0.25">
      <c r="Q21058"/>
      <c r="R21058"/>
      <c r="S21058"/>
    </row>
    <row r="21059" spans="17:19" x14ac:dyDescent="0.25">
      <c r="Q21059"/>
      <c r="R21059"/>
      <c r="S21059"/>
    </row>
    <row r="21060" spans="17:19" x14ac:dyDescent="0.25">
      <c r="Q21060"/>
      <c r="R21060"/>
      <c r="S21060"/>
    </row>
    <row r="21061" spans="17:19" x14ac:dyDescent="0.25">
      <c r="Q21061"/>
      <c r="R21061"/>
      <c r="S21061"/>
    </row>
    <row r="21062" spans="17:19" x14ac:dyDescent="0.25">
      <c r="Q21062"/>
      <c r="R21062"/>
      <c r="S21062"/>
    </row>
    <row r="21063" spans="17:19" x14ac:dyDescent="0.25">
      <c r="Q21063"/>
      <c r="R21063"/>
      <c r="S21063"/>
    </row>
    <row r="21064" spans="17:19" x14ac:dyDescent="0.25">
      <c r="Q21064"/>
      <c r="R21064"/>
      <c r="S21064"/>
    </row>
    <row r="21065" spans="17:19" x14ac:dyDescent="0.25">
      <c r="Q21065"/>
      <c r="R21065"/>
      <c r="S21065"/>
    </row>
    <row r="21066" spans="17:19" x14ac:dyDescent="0.25">
      <c r="Q21066"/>
      <c r="R21066"/>
      <c r="S21066"/>
    </row>
    <row r="21067" spans="17:19" x14ac:dyDescent="0.25">
      <c r="Q21067"/>
      <c r="R21067"/>
      <c r="S21067"/>
    </row>
    <row r="21068" spans="17:19" x14ac:dyDescent="0.25">
      <c r="Q21068"/>
      <c r="R21068"/>
      <c r="S21068"/>
    </row>
    <row r="21069" spans="17:19" x14ac:dyDescent="0.25">
      <c r="Q21069"/>
      <c r="R21069"/>
      <c r="S21069"/>
    </row>
    <row r="21070" spans="17:19" x14ac:dyDescent="0.25">
      <c r="Q21070"/>
      <c r="R21070"/>
      <c r="S21070"/>
    </row>
    <row r="21071" spans="17:19" x14ac:dyDescent="0.25">
      <c r="Q21071"/>
      <c r="R21071"/>
      <c r="S21071"/>
    </row>
    <row r="21072" spans="17:19" x14ac:dyDescent="0.25">
      <c r="Q21072"/>
      <c r="R21072"/>
      <c r="S21072"/>
    </row>
    <row r="21073" spans="17:19" x14ac:dyDescent="0.25">
      <c r="Q21073"/>
      <c r="R21073"/>
      <c r="S21073"/>
    </row>
    <row r="21074" spans="17:19" x14ac:dyDescent="0.25">
      <c r="Q21074"/>
      <c r="R21074"/>
      <c r="S21074"/>
    </row>
    <row r="21075" spans="17:19" x14ac:dyDescent="0.25">
      <c r="Q21075"/>
      <c r="R21075"/>
      <c r="S21075"/>
    </row>
    <row r="21076" spans="17:19" x14ac:dyDescent="0.25">
      <c r="Q21076"/>
      <c r="R21076"/>
      <c r="S21076"/>
    </row>
    <row r="21077" spans="17:19" x14ac:dyDescent="0.25">
      <c r="Q21077"/>
      <c r="R21077"/>
      <c r="S21077"/>
    </row>
    <row r="21078" spans="17:19" x14ac:dyDescent="0.25">
      <c r="Q21078"/>
      <c r="R21078"/>
      <c r="S21078"/>
    </row>
    <row r="21079" spans="17:19" x14ac:dyDescent="0.25">
      <c r="Q21079"/>
      <c r="R21079"/>
      <c r="S21079"/>
    </row>
    <row r="21080" spans="17:19" x14ac:dyDescent="0.25">
      <c r="Q21080"/>
      <c r="R21080"/>
      <c r="S21080"/>
    </row>
    <row r="21081" spans="17:19" x14ac:dyDescent="0.25">
      <c r="Q21081"/>
      <c r="R21081"/>
      <c r="S21081"/>
    </row>
    <row r="21082" spans="17:19" x14ac:dyDescent="0.25">
      <c r="Q21082"/>
      <c r="R21082"/>
      <c r="S21082"/>
    </row>
    <row r="21083" spans="17:19" x14ac:dyDescent="0.25">
      <c r="Q21083"/>
      <c r="R21083"/>
      <c r="S21083"/>
    </row>
    <row r="21084" spans="17:19" x14ac:dyDescent="0.25">
      <c r="Q21084"/>
      <c r="R21084"/>
      <c r="S21084"/>
    </row>
    <row r="21085" spans="17:19" x14ac:dyDescent="0.25">
      <c r="Q21085"/>
      <c r="R21085"/>
      <c r="S21085"/>
    </row>
    <row r="21086" spans="17:19" x14ac:dyDescent="0.25">
      <c r="Q21086"/>
      <c r="R21086"/>
      <c r="S21086"/>
    </row>
    <row r="21087" spans="17:19" x14ac:dyDescent="0.25">
      <c r="Q21087"/>
      <c r="R21087"/>
      <c r="S21087"/>
    </row>
    <row r="21088" spans="17:19" x14ac:dyDescent="0.25">
      <c r="Q21088"/>
      <c r="R21088"/>
      <c r="S21088"/>
    </row>
    <row r="21089" spans="17:19" x14ac:dyDescent="0.25">
      <c r="Q21089"/>
      <c r="R21089"/>
      <c r="S21089"/>
    </row>
    <row r="21090" spans="17:19" x14ac:dyDescent="0.25">
      <c r="Q21090"/>
      <c r="R21090"/>
      <c r="S21090"/>
    </row>
    <row r="21091" spans="17:19" x14ac:dyDescent="0.25">
      <c r="Q21091"/>
      <c r="R21091"/>
      <c r="S21091"/>
    </row>
    <row r="21092" spans="17:19" x14ac:dyDescent="0.25">
      <c r="Q21092"/>
      <c r="R21092"/>
      <c r="S21092"/>
    </row>
    <row r="21093" spans="17:19" x14ac:dyDescent="0.25">
      <c r="Q21093"/>
      <c r="R21093"/>
      <c r="S21093"/>
    </row>
    <row r="21094" spans="17:19" x14ac:dyDescent="0.25">
      <c r="Q21094"/>
      <c r="R21094"/>
      <c r="S21094"/>
    </row>
    <row r="21095" spans="17:19" x14ac:dyDescent="0.25">
      <c r="Q21095"/>
      <c r="R21095"/>
      <c r="S21095"/>
    </row>
    <row r="21096" spans="17:19" x14ac:dyDescent="0.25">
      <c r="Q21096"/>
      <c r="R21096"/>
      <c r="S21096"/>
    </row>
    <row r="21097" spans="17:19" x14ac:dyDescent="0.25">
      <c r="Q21097"/>
      <c r="R21097"/>
      <c r="S21097"/>
    </row>
    <row r="21098" spans="17:19" x14ac:dyDescent="0.25">
      <c r="Q21098"/>
      <c r="R21098"/>
      <c r="S21098"/>
    </row>
    <row r="21099" spans="17:19" x14ac:dyDescent="0.25">
      <c r="Q21099"/>
      <c r="R21099"/>
      <c r="S21099"/>
    </row>
    <row r="21100" spans="17:19" x14ac:dyDescent="0.25">
      <c r="Q21100"/>
      <c r="R21100"/>
      <c r="S21100"/>
    </row>
    <row r="21101" spans="17:19" x14ac:dyDescent="0.25">
      <c r="Q21101"/>
      <c r="R21101"/>
      <c r="S21101"/>
    </row>
    <row r="21102" spans="17:19" x14ac:dyDescent="0.25">
      <c r="Q21102"/>
      <c r="R21102"/>
      <c r="S21102"/>
    </row>
    <row r="21103" spans="17:19" x14ac:dyDescent="0.25">
      <c r="Q21103"/>
      <c r="R21103"/>
      <c r="S21103"/>
    </row>
    <row r="21104" spans="17:19" x14ac:dyDescent="0.25">
      <c r="Q21104"/>
      <c r="R21104"/>
      <c r="S21104"/>
    </row>
    <row r="21105" spans="17:19" x14ac:dyDescent="0.25">
      <c r="Q21105"/>
      <c r="R21105"/>
      <c r="S21105"/>
    </row>
    <row r="21106" spans="17:19" x14ac:dyDescent="0.25">
      <c r="Q21106"/>
      <c r="R21106"/>
      <c r="S21106"/>
    </row>
    <row r="21107" spans="17:19" x14ac:dyDescent="0.25">
      <c r="Q21107"/>
      <c r="R21107"/>
      <c r="S21107"/>
    </row>
    <row r="21108" spans="17:19" x14ac:dyDescent="0.25">
      <c r="Q21108"/>
      <c r="R21108"/>
      <c r="S21108"/>
    </row>
    <row r="21109" spans="17:19" x14ac:dyDescent="0.25">
      <c r="Q21109"/>
      <c r="R21109"/>
      <c r="S21109"/>
    </row>
    <row r="21110" spans="17:19" x14ac:dyDescent="0.25">
      <c r="Q21110"/>
      <c r="R21110"/>
      <c r="S21110"/>
    </row>
    <row r="21111" spans="17:19" x14ac:dyDescent="0.25">
      <c r="Q21111"/>
      <c r="R21111"/>
      <c r="S21111"/>
    </row>
    <row r="21112" spans="17:19" x14ac:dyDescent="0.25">
      <c r="Q21112"/>
      <c r="R21112"/>
      <c r="S21112"/>
    </row>
    <row r="21113" spans="17:19" x14ac:dyDescent="0.25">
      <c r="Q21113"/>
      <c r="R21113"/>
      <c r="S21113"/>
    </row>
    <row r="21114" spans="17:19" x14ac:dyDescent="0.25">
      <c r="Q21114"/>
      <c r="R21114"/>
      <c r="S21114"/>
    </row>
    <row r="21115" spans="17:19" x14ac:dyDescent="0.25">
      <c r="Q21115"/>
      <c r="R21115"/>
      <c r="S21115"/>
    </row>
    <row r="21116" spans="17:19" x14ac:dyDescent="0.25">
      <c r="Q21116"/>
      <c r="R21116"/>
      <c r="S21116"/>
    </row>
    <row r="21117" spans="17:19" x14ac:dyDescent="0.25">
      <c r="Q21117"/>
      <c r="R21117"/>
      <c r="S21117"/>
    </row>
    <row r="21118" spans="17:19" x14ac:dyDescent="0.25">
      <c r="Q21118"/>
      <c r="R21118"/>
      <c r="S21118"/>
    </row>
    <row r="21119" spans="17:19" x14ac:dyDescent="0.25">
      <c r="Q21119"/>
      <c r="R21119"/>
      <c r="S21119"/>
    </row>
    <row r="21120" spans="17:19" x14ac:dyDescent="0.25">
      <c r="Q21120"/>
      <c r="R21120"/>
      <c r="S21120"/>
    </row>
    <row r="21121" spans="17:19" x14ac:dyDescent="0.25">
      <c r="Q21121"/>
      <c r="R21121"/>
      <c r="S21121"/>
    </row>
    <row r="21122" spans="17:19" x14ac:dyDescent="0.25">
      <c r="Q21122"/>
      <c r="R21122"/>
      <c r="S21122"/>
    </row>
    <row r="21123" spans="17:19" x14ac:dyDescent="0.25">
      <c r="Q21123"/>
      <c r="R21123"/>
      <c r="S21123"/>
    </row>
    <row r="21124" spans="17:19" x14ac:dyDescent="0.25">
      <c r="Q21124"/>
      <c r="R21124"/>
      <c r="S21124"/>
    </row>
    <row r="21125" spans="17:19" x14ac:dyDescent="0.25">
      <c r="Q21125"/>
      <c r="R21125"/>
      <c r="S21125"/>
    </row>
    <row r="21126" spans="17:19" x14ac:dyDescent="0.25">
      <c r="Q21126"/>
      <c r="R21126"/>
      <c r="S21126"/>
    </row>
    <row r="21127" spans="17:19" x14ac:dyDescent="0.25">
      <c r="Q21127"/>
      <c r="R21127"/>
      <c r="S21127"/>
    </row>
    <row r="21128" spans="17:19" x14ac:dyDescent="0.25">
      <c r="Q21128"/>
      <c r="R21128"/>
      <c r="S21128"/>
    </row>
    <row r="21129" spans="17:19" x14ac:dyDescent="0.25">
      <c r="Q21129"/>
      <c r="R21129"/>
      <c r="S21129"/>
    </row>
    <row r="21130" spans="17:19" x14ac:dyDescent="0.25">
      <c r="Q21130"/>
      <c r="R21130"/>
      <c r="S21130"/>
    </row>
    <row r="21131" spans="17:19" x14ac:dyDescent="0.25">
      <c r="Q21131"/>
      <c r="R21131"/>
      <c r="S21131"/>
    </row>
    <row r="21132" spans="17:19" x14ac:dyDescent="0.25">
      <c r="Q21132"/>
      <c r="R21132"/>
      <c r="S21132"/>
    </row>
    <row r="21133" spans="17:19" x14ac:dyDescent="0.25">
      <c r="Q21133"/>
      <c r="R21133"/>
      <c r="S21133"/>
    </row>
    <row r="21134" spans="17:19" x14ac:dyDescent="0.25">
      <c r="Q21134"/>
      <c r="R21134"/>
      <c r="S21134"/>
    </row>
    <row r="21135" spans="17:19" x14ac:dyDescent="0.25">
      <c r="Q21135"/>
      <c r="R21135"/>
      <c r="S21135"/>
    </row>
    <row r="21136" spans="17:19" x14ac:dyDescent="0.25">
      <c r="Q21136"/>
      <c r="R21136"/>
      <c r="S21136"/>
    </row>
    <row r="21137" spans="17:19" x14ac:dyDescent="0.25">
      <c r="Q21137"/>
      <c r="R21137"/>
      <c r="S21137"/>
    </row>
    <row r="21138" spans="17:19" x14ac:dyDescent="0.25">
      <c r="Q21138"/>
      <c r="R21138"/>
      <c r="S21138"/>
    </row>
    <row r="21139" spans="17:19" x14ac:dyDescent="0.25">
      <c r="Q21139"/>
      <c r="R21139"/>
      <c r="S21139"/>
    </row>
    <row r="21140" spans="17:19" x14ac:dyDescent="0.25">
      <c r="Q21140"/>
      <c r="R21140"/>
      <c r="S21140"/>
    </row>
    <row r="21141" spans="17:19" x14ac:dyDescent="0.25">
      <c r="Q21141"/>
      <c r="R21141"/>
      <c r="S21141"/>
    </row>
    <row r="21142" spans="17:19" x14ac:dyDescent="0.25">
      <c r="Q21142"/>
      <c r="R21142"/>
      <c r="S21142"/>
    </row>
    <row r="21143" spans="17:19" x14ac:dyDescent="0.25">
      <c r="Q21143"/>
      <c r="R21143"/>
      <c r="S21143"/>
    </row>
    <row r="21144" spans="17:19" x14ac:dyDescent="0.25">
      <c r="Q21144"/>
      <c r="R21144"/>
      <c r="S21144"/>
    </row>
    <row r="21145" spans="17:19" x14ac:dyDescent="0.25">
      <c r="Q21145"/>
      <c r="R21145"/>
      <c r="S21145"/>
    </row>
    <row r="21146" spans="17:19" x14ac:dyDescent="0.25">
      <c r="Q21146"/>
      <c r="R21146"/>
      <c r="S21146"/>
    </row>
    <row r="21147" spans="17:19" x14ac:dyDescent="0.25">
      <c r="Q21147"/>
      <c r="R21147"/>
      <c r="S21147"/>
    </row>
    <row r="21148" spans="17:19" x14ac:dyDescent="0.25">
      <c r="Q21148"/>
      <c r="R21148"/>
      <c r="S21148"/>
    </row>
    <row r="21149" spans="17:19" x14ac:dyDescent="0.25">
      <c r="Q21149"/>
      <c r="R21149"/>
      <c r="S21149"/>
    </row>
    <row r="21150" spans="17:19" x14ac:dyDescent="0.25">
      <c r="Q21150"/>
      <c r="R21150"/>
      <c r="S21150"/>
    </row>
    <row r="21151" spans="17:19" x14ac:dyDescent="0.25">
      <c r="Q21151"/>
      <c r="R21151"/>
      <c r="S21151"/>
    </row>
    <row r="21152" spans="17:19" x14ac:dyDescent="0.25">
      <c r="Q21152"/>
      <c r="R21152"/>
      <c r="S21152"/>
    </row>
    <row r="21153" spans="17:19" x14ac:dyDescent="0.25">
      <c r="Q21153"/>
      <c r="R21153"/>
      <c r="S21153"/>
    </row>
    <row r="21154" spans="17:19" x14ac:dyDescent="0.25">
      <c r="Q21154"/>
      <c r="R21154"/>
      <c r="S21154"/>
    </row>
    <row r="21155" spans="17:19" x14ac:dyDescent="0.25">
      <c r="Q21155"/>
      <c r="R21155"/>
      <c r="S21155"/>
    </row>
    <row r="21156" spans="17:19" x14ac:dyDescent="0.25">
      <c r="Q21156"/>
      <c r="R21156"/>
      <c r="S21156"/>
    </row>
    <row r="21157" spans="17:19" x14ac:dyDescent="0.25">
      <c r="Q21157"/>
      <c r="R21157"/>
      <c r="S21157"/>
    </row>
    <row r="21158" spans="17:19" x14ac:dyDescent="0.25">
      <c r="Q21158"/>
      <c r="R21158"/>
      <c r="S21158"/>
    </row>
    <row r="21159" spans="17:19" x14ac:dyDescent="0.25">
      <c r="Q21159"/>
      <c r="R21159"/>
      <c r="S21159"/>
    </row>
    <row r="21160" spans="17:19" x14ac:dyDescent="0.25">
      <c r="Q21160"/>
      <c r="R21160"/>
      <c r="S21160"/>
    </row>
    <row r="21161" spans="17:19" x14ac:dyDescent="0.25">
      <c r="Q21161"/>
      <c r="R21161"/>
      <c r="S21161"/>
    </row>
    <row r="21162" spans="17:19" x14ac:dyDescent="0.25">
      <c r="Q21162"/>
      <c r="R21162"/>
      <c r="S21162"/>
    </row>
    <row r="21163" spans="17:19" x14ac:dyDescent="0.25">
      <c r="Q21163"/>
      <c r="R21163"/>
      <c r="S21163"/>
    </row>
    <row r="21164" spans="17:19" x14ac:dyDescent="0.25">
      <c r="Q21164"/>
      <c r="R21164"/>
      <c r="S21164"/>
    </row>
    <row r="21165" spans="17:19" x14ac:dyDescent="0.25">
      <c r="Q21165"/>
      <c r="R21165"/>
      <c r="S21165"/>
    </row>
    <row r="21166" spans="17:19" x14ac:dyDescent="0.25">
      <c r="Q21166"/>
      <c r="R21166"/>
      <c r="S21166"/>
    </row>
    <row r="21167" spans="17:19" x14ac:dyDescent="0.25">
      <c r="Q21167"/>
      <c r="R21167"/>
      <c r="S21167"/>
    </row>
    <row r="21168" spans="17:19" x14ac:dyDescent="0.25">
      <c r="Q21168"/>
      <c r="R21168"/>
      <c r="S21168"/>
    </row>
    <row r="21169" spans="17:19" x14ac:dyDescent="0.25">
      <c r="Q21169"/>
      <c r="R21169"/>
      <c r="S21169"/>
    </row>
    <row r="21170" spans="17:19" x14ac:dyDescent="0.25">
      <c r="Q21170"/>
      <c r="R21170"/>
      <c r="S21170"/>
    </row>
    <row r="21171" spans="17:19" x14ac:dyDescent="0.25">
      <c r="Q21171"/>
      <c r="R21171"/>
      <c r="S21171"/>
    </row>
    <row r="21172" spans="17:19" x14ac:dyDescent="0.25">
      <c r="Q21172"/>
      <c r="R21172"/>
      <c r="S21172"/>
    </row>
    <row r="21173" spans="17:19" x14ac:dyDescent="0.25">
      <c r="Q21173"/>
      <c r="R21173"/>
      <c r="S21173"/>
    </row>
    <row r="21174" spans="17:19" x14ac:dyDescent="0.25">
      <c r="Q21174"/>
      <c r="R21174"/>
      <c r="S21174"/>
    </row>
    <row r="21175" spans="17:19" x14ac:dyDescent="0.25">
      <c r="Q21175"/>
      <c r="R21175"/>
      <c r="S21175"/>
    </row>
    <row r="21176" spans="17:19" x14ac:dyDescent="0.25">
      <c r="Q21176"/>
      <c r="R21176"/>
      <c r="S21176"/>
    </row>
    <row r="21177" spans="17:19" x14ac:dyDescent="0.25">
      <c r="Q21177"/>
      <c r="R21177"/>
      <c r="S21177"/>
    </row>
    <row r="21178" spans="17:19" x14ac:dyDescent="0.25">
      <c r="Q21178"/>
      <c r="R21178"/>
      <c r="S21178"/>
    </row>
    <row r="21179" spans="17:19" x14ac:dyDescent="0.25">
      <c r="Q21179"/>
      <c r="R21179"/>
      <c r="S21179"/>
    </row>
    <row r="21180" spans="17:19" x14ac:dyDescent="0.25">
      <c r="Q21180"/>
      <c r="R21180"/>
      <c r="S21180"/>
    </row>
    <row r="21181" spans="17:19" x14ac:dyDescent="0.25">
      <c r="Q21181"/>
      <c r="R21181"/>
      <c r="S21181"/>
    </row>
    <row r="21182" spans="17:19" x14ac:dyDescent="0.25">
      <c r="Q21182"/>
      <c r="R21182"/>
      <c r="S21182"/>
    </row>
    <row r="21183" spans="17:19" x14ac:dyDescent="0.25">
      <c r="Q21183"/>
      <c r="R21183"/>
      <c r="S21183"/>
    </row>
    <row r="21184" spans="17:19" x14ac:dyDescent="0.25">
      <c r="Q21184"/>
      <c r="R21184"/>
      <c r="S21184"/>
    </row>
    <row r="21185" spans="17:19" x14ac:dyDescent="0.25">
      <c r="Q21185"/>
      <c r="R21185"/>
      <c r="S21185"/>
    </row>
    <row r="21186" spans="17:19" x14ac:dyDescent="0.25">
      <c r="Q21186"/>
      <c r="R21186"/>
      <c r="S21186"/>
    </row>
    <row r="21187" spans="17:19" x14ac:dyDescent="0.25">
      <c r="Q21187"/>
      <c r="R21187"/>
      <c r="S21187"/>
    </row>
    <row r="21188" spans="17:19" x14ac:dyDescent="0.25">
      <c r="Q21188"/>
      <c r="R21188"/>
      <c r="S21188"/>
    </row>
    <row r="21189" spans="17:19" x14ac:dyDescent="0.25">
      <c r="Q21189"/>
      <c r="R21189"/>
      <c r="S21189"/>
    </row>
    <row r="21190" spans="17:19" x14ac:dyDescent="0.25">
      <c r="Q21190"/>
      <c r="R21190"/>
      <c r="S21190"/>
    </row>
    <row r="21191" spans="17:19" x14ac:dyDescent="0.25">
      <c r="Q21191"/>
      <c r="R21191"/>
      <c r="S21191"/>
    </row>
    <row r="21192" spans="17:19" x14ac:dyDescent="0.25">
      <c r="Q21192"/>
      <c r="R21192"/>
      <c r="S21192"/>
    </row>
    <row r="21193" spans="17:19" x14ac:dyDescent="0.25">
      <c r="Q21193"/>
      <c r="R21193"/>
      <c r="S21193"/>
    </row>
    <row r="21194" spans="17:19" x14ac:dyDescent="0.25">
      <c r="Q21194"/>
      <c r="R21194"/>
      <c r="S21194"/>
    </row>
    <row r="21195" spans="17:19" x14ac:dyDescent="0.25">
      <c r="Q21195"/>
      <c r="R21195"/>
      <c r="S21195"/>
    </row>
    <row r="21196" spans="17:19" x14ac:dyDescent="0.25">
      <c r="Q21196"/>
      <c r="R21196"/>
      <c r="S21196"/>
    </row>
    <row r="21197" spans="17:19" x14ac:dyDescent="0.25">
      <c r="Q21197"/>
      <c r="R21197"/>
      <c r="S21197"/>
    </row>
    <row r="21198" spans="17:19" x14ac:dyDescent="0.25">
      <c r="Q21198"/>
      <c r="R21198"/>
      <c r="S21198"/>
    </row>
    <row r="21199" spans="17:19" x14ac:dyDescent="0.25">
      <c r="Q21199"/>
      <c r="R21199"/>
      <c r="S21199"/>
    </row>
    <row r="21200" spans="17:19" x14ac:dyDescent="0.25">
      <c r="Q21200"/>
      <c r="R21200"/>
      <c r="S21200"/>
    </row>
    <row r="21201" spans="17:19" x14ac:dyDescent="0.25">
      <c r="Q21201"/>
      <c r="R21201"/>
      <c r="S21201"/>
    </row>
    <row r="21202" spans="17:19" x14ac:dyDescent="0.25">
      <c r="Q21202"/>
      <c r="R21202"/>
      <c r="S21202"/>
    </row>
    <row r="21203" spans="17:19" x14ac:dyDescent="0.25">
      <c r="Q21203"/>
      <c r="R21203"/>
      <c r="S21203"/>
    </row>
    <row r="21204" spans="17:19" x14ac:dyDescent="0.25">
      <c r="Q21204"/>
      <c r="R21204"/>
      <c r="S21204"/>
    </row>
    <row r="21205" spans="17:19" x14ac:dyDescent="0.25">
      <c r="Q21205"/>
      <c r="R21205"/>
      <c r="S21205"/>
    </row>
    <row r="21206" spans="17:19" x14ac:dyDescent="0.25">
      <c r="Q21206"/>
      <c r="R21206"/>
      <c r="S21206"/>
    </row>
    <row r="21207" spans="17:19" x14ac:dyDescent="0.25">
      <c r="Q21207"/>
      <c r="R21207"/>
      <c r="S21207"/>
    </row>
    <row r="21208" spans="17:19" x14ac:dyDescent="0.25">
      <c r="Q21208"/>
      <c r="R21208"/>
      <c r="S21208"/>
    </row>
    <row r="21209" spans="17:19" x14ac:dyDescent="0.25">
      <c r="Q21209"/>
      <c r="R21209"/>
      <c r="S21209"/>
    </row>
    <row r="21210" spans="17:19" x14ac:dyDescent="0.25">
      <c r="Q21210"/>
      <c r="R21210"/>
      <c r="S21210"/>
    </row>
    <row r="21211" spans="17:19" x14ac:dyDescent="0.25">
      <c r="Q21211"/>
      <c r="R21211"/>
      <c r="S21211"/>
    </row>
    <row r="21212" spans="17:19" x14ac:dyDescent="0.25">
      <c r="Q21212"/>
      <c r="R21212"/>
      <c r="S21212"/>
    </row>
    <row r="21213" spans="17:19" x14ac:dyDescent="0.25">
      <c r="Q21213"/>
      <c r="R21213"/>
      <c r="S21213"/>
    </row>
    <row r="21214" spans="17:19" x14ac:dyDescent="0.25">
      <c r="Q21214"/>
      <c r="R21214"/>
      <c r="S21214"/>
    </row>
    <row r="21215" spans="17:19" x14ac:dyDescent="0.25">
      <c r="Q21215"/>
      <c r="R21215"/>
      <c r="S21215"/>
    </row>
    <row r="21216" spans="17:19" x14ac:dyDescent="0.25">
      <c r="Q21216"/>
      <c r="R21216"/>
      <c r="S21216"/>
    </row>
    <row r="21217" spans="17:19" x14ac:dyDescent="0.25">
      <c r="Q21217"/>
      <c r="R21217"/>
      <c r="S21217"/>
    </row>
    <row r="21218" spans="17:19" x14ac:dyDescent="0.25">
      <c r="Q21218"/>
      <c r="R21218"/>
      <c r="S21218"/>
    </row>
    <row r="21219" spans="17:19" x14ac:dyDescent="0.25">
      <c r="Q21219"/>
      <c r="R21219"/>
      <c r="S21219"/>
    </row>
    <row r="21220" spans="17:19" x14ac:dyDescent="0.25">
      <c r="Q21220"/>
      <c r="R21220"/>
      <c r="S21220"/>
    </row>
    <row r="21221" spans="17:19" x14ac:dyDescent="0.25">
      <c r="Q21221"/>
      <c r="R21221"/>
      <c r="S21221"/>
    </row>
    <row r="21222" spans="17:19" x14ac:dyDescent="0.25">
      <c r="Q21222"/>
      <c r="R21222"/>
      <c r="S21222"/>
    </row>
    <row r="21223" spans="17:19" x14ac:dyDescent="0.25">
      <c r="Q21223"/>
      <c r="R21223"/>
      <c r="S21223"/>
    </row>
    <row r="21224" spans="17:19" x14ac:dyDescent="0.25">
      <c r="Q21224"/>
      <c r="R21224"/>
      <c r="S21224"/>
    </row>
    <row r="21225" spans="17:19" x14ac:dyDescent="0.25">
      <c r="Q21225"/>
      <c r="R21225"/>
      <c r="S21225"/>
    </row>
    <row r="21226" spans="17:19" x14ac:dyDescent="0.25">
      <c r="Q21226"/>
      <c r="R21226"/>
      <c r="S21226"/>
    </row>
    <row r="21227" spans="17:19" x14ac:dyDescent="0.25">
      <c r="Q21227"/>
      <c r="R21227"/>
      <c r="S21227"/>
    </row>
    <row r="21228" spans="17:19" x14ac:dyDescent="0.25">
      <c r="Q21228"/>
      <c r="R21228"/>
      <c r="S21228"/>
    </row>
    <row r="21229" spans="17:19" x14ac:dyDescent="0.25">
      <c r="Q21229"/>
      <c r="R21229"/>
      <c r="S21229"/>
    </row>
    <row r="21230" spans="17:19" x14ac:dyDescent="0.25">
      <c r="Q21230"/>
      <c r="R21230"/>
      <c r="S21230"/>
    </row>
    <row r="21231" spans="17:19" x14ac:dyDescent="0.25">
      <c r="Q21231"/>
      <c r="R21231"/>
      <c r="S21231"/>
    </row>
    <row r="21232" spans="17:19" x14ac:dyDescent="0.25">
      <c r="Q21232"/>
      <c r="R21232"/>
      <c r="S21232"/>
    </row>
    <row r="21233" spans="17:19" x14ac:dyDescent="0.25">
      <c r="Q21233"/>
      <c r="R21233"/>
      <c r="S21233"/>
    </row>
    <row r="21234" spans="17:19" x14ac:dyDescent="0.25">
      <c r="Q21234"/>
      <c r="R21234"/>
      <c r="S21234"/>
    </row>
    <row r="21235" spans="17:19" x14ac:dyDescent="0.25">
      <c r="Q21235"/>
      <c r="R21235"/>
      <c r="S21235"/>
    </row>
    <row r="21236" spans="17:19" x14ac:dyDescent="0.25">
      <c r="Q21236"/>
      <c r="R21236"/>
      <c r="S21236"/>
    </row>
    <row r="21237" spans="17:19" x14ac:dyDescent="0.25">
      <c r="Q21237"/>
      <c r="R21237"/>
      <c r="S21237"/>
    </row>
    <row r="21238" spans="17:19" x14ac:dyDescent="0.25">
      <c r="Q21238"/>
      <c r="R21238"/>
      <c r="S21238"/>
    </row>
    <row r="21239" spans="17:19" x14ac:dyDescent="0.25">
      <c r="Q21239"/>
      <c r="R21239"/>
      <c r="S21239"/>
    </row>
    <row r="21240" spans="17:19" x14ac:dyDescent="0.25">
      <c r="Q21240"/>
      <c r="R21240"/>
      <c r="S21240"/>
    </row>
    <row r="21241" spans="17:19" x14ac:dyDescent="0.25">
      <c r="Q21241"/>
      <c r="R21241"/>
      <c r="S21241"/>
    </row>
    <row r="21242" spans="17:19" x14ac:dyDescent="0.25">
      <c r="Q21242"/>
      <c r="R21242"/>
      <c r="S21242"/>
    </row>
    <row r="21243" spans="17:19" x14ac:dyDescent="0.25">
      <c r="Q21243"/>
      <c r="R21243"/>
      <c r="S21243"/>
    </row>
    <row r="21244" spans="17:19" x14ac:dyDescent="0.25">
      <c r="Q21244"/>
      <c r="R21244"/>
      <c r="S21244"/>
    </row>
    <row r="21245" spans="17:19" x14ac:dyDescent="0.25">
      <c r="Q21245"/>
      <c r="R21245"/>
      <c r="S21245"/>
    </row>
    <row r="21246" spans="17:19" x14ac:dyDescent="0.25">
      <c r="Q21246"/>
      <c r="R21246"/>
      <c r="S21246"/>
    </row>
    <row r="21247" spans="17:19" x14ac:dyDescent="0.25">
      <c r="Q21247"/>
      <c r="R21247"/>
      <c r="S21247"/>
    </row>
    <row r="21248" spans="17:19" x14ac:dyDescent="0.25">
      <c r="Q21248"/>
      <c r="R21248"/>
      <c r="S21248"/>
    </row>
    <row r="21249" spans="17:19" x14ac:dyDescent="0.25">
      <c r="Q21249"/>
      <c r="R21249"/>
      <c r="S21249"/>
    </row>
    <row r="21250" spans="17:19" x14ac:dyDescent="0.25">
      <c r="Q21250"/>
      <c r="R21250"/>
      <c r="S21250"/>
    </row>
    <row r="21251" spans="17:19" x14ac:dyDescent="0.25">
      <c r="Q21251"/>
      <c r="R21251"/>
      <c r="S21251"/>
    </row>
    <row r="21252" spans="17:19" x14ac:dyDescent="0.25">
      <c r="Q21252"/>
      <c r="R21252"/>
      <c r="S21252"/>
    </row>
    <row r="21253" spans="17:19" x14ac:dyDescent="0.25">
      <c r="Q21253"/>
      <c r="R21253"/>
      <c r="S21253"/>
    </row>
    <row r="21254" spans="17:19" x14ac:dyDescent="0.25">
      <c r="Q21254"/>
      <c r="R21254"/>
      <c r="S21254"/>
    </row>
    <row r="21255" spans="17:19" x14ac:dyDescent="0.25">
      <c r="Q21255"/>
      <c r="R21255"/>
      <c r="S21255"/>
    </row>
    <row r="21256" spans="17:19" x14ac:dyDescent="0.25">
      <c r="Q21256"/>
      <c r="R21256"/>
      <c r="S21256"/>
    </row>
    <row r="21257" spans="17:19" x14ac:dyDescent="0.25">
      <c r="Q21257"/>
      <c r="R21257"/>
      <c r="S21257"/>
    </row>
    <row r="21258" spans="17:19" x14ac:dyDescent="0.25">
      <c r="Q21258"/>
      <c r="R21258"/>
      <c r="S21258"/>
    </row>
    <row r="21259" spans="17:19" x14ac:dyDescent="0.25">
      <c r="Q21259"/>
      <c r="R21259"/>
      <c r="S21259"/>
    </row>
    <row r="21260" spans="17:19" x14ac:dyDescent="0.25">
      <c r="Q21260"/>
      <c r="R21260"/>
      <c r="S21260"/>
    </row>
    <row r="21261" spans="17:19" x14ac:dyDescent="0.25">
      <c r="Q21261"/>
      <c r="R21261"/>
      <c r="S21261"/>
    </row>
    <row r="21262" spans="17:19" x14ac:dyDescent="0.25">
      <c r="Q21262"/>
      <c r="R21262"/>
      <c r="S21262"/>
    </row>
    <row r="21263" spans="17:19" x14ac:dyDescent="0.25">
      <c r="Q21263"/>
      <c r="R21263"/>
      <c r="S21263"/>
    </row>
    <row r="21264" spans="17:19" x14ac:dyDescent="0.25">
      <c r="Q21264"/>
      <c r="R21264"/>
      <c r="S21264"/>
    </row>
    <row r="21265" spans="17:19" x14ac:dyDescent="0.25">
      <c r="Q21265"/>
      <c r="R21265"/>
      <c r="S21265"/>
    </row>
    <row r="21266" spans="17:19" x14ac:dyDescent="0.25">
      <c r="Q21266"/>
      <c r="R21266"/>
      <c r="S21266"/>
    </row>
    <row r="21267" spans="17:19" x14ac:dyDescent="0.25">
      <c r="Q21267"/>
      <c r="R21267"/>
      <c r="S21267"/>
    </row>
    <row r="21268" spans="17:19" x14ac:dyDescent="0.25">
      <c r="Q21268"/>
      <c r="R21268"/>
      <c r="S21268"/>
    </row>
    <row r="21269" spans="17:19" x14ac:dyDescent="0.25">
      <c r="Q21269"/>
      <c r="R21269"/>
      <c r="S21269"/>
    </row>
    <row r="21270" spans="17:19" x14ac:dyDescent="0.25">
      <c r="Q21270"/>
      <c r="R21270"/>
      <c r="S21270"/>
    </row>
    <row r="21271" spans="17:19" x14ac:dyDescent="0.25">
      <c r="Q21271"/>
      <c r="R21271"/>
      <c r="S21271"/>
    </row>
    <row r="21272" spans="17:19" x14ac:dyDescent="0.25">
      <c r="Q21272"/>
      <c r="R21272"/>
      <c r="S21272"/>
    </row>
    <row r="21273" spans="17:19" x14ac:dyDescent="0.25">
      <c r="Q21273"/>
      <c r="R21273"/>
      <c r="S21273"/>
    </row>
    <row r="21274" spans="17:19" x14ac:dyDescent="0.25">
      <c r="Q21274"/>
      <c r="R21274"/>
      <c r="S21274"/>
    </row>
    <row r="21275" spans="17:19" x14ac:dyDescent="0.25">
      <c r="Q21275"/>
      <c r="R21275"/>
      <c r="S21275"/>
    </row>
    <row r="21276" spans="17:19" x14ac:dyDescent="0.25">
      <c r="Q21276"/>
      <c r="R21276"/>
      <c r="S21276"/>
    </row>
    <row r="21277" spans="17:19" x14ac:dyDescent="0.25">
      <c r="Q21277"/>
      <c r="R21277"/>
      <c r="S21277"/>
    </row>
    <row r="21278" spans="17:19" x14ac:dyDescent="0.25">
      <c r="Q21278"/>
      <c r="R21278"/>
      <c r="S21278"/>
    </row>
    <row r="21279" spans="17:19" x14ac:dyDescent="0.25">
      <c r="Q21279"/>
      <c r="R21279"/>
      <c r="S21279"/>
    </row>
    <row r="21280" spans="17:19" x14ac:dyDescent="0.25">
      <c r="Q21280"/>
      <c r="R21280"/>
      <c r="S21280"/>
    </row>
    <row r="21281" spans="17:19" x14ac:dyDescent="0.25">
      <c r="Q21281"/>
      <c r="R21281"/>
      <c r="S21281"/>
    </row>
    <row r="21282" spans="17:19" x14ac:dyDescent="0.25">
      <c r="Q21282"/>
      <c r="R21282"/>
      <c r="S21282"/>
    </row>
    <row r="21283" spans="17:19" x14ac:dyDescent="0.25">
      <c r="Q21283"/>
      <c r="R21283"/>
      <c r="S21283"/>
    </row>
    <row r="21284" spans="17:19" x14ac:dyDescent="0.25">
      <c r="Q21284"/>
      <c r="R21284"/>
      <c r="S21284"/>
    </row>
    <row r="21285" spans="17:19" x14ac:dyDescent="0.25">
      <c r="Q21285"/>
      <c r="R21285"/>
      <c r="S21285"/>
    </row>
    <row r="21286" spans="17:19" x14ac:dyDescent="0.25">
      <c r="Q21286"/>
      <c r="R21286"/>
      <c r="S21286"/>
    </row>
    <row r="21287" spans="17:19" x14ac:dyDescent="0.25">
      <c r="Q21287"/>
      <c r="R21287"/>
      <c r="S21287"/>
    </row>
    <row r="21288" spans="17:19" x14ac:dyDescent="0.25">
      <c r="Q21288"/>
      <c r="R21288"/>
      <c r="S21288"/>
    </row>
    <row r="21289" spans="17:19" x14ac:dyDescent="0.25">
      <c r="Q21289"/>
      <c r="R21289"/>
      <c r="S21289"/>
    </row>
    <row r="21290" spans="17:19" x14ac:dyDescent="0.25">
      <c r="Q21290"/>
      <c r="R21290"/>
      <c r="S21290"/>
    </row>
    <row r="21291" spans="17:19" x14ac:dyDescent="0.25">
      <c r="Q21291"/>
      <c r="R21291"/>
      <c r="S21291"/>
    </row>
    <row r="21292" spans="17:19" x14ac:dyDescent="0.25">
      <c r="Q21292"/>
      <c r="R21292"/>
      <c r="S21292"/>
    </row>
    <row r="21293" spans="17:19" x14ac:dyDescent="0.25">
      <c r="Q21293"/>
      <c r="R21293"/>
      <c r="S21293"/>
    </row>
    <row r="21294" spans="17:19" x14ac:dyDescent="0.25">
      <c r="Q21294"/>
      <c r="R21294"/>
      <c r="S21294"/>
    </row>
    <row r="21295" spans="17:19" x14ac:dyDescent="0.25">
      <c r="Q21295"/>
      <c r="R21295"/>
      <c r="S21295"/>
    </row>
    <row r="21296" spans="17:19" x14ac:dyDescent="0.25">
      <c r="Q21296"/>
      <c r="R21296"/>
      <c r="S21296"/>
    </row>
    <row r="21297" spans="17:19" x14ac:dyDescent="0.25">
      <c r="Q21297"/>
      <c r="R21297"/>
      <c r="S21297"/>
    </row>
    <row r="21298" spans="17:19" x14ac:dyDescent="0.25">
      <c r="Q21298"/>
      <c r="R21298"/>
      <c r="S21298"/>
    </row>
    <row r="21299" spans="17:19" x14ac:dyDescent="0.25">
      <c r="Q21299"/>
      <c r="R21299"/>
      <c r="S21299"/>
    </row>
    <row r="21300" spans="17:19" x14ac:dyDescent="0.25">
      <c r="Q21300"/>
      <c r="R21300"/>
      <c r="S21300"/>
    </row>
    <row r="21301" spans="17:19" x14ac:dyDescent="0.25">
      <c r="Q21301"/>
      <c r="R21301"/>
      <c r="S21301"/>
    </row>
    <row r="21302" spans="17:19" x14ac:dyDescent="0.25">
      <c r="Q21302"/>
      <c r="R21302"/>
      <c r="S21302"/>
    </row>
    <row r="21303" spans="17:19" x14ac:dyDescent="0.25">
      <c r="Q21303"/>
      <c r="R21303"/>
      <c r="S21303"/>
    </row>
    <row r="21304" spans="17:19" x14ac:dyDescent="0.25">
      <c r="Q21304"/>
      <c r="R21304"/>
      <c r="S21304"/>
    </row>
    <row r="21305" spans="17:19" x14ac:dyDescent="0.25">
      <c r="Q21305"/>
      <c r="R21305"/>
      <c r="S21305"/>
    </row>
    <row r="21306" spans="17:19" x14ac:dyDescent="0.25">
      <c r="Q21306"/>
      <c r="R21306"/>
      <c r="S21306"/>
    </row>
    <row r="21307" spans="17:19" x14ac:dyDescent="0.25">
      <c r="Q21307"/>
      <c r="R21307"/>
      <c r="S21307"/>
    </row>
    <row r="21308" spans="17:19" x14ac:dyDescent="0.25">
      <c r="Q21308"/>
      <c r="R21308"/>
      <c r="S21308"/>
    </row>
    <row r="21309" spans="17:19" x14ac:dyDescent="0.25">
      <c r="Q21309"/>
      <c r="R21309"/>
      <c r="S21309"/>
    </row>
    <row r="21310" spans="17:19" x14ac:dyDescent="0.25">
      <c r="Q21310"/>
      <c r="R21310"/>
      <c r="S21310"/>
    </row>
    <row r="21311" spans="17:19" x14ac:dyDescent="0.25">
      <c r="Q21311"/>
      <c r="R21311"/>
      <c r="S21311"/>
    </row>
    <row r="21312" spans="17:19" x14ac:dyDescent="0.25">
      <c r="Q21312"/>
      <c r="R21312"/>
      <c r="S21312"/>
    </row>
    <row r="21313" spans="17:19" x14ac:dyDescent="0.25">
      <c r="Q21313"/>
      <c r="R21313"/>
      <c r="S21313"/>
    </row>
    <row r="21314" spans="17:19" x14ac:dyDescent="0.25">
      <c r="Q21314"/>
      <c r="R21314"/>
      <c r="S21314"/>
    </row>
    <row r="21315" spans="17:19" x14ac:dyDescent="0.25">
      <c r="Q21315"/>
      <c r="R21315"/>
      <c r="S21315"/>
    </row>
    <row r="21316" spans="17:19" x14ac:dyDescent="0.25">
      <c r="Q21316"/>
      <c r="R21316"/>
      <c r="S21316"/>
    </row>
    <row r="21317" spans="17:19" x14ac:dyDescent="0.25">
      <c r="Q21317"/>
      <c r="R21317"/>
      <c r="S21317"/>
    </row>
    <row r="21318" spans="17:19" x14ac:dyDescent="0.25">
      <c r="Q21318"/>
      <c r="R21318"/>
      <c r="S21318"/>
    </row>
    <row r="21319" spans="17:19" x14ac:dyDescent="0.25">
      <c r="Q21319"/>
      <c r="R21319"/>
      <c r="S21319"/>
    </row>
    <row r="21320" spans="17:19" x14ac:dyDescent="0.25">
      <c r="Q21320"/>
      <c r="R21320"/>
      <c r="S21320"/>
    </row>
    <row r="21321" spans="17:19" x14ac:dyDescent="0.25">
      <c r="Q21321"/>
      <c r="R21321"/>
      <c r="S21321"/>
    </row>
    <row r="21322" spans="17:19" x14ac:dyDescent="0.25">
      <c r="Q21322"/>
      <c r="R21322"/>
      <c r="S21322"/>
    </row>
    <row r="21323" spans="17:19" x14ac:dyDescent="0.25">
      <c r="Q21323"/>
      <c r="R21323"/>
      <c r="S21323"/>
    </row>
    <row r="21324" spans="17:19" x14ac:dyDescent="0.25">
      <c r="Q21324"/>
      <c r="R21324"/>
      <c r="S21324"/>
    </row>
    <row r="21325" spans="17:19" x14ac:dyDescent="0.25">
      <c r="Q21325"/>
      <c r="R21325"/>
      <c r="S21325"/>
    </row>
    <row r="21326" spans="17:19" x14ac:dyDescent="0.25">
      <c r="Q21326"/>
      <c r="R21326"/>
      <c r="S21326"/>
    </row>
    <row r="21327" spans="17:19" x14ac:dyDescent="0.25">
      <c r="Q21327"/>
      <c r="R21327"/>
      <c r="S21327"/>
    </row>
    <row r="21328" spans="17:19" x14ac:dyDescent="0.25">
      <c r="Q21328"/>
      <c r="R21328"/>
      <c r="S21328"/>
    </row>
    <row r="21329" spans="17:19" x14ac:dyDescent="0.25">
      <c r="Q21329"/>
      <c r="R21329"/>
      <c r="S21329"/>
    </row>
    <row r="21330" spans="17:19" x14ac:dyDescent="0.25">
      <c r="Q21330"/>
      <c r="R21330"/>
      <c r="S21330"/>
    </row>
    <row r="21331" spans="17:19" x14ac:dyDescent="0.25">
      <c r="Q21331"/>
      <c r="R21331"/>
      <c r="S21331"/>
    </row>
    <row r="21332" spans="17:19" x14ac:dyDescent="0.25">
      <c r="Q21332"/>
      <c r="R21332"/>
      <c r="S21332"/>
    </row>
    <row r="21333" spans="17:19" x14ac:dyDescent="0.25">
      <c r="Q21333"/>
      <c r="R21333"/>
      <c r="S21333"/>
    </row>
    <row r="21334" spans="17:19" x14ac:dyDescent="0.25">
      <c r="Q21334"/>
      <c r="R21334"/>
      <c r="S21334"/>
    </row>
    <row r="21335" spans="17:19" x14ac:dyDescent="0.25">
      <c r="Q21335"/>
      <c r="R21335"/>
      <c r="S21335"/>
    </row>
    <row r="21336" spans="17:19" x14ac:dyDescent="0.25">
      <c r="Q21336"/>
      <c r="R21336"/>
      <c r="S21336"/>
    </row>
    <row r="21337" spans="17:19" x14ac:dyDescent="0.25">
      <c r="Q21337"/>
      <c r="R21337"/>
      <c r="S21337"/>
    </row>
    <row r="21338" spans="17:19" x14ac:dyDescent="0.25">
      <c r="Q21338"/>
      <c r="R21338"/>
      <c r="S21338"/>
    </row>
    <row r="21339" spans="17:19" x14ac:dyDescent="0.25">
      <c r="Q21339"/>
      <c r="R21339"/>
      <c r="S21339"/>
    </row>
    <row r="21340" spans="17:19" x14ac:dyDescent="0.25">
      <c r="Q21340"/>
      <c r="R21340"/>
      <c r="S21340"/>
    </row>
    <row r="21341" spans="17:19" x14ac:dyDescent="0.25">
      <c r="Q21341"/>
      <c r="R21341"/>
      <c r="S21341"/>
    </row>
    <row r="21342" spans="17:19" x14ac:dyDescent="0.25">
      <c r="Q21342"/>
      <c r="R21342"/>
      <c r="S21342"/>
    </row>
    <row r="21343" spans="17:19" x14ac:dyDescent="0.25">
      <c r="Q21343"/>
      <c r="R21343"/>
      <c r="S21343"/>
    </row>
    <row r="21344" spans="17:19" x14ac:dyDescent="0.25">
      <c r="Q21344"/>
      <c r="R21344"/>
      <c r="S21344"/>
    </row>
    <row r="21345" spans="17:19" x14ac:dyDescent="0.25">
      <c r="Q21345"/>
      <c r="R21345"/>
      <c r="S21345"/>
    </row>
    <row r="21346" spans="17:19" x14ac:dyDescent="0.25">
      <c r="Q21346"/>
      <c r="R21346"/>
      <c r="S21346"/>
    </row>
    <row r="21347" spans="17:19" x14ac:dyDescent="0.25">
      <c r="Q21347"/>
      <c r="R21347"/>
      <c r="S21347"/>
    </row>
    <row r="21348" spans="17:19" x14ac:dyDescent="0.25">
      <c r="Q21348"/>
      <c r="R21348"/>
      <c r="S21348"/>
    </row>
    <row r="21349" spans="17:19" x14ac:dyDescent="0.25">
      <c r="Q21349"/>
      <c r="R21349"/>
      <c r="S21349"/>
    </row>
    <row r="21350" spans="17:19" x14ac:dyDescent="0.25">
      <c r="Q21350"/>
      <c r="R21350"/>
      <c r="S21350"/>
    </row>
    <row r="21351" spans="17:19" x14ac:dyDescent="0.25">
      <c r="Q21351"/>
      <c r="R21351"/>
      <c r="S21351"/>
    </row>
    <row r="21352" spans="17:19" x14ac:dyDescent="0.25">
      <c r="Q21352"/>
      <c r="R21352"/>
      <c r="S21352"/>
    </row>
    <row r="21353" spans="17:19" x14ac:dyDescent="0.25">
      <c r="Q21353"/>
      <c r="R21353"/>
      <c r="S21353"/>
    </row>
    <row r="21354" spans="17:19" x14ac:dyDescent="0.25">
      <c r="Q21354"/>
      <c r="R21354"/>
      <c r="S21354"/>
    </row>
    <row r="21355" spans="17:19" x14ac:dyDescent="0.25">
      <c r="Q21355"/>
      <c r="R21355"/>
      <c r="S21355"/>
    </row>
    <row r="21356" spans="17:19" x14ac:dyDescent="0.25">
      <c r="Q21356"/>
      <c r="R21356"/>
      <c r="S21356"/>
    </row>
    <row r="21357" spans="17:19" x14ac:dyDescent="0.25">
      <c r="Q21357"/>
      <c r="R21357"/>
      <c r="S21357"/>
    </row>
    <row r="21358" spans="17:19" x14ac:dyDescent="0.25">
      <c r="Q21358"/>
      <c r="R21358"/>
      <c r="S21358"/>
    </row>
    <row r="21359" spans="17:19" x14ac:dyDescent="0.25">
      <c r="Q21359"/>
      <c r="R21359"/>
      <c r="S21359"/>
    </row>
    <row r="21360" spans="17:19" x14ac:dyDescent="0.25">
      <c r="Q21360"/>
      <c r="R21360"/>
      <c r="S21360"/>
    </row>
    <row r="21361" spans="17:19" x14ac:dyDescent="0.25">
      <c r="Q21361"/>
      <c r="R21361"/>
      <c r="S21361"/>
    </row>
    <row r="21362" spans="17:19" x14ac:dyDescent="0.25">
      <c r="Q21362"/>
      <c r="R21362"/>
      <c r="S21362"/>
    </row>
    <row r="21363" spans="17:19" x14ac:dyDescent="0.25">
      <c r="Q21363"/>
      <c r="R21363"/>
      <c r="S21363"/>
    </row>
    <row r="21364" spans="17:19" x14ac:dyDescent="0.25">
      <c r="Q21364"/>
      <c r="R21364"/>
      <c r="S21364"/>
    </row>
    <row r="21365" spans="17:19" x14ac:dyDescent="0.25">
      <c r="Q21365"/>
      <c r="R21365"/>
      <c r="S21365"/>
    </row>
    <row r="21366" spans="17:19" x14ac:dyDescent="0.25">
      <c r="Q21366"/>
      <c r="R21366"/>
      <c r="S21366"/>
    </row>
    <row r="21367" spans="17:19" x14ac:dyDescent="0.25">
      <c r="Q21367"/>
      <c r="R21367"/>
      <c r="S21367"/>
    </row>
    <row r="21368" spans="17:19" x14ac:dyDescent="0.25">
      <c r="Q21368"/>
      <c r="R21368"/>
      <c r="S21368"/>
    </row>
    <row r="21369" spans="17:19" x14ac:dyDescent="0.25">
      <c r="Q21369"/>
      <c r="R21369"/>
      <c r="S21369"/>
    </row>
    <row r="21370" spans="17:19" x14ac:dyDescent="0.25">
      <c r="Q21370"/>
      <c r="R21370"/>
      <c r="S21370"/>
    </row>
    <row r="21371" spans="17:19" x14ac:dyDescent="0.25">
      <c r="Q21371"/>
      <c r="R21371"/>
      <c r="S21371"/>
    </row>
    <row r="21372" spans="17:19" x14ac:dyDescent="0.25">
      <c r="Q21372"/>
      <c r="R21372"/>
      <c r="S21372"/>
    </row>
    <row r="21373" spans="17:19" x14ac:dyDescent="0.25">
      <c r="Q21373"/>
      <c r="R21373"/>
      <c r="S21373"/>
    </row>
    <row r="21374" spans="17:19" x14ac:dyDescent="0.25">
      <c r="Q21374"/>
      <c r="R21374"/>
      <c r="S21374"/>
    </row>
    <row r="21375" spans="17:19" x14ac:dyDescent="0.25">
      <c r="Q21375"/>
      <c r="R21375"/>
      <c r="S21375"/>
    </row>
    <row r="21376" spans="17:19" x14ac:dyDescent="0.25">
      <c r="Q21376"/>
      <c r="R21376"/>
      <c r="S21376"/>
    </row>
    <row r="21377" spans="17:19" x14ac:dyDescent="0.25">
      <c r="Q21377"/>
      <c r="R21377"/>
      <c r="S21377"/>
    </row>
    <row r="21378" spans="17:19" x14ac:dyDescent="0.25">
      <c r="Q21378"/>
      <c r="R21378"/>
      <c r="S21378"/>
    </row>
    <row r="21379" spans="17:19" x14ac:dyDescent="0.25">
      <c r="Q21379"/>
      <c r="R21379"/>
      <c r="S21379"/>
    </row>
    <row r="21380" spans="17:19" x14ac:dyDescent="0.25">
      <c r="Q21380"/>
      <c r="R21380"/>
      <c r="S21380"/>
    </row>
    <row r="21381" spans="17:19" x14ac:dyDescent="0.25">
      <c r="Q21381"/>
      <c r="R21381"/>
      <c r="S21381"/>
    </row>
    <row r="21382" spans="17:19" x14ac:dyDescent="0.25">
      <c r="Q21382"/>
      <c r="R21382"/>
      <c r="S21382"/>
    </row>
    <row r="21383" spans="17:19" x14ac:dyDescent="0.25">
      <c r="Q21383"/>
      <c r="R21383"/>
      <c r="S21383"/>
    </row>
    <row r="21384" spans="17:19" x14ac:dyDescent="0.25">
      <c r="Q21384"/>
      <c r="R21384"/>
      <c r="S21384"/>
    </row>
    <row r="21385" spans="17:19" x14ac:dyDescent="0.25">
      <c r="Q21385"/>
      <c r="R21385"/>
      <c r="S21385"/>
    </row>
    <row r="21386" spans="17:19" x14ac:dyDescent="0.25">
      <c r="Q21386"/>
      <c r="R21386"/>
      <c r="S21386"/>
    </row>
    <row r="21387" spans="17:19" x14ac:dyDescent="0.25">
      <c r="Q21387"/>
      <c r="R21387"/>
      <c r="S21387"/>
    </row>
    <row r="21388" spans="17:19" x14ac:dyDescent="0.25">
      <c r="Q21388"/>
      <c r="R21388"/>
      <c r="S21388"/>
    </row>
    <row r="21389" spans="17:19" x14ac:dyDescent="0.25">
      <c r="Q21389"/>
      <c r="R21389"/>
      <c r="S21389"/>
    </row>
    <row r="21390" spans="17:19" x14ac:dyDescent="0.25">
      <c r="Q21390"/>
      <c r="R21390"/>
      <c r="S21390"/>
    </row>
    <row r="21391" spans="17:19" x14ac:dyDescent="0.25">
      <c r="Q21391"/>
      <c r="R21391"/>
      <c r="S21391"/>
    </row>
    <row r="21392" spans="17:19" x14ac:dyDescent="0.25">
      <c r="Q21392"/>
      <c r="R21392"/>
      <c r="S21392"/>
    </row>
    <row r="21393" spans="17:19" x14ac:dyDescent="0.25">
      <c r="Q21393"/>
      <c r="R21393"/>
      <c r="S21393"/>
    </row>
    <row r="21394" spans="17:19" x14ac:dyDescent="0.25">
      <c r="Q21394"/>
      <c r="R21394"/>
      <c r="S21394"/>
    </row>
    <row r="21395" spans="17:19" x14ac:dyDescent="0.25">
      <c r="Q21395"/>
      <c r="R21395"/>
      <c r="S21395"/>
    </row>
    <row r="21396" spans="17:19" x14ac:dyDescent="0.25">
      <c r="Q21396"/>
      <c r="R21396"/>
      <c r="S21396"/>
    </row>
    <row r="21397" spans="17:19" x14ac:dyDescent="0.25">
      <c r="Q21397"/>
      <c r="R21397"/>
      <c r="S21397"/>
    </row>
    <row r="21398" spans="17:19" x14ac:dyDescent="0.25">
      <c r="Q21398"/>
      <c r="R21398"/>
      <c r="S21398"/>
    </row>
    <row r="21399" spans="17:19" x14ac:dyDescent="0.25">
      <c r="Q21399"/>
      <c r="R21399"/>
      <c r="S21399"/>
    </row>
    <row r="21400" spans="17:19" x14ac:dyDescent="0.25">
      <c r="Q21400"/>
      <c r="R21400"/>
      <c r="S21400"/>
    </row>
    <row r="21401" spans="17:19" x14ac:dyDescent="0.25">
      <c r="Q21401"/>
      <c r="R21401"/>
      <c r="S21401"/>
    </row>
    <row r="21402" spans="17:19" x14ac:dyDescent="0.25">
      <c r="Q21402"/>
      <c r="R21402"/>
      <c r="S21402"/>
    </row>
    <row r="21403" spans="17:19" x14ac:dyDescent="0.25">
      <c r="Q21403"/>
      <c r="R21403"/>
      <c r="S21403"/>
    </row>
    <row r="21404" spans="17:19" x14ac:dyDescent="0.25">
      <c r="Q21404"/>
      <c r="R21404"/>
      <c r="S21404"/>
    </row>
    <row r="21405" spans="17:19" x14ac:dyDescent="0.25">
      <c r="Q21405"/>
      <c r="R21405"/>
      <c r="S21405"/>
    </row>
    <row r="21406" spans="17:19" x14ac:dyDescent="0.25">
      <c r="Q21406"/>
      <c r="R21406"/>
      <c r="S21406"/>
    </row>
    <row r="21407" spans="17:19" x14ac:dyDescent="0.25">
      <c r="Q21407"/>
      <c r="R21407"/>
      <c r="S21407"/>
    </row>
    <row r="21408" spans="17:19" x14ac:dyDescent="0.25">
      <c r="Q21408"/>
      <c r="R21408"/>
      <c r="S21408"/>
    </row>
    <row r="21409" spans="17:19" x14ac:dyDescent="0.25">
      <c r="Q21409"/>
      <c r="R21409"/>
      <c r="S21409"/>
    </row>
    <row r="21410" spans="17:19" x14ac:dyDescent="0.25">
      <c r="Q21410"/>
      <c r="R21410"/>
      <c r="S21410"/>
    </row>
    <row r="21411" spans="17:19" x14ac:dyDescent="0.25">
      <c r="Q21411"/>
      <c r="R21411"/>
      <c r="S21411"/>
    </row>
    <row r="21412" spans="17:19" x14ac:dyDescent="0.25">
      <c r="Q21412"/>
      <c r="R21412"/>
      <c r="S21412"/>
    </row>
    <row r="21413" spans="17:19" x14ac:dyDescent="0.25">
      <c r="Q21413"/>
      <c r="R21413"/>
      <c r="S21413"/>
    </row>
    <row r="21414" spans="17:19" x14ac:dyDescent="0.25">
      <c r="Q21414"/>
      <c r="R21414"/>
      <c r="S21414"/>
    </row>
    <row r="21415" spans="17:19" x14ac:dyDescent="0.25">
      <c r="Q21415"/>
      <c r="R21415"/>
      <c r="S21415"/>
    </row>
    <row r="21416" spans="17:19" x14ac:dyDescent="0.25">
      <c r="Q21416"/>
      <c r="R21416"/>
      <c r="S21416"/>
    </row>
    <row r="21417" spans="17:19" x14ac:dyDescent="0.25">
      <c r="Q21417"/>
      <c r="R21417"/>
      <c r="S21417"/>
    </row>
    <row r="21418" spans="17:19" x14ac:dyDescent="0.25">
      <c r="Q21418"/>
      <c r="R21418"/>
      <c r="S21418"/>
    </row>
    <row r="21419" spans="17:19" x14ac:dyDescent="0.25">
      <c r="Q21419"/>
      <c r="R21419"/>
      <c r="S21419"/>
    </row>
    <row r="21420" spans="17:19" x14ac:dyDescent="0.25">
      <c r="Q21420"/>
      <c r="R21420"/>
      <c r="S21420"/>
    </row>
    <row r="21421" spans="17:19" x14ac:dyDescent="0.25">
      <c r="Q21421"/>
      <c r="R21421"/>
      <c r="S21421"/>
    </row>
    <row r="21422" spans="17:19" x14ac:dyDescent="0.25">
      <c r="Q21422"/>
      <c r="R21422"/>
      <c r="S21422"/>
    </row>
    <row r="21423" spans="17:19" x14ac:dyDescent="0.25">
      <c r="Q21423"/>
      <c r="R21423"/>
      <c r="S21423"/>
    </row>
    <row r="21424" spans="17:19" x14ac:dyDescent="0.25">
      <c r="Q21424"/>
      <c r="R21424"/>
      <c r="S21424"/>
    </row>
    <row r="21425" spans="17:19" x14ac:dyDescent="0.25">
      <c r="Q21425"/>
      <c r="R21425"/>
      <c r="S21425"/>
    </row>
    <row r="21426" spans="17:19" x14ac:dyDescent="0.25">
      <c r="Q21426"/>
      <c r="R21426"/>
      <c r="S21426"/>
    </row>
    <row r="21427" spans="17:19" x14ac:dyDescent="0.25">
      <c r="Q21427"/>
      <c r="R21427"/>
      <c r="S21427"/>
    </row>
    <row r="21428" spans="17:19" x14ac:dyDescent="0.25">
      <c r="Q21428"/>
      <c r="R21428"/>
      <c r="S21428"/>
    </row>
    <row r="21429" spans="17:19" x14ac:dyDescent="0.25">
      <c r="Q21429"/>
      <c r="R21429"/>
      <c r="S21429"/>
    </row>
    <row r="21430" spans="17:19" x14ac:dyDescent="0.25">
      <c r="Q21430"/>
      <c r="R21430"/>
      <c r="S21430"/>
    </row>
    <row r="21431" spans="17:19" x14ac:dyDescent="0.25">
      <c r="Q21431"/>
      <c r="R21431"/>
      <c r="S21431"/>
    </row>
    <row r="21432" spans="17:19" x14ac:dyDescent="0.25">
      <c r="Q21432"/>
      <c r="R21432"/>
      <c r="S21432"/>
    </row>
    <row r="21433" spans="17:19" x14ac:dyDescent="0.25">
      <c r="Q21433"/>
      <c r="R21433"/>
      <c r="S21433"/>
    </row>
    <row r="21434" spans="17:19" x14ac:dyDescent="0.25">
      <c r="Q21434"/>
      <c r="R21434"/>
      <c r="S21434"/>
    </row>
    <row r="21435" spans="17:19" x14ac:dyDescent="0.25">
      <c r="Q21435"/>
      <c r="R21435"/>
      <c r="S21435"/>
    </row>
    <row r="21436" spans="17:19" x14ac:dyDescent="0.25">
      <c r="Q21436"/>
      <c r="R21436"/>
      <c r="S21436"/>
    </row>
    <row r="21437" spans="17:19" x14ac:dyDescent="0.25">
      <c r="Q21437"/>
      <c r="R21437"/>
      <c r="S21437"/>
    </row>
    <row r="21438" spans="17:19" x14ac:dyDescent="0.25">
      <c r="Q21438"/>
      <c r="R21438"/>
      <c r="S21438"/>
    </row>
    <row r="21439" spans="17:19" x14ac:dyDescent="0.25">
      <c r="Q21439"/>
      <c r="R21439"/>
      <c r="S21439"/>
    </row>
    <row r="21440" spans="17:19" x14ac:dyDescent="0.25">
      <c r="Q21440"/>
      <c r="R21440"/>
      <c r="S21440"/>
    </row>
    <row r="21441" spans="17:19" x14ac:dyDescent="0.25">
      <c r="Q21441"/>
      <c r="R21441"/>
      <c r="S21441"/>
    </row>
    <row r="21442" spans="17:19" x14ac:dyDescent="0.25">
      <c r="Q21442"/>
      <c r="R21442"/>
      <c r="S21442"/>
    </row>
    <row r="21443" spans="17:19" x14ac:dyDescent="0.25">
      <c r="Q21443"/>
      <c r="R21443"/>
      <c r="S21443"/>
    </row>
    <row r="21444" spans="17:19" x14ac:dyDescent="0.25">
      <c r="Q21444"/>
      <c r="R21444"/>
      <c r="S21444"/>
    </row>
    <row r="21445" spans="17:19" x14ac:dyDescent="0.25">
      <c r="Q21445"/>
      <c r="R21445"/>
      <c r="S21445"/>
    </row>
    <row r="21446" spans="17:19" x14ac:dyDescent="0.25">
      <c r="Q21446"/>
      <c r="R21446"/>
      <c r="S21446"/>
    </row>
    <row r="21447" spans="17:19" x14ac:dyDescent="0.25">
      <c r="Q21447"/>
      <c r="R21447"/>
      <c r="S21447"/>
    </row>
    <row r="21448" spans="17:19" x14ac:dyDescent="0.25">
      <c r="Q21448"/>
      <c r="R21448"/>
      <c r="S21448"/>
    </row>
    <row r="21449" spans="17:19" x14ac:dyDescent="0.25">
      <c r="Q21449"/>
      <c r="R21449"/>
      <c r="S21449"/>
    </row>
    <row r="21450" spans="17:19" x14ac:dyDescent="0.25">
      <c r="Q21450"/>
      <c r="R21450"/>
      <c r="S21450"/>
    </row>
    <row r="21451" spans="17:19" x14ac:dyDescent="0.25">
      <c r="Q21451"/>
      <c r="R21451"/>
      <c r="S21451"/>
    </row>
    <row r="21452" spans="17:19" x14ac:dyDescent="0.25">
      <c r="Q21452"/>
      <c r="R21452"/>
      <c r="S21452"/>
    </row>
    <row r="21453" spans="17:19" x14ac:dyDescent="0.25">
      <c r="Q21453"/>
      <c r="R21453"/>
      <c r="S21453"/>
    </row>
    <row r="21454" spans="17:19" x14ac:dyDescent="0.25">
      <c r="Q21454"/>
      <c r="R21454"/>
      <c r="S21454"/>
    </row>
    <row r="21455" spans="17:19" x14ac:dyDescent="0.25">
      <c r="Q21455"/>
      <c r="R21455"/>
      <c r="S21455"/>
    </row>
    <row r="21456" spans="17:19" x14ac:dyDescent="0.25">
      <c r="Q21456"/>
      <c r="R21456"/>
      <c r="S21456"/>
    </row>
    <row r="21457" spans="17:19" x14ac:dyDescent="0.25">
      <c r="Q21457"/>
      <c r="R21457"/>
      <c r="S21457"/>
    </row>
    <row r="21458" spans="17:19" x14ac:dyDescent="0.25">
      <c r="Q21458"/>
      <c r="R21458"/>
      <c r="S21458"/>
    </row>
    <row r="21459" spans="17:19" x14ac:dyDescent="0.25">
      <c r="Q21459"/>
      <c r="R21459"/>
      <c r="S21459"/>
    </row>
    <row r="21460" spans="17:19" x14ac:dyDescent="0.25">
      <c r="Q21460"/>
      <c r="R21460"/>
      <c r="S21460"/>
    </row>
    <row r="21461" spans="17:19" x14ac:dyDescent="0.25">
      <c r="Q21461"/>
      <c r="R21461"/>
      <c r="S21461"/>
    </row>
    <row r="21462" spans="17:19" x14ac:dyDescent="0.25">
      <c r="Q21462"/>
      <c r="R21462"/>
      <c r="S21462"/>
    </row>
    <row r="21463" spans="17:19" x14ac:dyDescent="0.25">
      <c r="Q21463"/>
      <c r="R21463"/>
      <c r="S21463"/>
    </row>
    <row r="21464" spans="17:19" x14ac:dyDescent="0.25">
      <c r="Q21464"/>
      <c r="R21464"/>
      <c r="S21464"/>
    </row>
    <row r="21465" spans="17:19" x14ac:dyDescent="0.25">
      <c r="Q21465"/>
      <c r="R21465"/>
      <c r="S21465"/>
    </row>
    <row r="21466" spans="17:19" x14ac:dyDescent="0.25">
      <c r="Q21466"/>
      <c r="R21466"/>
      <c r="S21466"/>
    </row>
    <row r="21467" spans="17:19" x14ac:dyDescent="0.25">
      <c r="Q21467"/>
      <c r="R21467"/>
      <c r="S21467"/>
    </row>
    <row r="21468" spans="17:19" x14ac:dyDescent="0.25">
      <c r="Q21468"/>
      <c r="R21468"/>
      <c r="S21468"/>
    </row>
    <row r="21469" spans="17:19" x14ac:dyDescent="0.25">
      <c r="Q21469"/>
      <c r="R21469"/>
      <c r="S21469"/>
    </row>
    <row r="21470" spans="17:19" x14ac:dyDescent="0.25">
      <c r="Q21470"/>
      <c r="R21470"/>
      <c r="S21470"/>
    </row>
    <row r="21471" spans="17:19" x14ac:dyDescent="0.25">
      <c r="Q21471"/>
      <c r="R21471"/>
      <c r="S21471"/>
    </row>
    <row r="21472" spans="17:19" x14ac:dyDescent="0.25">
      <c r="Q21472"/>
      <c r="R21472"/>
      <c r="S21472"/>
    </row>
    <row r="21473" spans="17:19" x14ac:dyDescent="0.25">
      <c r="Q21473"/>
      <c r="R21473"/>
      <c r="S21473"/>
    </row>
    <row r="21474" spans="17:19" x14ac:dyDescent="0.25">
      <c r="Q21474"/>
      <c r="R21474"/>
      <c r="S21474"/>
    </row>
    <row r="21475" spans="17:19" x14ac:dyDescent="0.25">
      <c r="Q21475"/>
      <c r="R21475"/>
      <c r="S21475"/>
    </row>
    <row r="21476" spans="17:19" x14ac:dyDescent="0.25">
      <c r="Q21476"/>
      <c r="R21476"/>
      <c r="S21476"/>
    </row>
    <row r="21477" spans="17:19" x14ac:dyDescent="0.25">
      <c r="Q21477"/>
      <c r="R21477"/>
      <c r="S21477"/>
    </row>
    <row r="21478" spans="17:19" x14ac:dyDescent="0.25">
      <c r="Q21478"/>
      <c r="R21478"/>
      <c r="S21478"/>
    </row>
    <row r="21479" spans="17:19" x14ac:dyDescent="0.25">
      <c r="Q21479"/>
      <c r="R21479"/>
      <c r="S21479"/>
    </row>
    <row r="21480" spans="17:19" x14ac:dyDescent="0.25">
      <c r="Q21480"/>
      <c r="R21480"/>
      <c r="S21480"/>
    </row>
    <row r="21481" spans="17:19" x14ac:dyDescent="0.25">
      <c r="Q21481"/>
      <c r="R21481"/>
      <c r="S21481"/>
    </row>
    <row r="21482" spans="17:19" x14ac:dyDescent="0.25">
      <c r="Q21482"/>
      <c r="R21482"/>
      <c r="S21482"/>
    </row>
    <row r="21483" spans="17:19" x14ac:dyDescent="0.25">
      <c r="Q21483"/>
      <c r="R21483"/>
      <c r="S21483"/>
    </row>
    <row r="21484" spans="17:19" x14ac:dyDescent="0.25">
      <c r="Q21484"/>
      <c r="R21484"/>
      <c r="S21484"/>
    </row>
    <row r="21485" spans="17:19" x14ac:dyDescent="0.25">
      <c r="Q21485"/>
      <c r="R21485"/>
      <c r="S21485"/>
    </row>
    <row r="21486" spans="17:19" x14ac:dyDescent="0.25">
      <c r="Q21486"/>
      <c r="R21486"/>
      <c r="S21486"/>
    </row>
    <row r="21487" spans="17:19" x14ac:dyDescent="0.25">
      <c r="Q21487"/>
      <c r="R21487"/>
      <c r="S21487"/>
    </row>
    <row r="21488" spans="17:19" x14ac:dyDescent="0.25">
      <c r="Q21488"/>
      <c r="R21488"/>
      <c r="S21488"/>
    </row>
    <row r="21489" spans="17:19" x14ac:dyDescent="0.25">
      <c r="Q21489"/>
      <c r="R21489"/>
      <c r="S21489"/>
    </row>
    <row r="21490" spans="17:19" x14ac:dyDescent="0.25">
      <c r="Q21490"/>
      <c r="R21490"/>
      <c r="S21490"/>
    </row>
    <row r="21491" spans="17:19" x14ac:dyDescent="0.25">
      <c r="Q21491"/>
      <c r="R21491"/>
      <c r="S21491"/>
    </row>
    <row r="21492" spans="17:19" x14ac:dyDescent="0.25">
      <c r="Q21492"/>
      <c r="R21492"/>
      <c r="S21492"/>
    </row>
    <row r="21493" spans="17:19" x14ac:dyDescent="0.25">
      <c r="Q21493"/>
      <c r="R21493"/>
      <c r="S21493"/>
    </row>
    <row r="21494" spans="17:19" x14ac:dyDescent="0.25">
      <c r="Q21494"/>
      <c r="R21494"/>
      <c r="S21494"/>
    </row>
    <row r="21495" spans="17:19" x14ac:dyDescent="0.25">
      <c r="Q21495"/>
      <c r="R21495"/>
      <c r="S21495"/>
    </row>
    <row r="21496" spans="17:19" x14ac:dyDescent="0.25">
      <c r="Q21496"/>
      <c r="R21496"/>
      <c r="S21496"/>
    </row>
    <row r="21497" spans="17:19" x14ac:dyDescent="0.25">
      <c r="Q21497"/>
      <c r="R21497"/>
      <c r="S21497"/>
    </row>
    <row r="21498" spans="17:19" x14ac:dyDescent="0.25">
      <c r="Q21498"/>
      <c r="R21498"/>
      <c r="S21498"/>
    </row>
    <row r="21499" spans="17:19" x14ac:dyDescent="0.25">
      <c r="Q21499"/>
      <c r="R21499"/>
      <c r="S21499"/>
    </row>
    <row r="21500" spans="17:19" x14ac:dyDescent="0.25">
      <c r="Q21500"/>
      <c r="R21500"/>
      <c r="S21500"/>
    </row>
    <row r="21501" spans="17:19" x14ac:dyDescent="0.25">
      <c r="Q21501"/>
      <c r="R21501"/>
      <c r="S21501"/>
    </row>
    <row r="21502" spans="17:19" x14ac:dyDescent="0.25">
      <c r="Q21502"/>
      <c r="R21502"/>
      <c r="S21502"/>
    </row>
    <row r="21503" spans="17:19" x14ac:dyDescent="0.25">
      <c r="Q21503"/>
      <c r="R21503"/>
      <c r="S21503"/>
    </row>
    <row r="21504" spans="17:19" x14ac:dyDescent="0.25">
      <c r="Q21504"/>
      <c r="R21504"/>
      <c r="S21504"/>
    </row>
    <row r="21505" spans="17:19" x14ac:dyDescent="0.25">
      <c r="Q21505"/>
      <c r="R21505"/>
      <c r="S21505"/>
    </row>
    <row r="21506" spans="17:19" x14ac:dyDescent="0.25">
      <c r="Q21506"/>
      <c r="R21506"/>
      <c r="S21506"/>
    </row>
    <row r="21507" spans="17:19" x14ac:dyDescent="0.25">
      <c r="Q21507"/>
      <c r="R21507"/>
      <c r="S21507"/>
    </row>
    <row r="21508" spans="17:19" x14ac:dyDescent="0.25">
      <c r="Q21508"/>
      <c r="R21508"/>
      <c r="S21508"/>
    </row>
    <row r="21509" spans="17:19" x14ac:dyDescent="0.25">
      <c r="Q21509"/>
      <c r="R21509"/>
      <c r="S21509"/>
    </row>
    <row r="21510" spans="17:19" x14ac:dyDescent="0.25">
      <c r="Q21510"/>
      <c r="R21510"/>
      <c r="S21510"/>
    </row>
    <row r="21511" spans="17:19" x14ac:dyDescent="0.25">
      <c r="Q21511"/>
      <c r="R21511"/>
      <c r="S21511"/>
    </row>
    <row r="21512" spans="17:19" x14ac:dyDescent="0.25">
      <c r="Q21512"/>
      <c r="R21512"/>
      <c r="S21512"/>
    </row>
    <row r="21513" spans="17:19" x14ac:dyDescent="0.25">
      <c r="Q21513"/>
      <c r="R21513"/>
      <c r="S21513"/>
    </row>
    <row r="21514" spans="17:19" x14ac:dyDescent="0.25">
      <c r="Q21514"/>
      <c r="R21514"/>
      <c r="S21514"/>
    </row>
    <row r="21515" spans="17:19" x14ac:dyDescent="0.25">
      <c r="Q21515"/>
      <c r="R21515"/>
      <c r="S21515"/>
    </row>
    <row r="21516" spans="17:19" x14ac:dyDescent="0.25">
      <c r="Q21516"/>
      <c r="R21516"/>
      <c r="S21516"/>
    </row>
    <row r="21517" spans="17:19" x14ac:dyDescent="0.25">
      <c r="Q21517"/>
      <c r="R21517"/>
      <c r="S21517"/>
    </row>
    <row r="21518" spans="17:19" x14ac:dyDescent="0.25">
      <c r="Q21518"/>
      <c r="R21518"/>
      <c r="S21518"/>
    </row>
    <row r="21519" spans="17:19" x14ac:dyDescent="0.25">
      <c r="Q21519"/>
      <c r="R21519"/>
      <c r="S21519"/>
    </row>
    <row r="21520" spans="17:19" x14ac:dyDescent="0.25">
      <c r="Q21520"/>
      <c r="R21520"/>
      <c r="S21520"/>
    </row>
    <row r="21521" spans="17:19" x14ac:dyDescent="0.25">
      <c r="Q21521"/>
      <c r="R21521"/>
      <c r="S21521"/>
    </row>
    <row r="21522" spans="17:19" x14ac:dyDescent="0.25">
      <c r="Q21522"/>
      <c r="R21522"/>
      <c r="S21522"/>
    </row>
    <row r="21523" spans="17:19" x14ac:dyDescent="0.25">
      <c r="Q21523"/>
      <c r="R21523"/>
      <c r="S21523"/>
    </row>
    <row r="21524" spans="17:19" x14ac:dyDescent="0.25">
      <c r="Q21524"/>
      <c r="R21524"/>
      <c r="S21524"/>
    </row>
    <row r="21525" spans="17:19" x14ac:dyDescent="0.25">
      <c r="Q21525"/>
      <c r="R21525"/>
      <c r="S21525"/>
    </row>
    <row r="21526" spans="17:19" x14ac:dyDescent="0.25">
      <c r="Q21526"/>
      <c r="R21526"/>
      <c r="S21526"/>
    </row>
    <row r="21527" spans="17:19" x14ac:dyDescent="0.25">
      <c r="Q21527"/>
      <c r="R21527"/>
      <c r="S21527"/>
    </row>
    <row r="21528" spans="17:19" x14ac:dyDescent="0.25">
      <c r="Q21528"/>
      <c r="R21528"/>
      <c r="S21528"/>
    </row>
    <row r="21529" spans="17:19" x14ac:dyDescent="0.25">
      <c r="Q21529"/>
      <c r="R21529"/>
      <c r="S21529"/>
    </row>
    <row r="21530" spans="17:19" x14ac:dyDescent="0.25">
      <c r="Q21530"/>
      <c r="R21530"/>
      <c r="S21530"/>
    </row>
    <row r="21531" spans="17:19" x14ac:dyDescent="0.25">
      <c r="Q21531"/>
      <c r="R21531"/>
      <c r="S21531"/>
    </row>
    <row r="21532" spans="17:19" x14ac:dyDescent="0.25">
      <c r="Q21532"/>
      <c r="R21532"/>
      <c r="S21532"/>
    </row>
    <row r="21533" spans="17:19" x14ac:dyDescent="0.25">
      <c r="Q21533"/>
      <c r="R21533"/>
      <c r="S21533"/>
    </row>
    <row r="21534" spans="17:19" x14ac:dyDescent="0.25">
      <c r="Q21534"/>
      <c r="R21534"/>
      <c r="S21534"/>
    </row>
    <row r="21535" spans="17:19" x14ac:dyDescent="0.25">
      <c r="Q21535"/>
      <c r="R21535"/>
      <c r="S21535"/>
    </row>
    <row r="21536" spans="17:19" x14ac:dyDescent="0.25">
      <c r="Q21536"/>
      <c r="R21536"/>
      <c r="S21536"/>
    </row>
    <row r="21537" spans="17:19" x14ac:dyDescent="0.25">
      <c r="Q21537"/>
      <c r="R21537"/>
      <c r="S21537"/>
    </row>
    <row r="21538" spans="17:19" x14ac:dyDescent="0.25">
      <c r="Q21538"/>
      <c r="R21538"/>
      <c r="S21538"/>
    </row>
    <row r="21539" spans="17:19" x14ac:dyDescent="0.25">
      <c r="Q21539"/>
      <c r="R21539"/>
      <c r="S21539"/>
    </row>
    <row r="21540" spans="17:19" x14ac:dyDescent="0.25">
      <c r="Q21540"/>
      <c r="R21540"/>
      <c r="S21540"/>
    </row>
    <row r="21541" spans="17:19" x14ac:dyDescent="0.25">
      <c r="Q21541"/>
      <c r="R21541"/>
      <c r="S21541"/>
    </row>
    <row r="21542" spans="17:19" x14ac:dyDescent="0.25">
      <c r="Q21542"/>
      <c r="R21542"/>
      <c r="S21542"/>
    </row>
    <row r="21543" spans="17:19" x14ac:dyDescent="0.25">
      <c r="Q21543"/>
      <c r="R21543"/>
      <c r="S21543"/>
    </row>
    <row r="21544" spans="17:19" x14ac:dyDescent="0.25">
      <c r="Q21544"/>
      <c r="R21544"/>
      <c r="S21544"/>
    </row>
    <row r="21545" spans="17:19" x14ac:dyDescent="0.25">
      <c r="Q21545"/>
      <c r="R21545"/>
      <c r="S21545"/>
    </row>
    <row r="21546" spans="17:19" x14ac:dyDescent="0.25">
      <c r="Q21546"/>
      <c r="R21546"/>
      <c r="S21546"/>
    </row>
    <row r="21547" spans="17:19" x14ac:dyDescent="0.25">
      <c r="Q21547"/>
      <c r="R21547"/>
      <c r="S21547"/>
    </row>
    <row r="21548" spans="17:19" x14ac:dyDescent="0.25">
      <c r="Q21548"/>
      <c r="R21548"/>
      <c r="S21548"/>
    </row>
    <row r="21549" spans="17:19" x14ac:dyDescent="0.25">
      <c r="Q21549"/>
      <c r="R21549"/>
      <c r="S21549"/>
    </row>
    <row r="21550" spans="17:19" x14ac:dyDescent="0.25">
      <c r="Q21550"/>
      <c r="R21550"/>
      <c r="S21550"/>
    </row>
    <row r="21551" spans="17:19" x14ac:dyDescent="0.25">
      <c r="Q21551"/>
      <c r="R21551"/>
      <c r="S21551"/>
    </row>
    <row r="21552" spans="17:19" x14ac:dyDescent="0.25">
      <c r="Q21552"/>
      <c r="R21552"/>
      <c r="S21552"/>
    </row>
    <row r="21553" spans="17:19" x14ac:dyDescent="0.25">
      <c r="Q21553"/>
      <c r="R21553"/>
      <c r="S21553"/>
    </row>
    <row r="21554" spans="17:19" x14ac:dyDescent="0.25">
      <c r="Q21554"/>
      <c r="R21554"/>
      <c r="S21554"/>
    </row>
    <row r="21555" spans="17:19" x14ac:dyDescent="0.25">
      <c r="Q21555"/>
      <c r="R21555"/>
      <c r="S21555"/>
    </row>
    <row r="21556" spans="17:19" x14ac:dyDescent="0.25">
      <c r="Q21556"/>
      <c r="R21556"/>
      <c r="S21556"/>
    </row>
    <row r="21557" spans="17:19" x14ac:dyDescent="0.25">
      <c r="Q21557"/>
      <c r="R21557"/>
      <c r="S21557"/>
    </row>
    <row r="21558" spans="17:19" x14ac:dyDescent="0.25">
      <c r="Q21558"/>
      <c r="R21558"/>
      <c r="S21558"/>
    </row>
    <row r="21559" spans="17:19" x14ac:dyDescent="0.25">
      <c r="Q21559"/>
      <c r="R21559"/>
      <c r="S21559"/>
    </row>
    <row r="21560" spans="17:19" x14ac:dyDescent="0.25">
      <c r="Q21560"/>
      <c r="R21560"/>
      <c r="S21560"/>
    </row>
    <row r="21561" spans="17:19" x14ac:dyDescent="0.25">
      <c r="Q21561"/>
      <c r="R21561"/>
      <c r="S21561"/>
    </row>
    <row r="21562" spans="17:19" x14ac:dyDescent="0.25">
      <c r="Q21562"/>
      <c r="R21562"/>
      <c r="S21562"/>
    </row>
    <row r="21563" spans="17:19" x14ac:dyDescent="0.25">
      <c r="Q21563"/>
      <c r="R21563"/>
      <c r="S21563"/>
    </row>
    <row r="21564" spans="17:19" x14ac:dyDescent="0.25">
      <c r="Q21564"/>
      <c r="R21564"/>
      <c r="S21564"/>
    </row>
    <row r="21565" spans="17:19" x14ac:dyDescent="0.25">
      <c r="Q21565"/>
      <c r="R21565"/>
      <c r="S21565"/>
    </row>
    <row r="21566" spans="17:19" x14ac:dyDescent="0.25">
      <c r="Q21566"/>
      <c r="R21566"/>
      <c r="S21566"/>
    </row>
    <row r="21567" spans="17:19" x14ac:dyDescent="0.25">
      <c r="Q21567"/>
      <c r="R21567"/>
      <c r="S21567"/>
    </row>
    <row r="21568" spans="17:19" x14ac:dyDescent="0.25">
      <c r="Q21568"/>
      <c r="R21568"/>
      <c r="S21568"/>
    </row>
    <row r="21569" spans="17:19" x14ac:dyDescent="0.25">
      <c r="Q21569"/>
      <c r="R21569"/>
      <c r="S21569"/>
    </row>
    <row r="21570" spans="17:19" x14ac:dyDescent="0.25">
      <c r="Q21570"/>
      <c r="R21570"/>
      <c r="S21570"/>
    </row>
    <row r="21571" spans="17:19" x14ac:dyDescent="0.25">
      <c r="Q21571"/>
      <c r="R21571"/>
      <c r="S21571"/>
    </row>
    <row r="21572" spans="17:19" x14ac:dyDescent="0.25">
      <c r="Q21572"/>
      <c r="R21572"/>
      <c r="S21572"/>
    </row>
    <row r="21573" spans="17:19" x14ac:dyDescent="0.25">
      <c r="Q21573"/>
      <c r="R21573"/>
      <c r="S21573"/>
    </row>
    <row r="21574" spans="17:19" x14ac:dyDescent="0.25">
      <c r="Q21574"/>
      <c r="R21574"/>
      <c r="S21574"/>
    </row>
    <row r="21575" spans="17:19" x14ac:dyDescent="0.25">
      <c r="Q21575"/>
      <c r="R21575"/>
      <c r="S21575"/>
    </row>
    <row r="21576" spans="17:19" x14ac:dyDescent="0.25">
      <c r="Q21576"/>
      <c r="R21576"/>
      <c r="S21576"/>
    </row>
    <row r="21577" spans="17:19" x14ac:dyDescent="0.25">
      <c r="Q21577"/>
      <c r="R21577"/>
      <c r="S21577"/>
    </row>
    <row r="21578" spans="17:19" x14ac:dyDescent="0.25">
      <c r="Q21578"/>
      <c r="R21578"/>
      <c r="S21578"/>
    </row>
    <row r="21579" spans="17:19" x14ac:dyDescent="0.25">
      <c r="Q21579"/>
      <c r="R21579"/>
      <c r="S21579"/>
    </row>
    <row r="21580" spans="17:19" x14ac:dyDescent="0.25">
      <c r="Q21580"/>
      <c r="R21580"/>
      <c r="S21580"/>
    </row>
    <row r="21581" spans="17:19" x14ac:dyDescent="0.25">
      <c r="Q21581"/>
      <c r="R21581"/>
      <c r="S21581"/>
    </row>
    <row r="21582" spans="17:19" x14ac:dyDescent="0.25">
      <c r="Q21582"/>
      <c r="R21582"/>
      <c r="S21582"/>
    </row>
    <row r="21583" spans="17:19" x14ac:dyDescent="0.25">
      <c r="Q21583"/>
      <c r="R21583"/>
      <c r="S21583"/>
    </row>
    <row r="21584" spans="17:19" x14ac:dyDescent="0.25">
      <c r="Q21584"/>
      <c r="R21584"/>
      <c r="S21584"/>
    </row>
    <row r="21585" spans="17:19" x14ac:dyDescent="0.25">
      <c r="Q21585"/>
      <c r="R21585"/>
      <c r="S21585"/>
    </row>
    <row r="21586" spans="17:19" x14ac:dyDescent="0.25">
      <c r="Q21586"/>
      <c r="R21586"/>
      <c r="S21586"/>
    </row>
    <row r="21587" spans="17:19" x14ac:dyDescent="0.25">
      <c r="Q21587"/>
      <c r="R21587"/>
      <c r="S21587"/>
    </row>
    <row r="21588" spans="17:19" x14ac:dyDescent="0.25">
      <c r="Q21588"/>
      <c r="R21588"/>
      <c r="S21588"/>
    </row>
    <row r="21589" spans="17:19" x14ac:dyDescent="0.25">
      <c r="Q21589"/>
      <c r="R21589"/>
      <c r="S21589"/>
    </row>
    <row r="21590" spans="17:19" x14ac:dyDescent="0.25">
      <c r="Q21590"/>
      <c r="R21590"/>
      <c r="S21590"/>
    </row>
    <row r="21591" spans="17:19" x14ac:dyDescent="0.25">
      <c r="Q21591"/>
      <c r="R21591"/>
      <c r="S21591"/>
    </row>
    <row r="21592" spans="17:19" x14ac:dyDescent="0.25">
      <c r="Q21592"/>
      <c r="R21592"/>
      <c r="S21592"/>
    </row>
    <row r="21593" spans="17:19" x14ac:dyDescent="0.25">
      <c r="Q21593"/>
      <c r="R21593"/>
      <c r="S21593"/>
    </row>
    <row r="21594" spans="17:19" x14ac:dyDescent="0.25">
      <c r="Q21594"/>
      <c r="R21594"/>
      <c r="S21594"/>
    </row>
    <row r="21595" spans="17:19" x14ac:dyDescent="0.25">
      <c r="Q21595"/>
      <c r="R21595"/>
      <c r="S21595"/>
    </row>
    <row r="21596" spans="17:19" x14ac:dyDescent="0.25">
      <c r="Q21596"/>
      <c r="R21596"/>
      <c r="S21596"/>
    </row>
    <row r="21597" spans="17:19" x14ac:dyDescent="0.25">
      <c r="Q21597"/>
      <c r="R21597"/>
      <c r="S21597"/>
    </row>
    <row r="21598" spans="17:19" x14ac:dyDescent="0.25">
      <c r="Q21598"/>
      <c r="R21598"/>
      <c r="S21598"/>
    </row>
    <row r="21599" spans="17:19" x14ac:dyDescent="0.25">
      <c r="Q21599"/>
      <c r="R21599"/>
      <c r="S21599"/>
    </row>
    <row r="21600" spans="17:19" x14ac:dyDescent="0.25">
      <c r="Q21600"/>
      <c r="R21600"/>
      <c r="S21600"/>
    </row>
    <row r="21601" spans="17:19" x14ac:dyDescent="0.25">
      <c r="Q21601"/>
      <c r="R21601"/>
      <c r="S21601"/>
    </row>
    <row r="21602" spans="17:19" x14ac:dyDescent="0.25">
      <c r="Q21602"/>
      <c r="R21602"/>
      <c r="S21602"/>
    </row>
    <row r="21603" spans="17:19" x14ac:dyDescent="0.25">
      <c r="Q21603"/>
      <c r="R21603"/>
      <c r="S21603"/>
    </row>
    <row r="21604" spans="17:19" x14ac:dyDescent="0.25">
      <c r="Q21604"/>
      <c r="R21604"/>
      <c r="S21604"/>
    </row>
    <row r="21605" spans="17:19" x14ac:dyDescent="0.25">
      <c r="Q21605"/>
      <c r="R21605"/>
      <c r="S21605"/>
    </row>
    <row r="21606" spans="17:19" x14ac:dyDescent="0.25">
      <c r="Q21606"/>
      <c r="R21606"/>
      <c r="S21606"/>
    </row>
    <row r="21607" spans="17:19" x14ac:dyDescent="0.25">
      <c r="Q21607"/>
      <c r="R21607"/>
      <c r="S21607"/>
    </row>
    <row r="21608" spans="17:19" x14ac:dyDescent="0.25">
      <c r="Q21608"/>
      <c r="R21608"/>
      <c r="S21608"/>
    </row>
    <row r="21609" spans="17:19" x14ac:dyDescent="0.25">
      <c r="Q21609"/>
      <c r="R21609"/>
      <c r="S21609"/>
    </row>
    <row r="21610" spans="17:19" x14ac:dyDescent="0.25">
      <c r="Q21610"/>
      <c r="R21610"/>
      <c r="S21610"/>
    </row>
    <row r="21611" spans="17:19" x14ac:dyDescent="0.25">
      <c r="Q21611"/>
      <c r="R21611"/>
      <c r="S21611"/>
    </row>
    <row r="21612" spans="17:19" x14ac:dyDescent="0.25">
      <c r="Q21612"/>
      <c r="R21612"/>
      <c r="S21612"/>
    </row>
    <row r="21613" spans="17:19" x14ac:dyDescent="0.25">
      <c r="Q21613"/>
      <c r="R21613"/>
      <c r="S21613"/>
    </row>
    <row r="21614" spans="17:19" x14ac:dyDescent="0.25">
      <c r="Q21614"/>
      <c r="R21614"/>
      <c r="S21614"/>
    </row>
    <row r="21615" spans="17:19" x14ac:dyDescent="0.25">
      <c r="Q21615"/>
      <c r="R21615"/>
      <c r="S21615"/>
    </row>
    <row r="21616" spans="17:19" x14ac:dyDescent="0.25">
      <c r="Q21616"/>
      <c r="R21616"/>
      <c r="S21616"/>
    </row>
    <row r="21617" spans="17:19" x14ac:dyDescent="0.25">
      <c r="Q21617"/>
      <c r="R21617"/>
      <c r="S21617"/>
    </row>
    <row r="21618" spans="17:19" x14ac:dyDescent="0.25">
      <c r="Q21618"/>
      <c r="R21618"/>
      <c r="S21618"/>
    </row>
    <row r="21619" spans="17:19" x14ac:dyDescent="0.25">
      <c r="Q21619"/>
      <c r="R21619"/>
      <c r="S21619"/>
    </row>
    <row r="21620" spans="17:19" x14ac:dyDescent="0.25">
      <c r="Q21620"/>
      <c r="R21620"/>
      <c r="S21620"/>
    </row>
    <row r="21621" spans="17:19" x14ac:dyDescent="0.25">
      <c r="Q21621"/>
      <c r="R21621"/>
      <c r="S21621"/>
    </row>
    <row r="21622" spans="17:19" x14ac:dyDescent="0.25">
      <c r="Q21622"/>
      <c r="R21622"/>
      <c r="S21622"/>
    </row>
    <row r="21623" spans="17:19" x14ac:dyDescent="0.25">
      <c r="Q21623"/>
      <c r="R21623"/>
      <c r="S21623"/>
    </row>
    <row r="21624" spans="17:19" x14ac:dyDescent="0.25">
      <c r="Q21624"/>
      <c r="R21624"/>
      <c r="S21624"/>
    </row>
    <row r="21625" spans="17:19" x14ac:dyDescent="0.25">
      <c r="Q21625"/>
      <c r="R21625"/>
      <c r="S21625"/>
    </row>
    <row r="21626" spans="17:19" x14ac:dyDescent="0.25">
      <c r="Q21626"/>
      <c r="R21626"/>
      <c r="S21626"/>
    </row>
    <row r="21627" spans="17:19" x14ac:dyDescent="0.25">
      <c r="Q21627"/>
      <c r="R21627"/>
      <c r="S21627"/>
    </row>
    <row r="21628" spans="17:19" x14ac:dyDescent="0.25">
      <c r="Q21628"/>
      <c r="R21628"/>
      <c r="S21628"/>
    </row>
    <row r="21629" spans="17:19" x14ac:dyDescent="0.25">
      <c r="Q21629"/>
      <c r="R21629"/>
      <c r="S21629"/>
    </row>
    <row r="21630" spans="17:19" x14ac:dyDescent="0.25">
      <c r="Q21630"/>
      <c r="R21630"/>
      <c r="S21630"/>
    </row>
    <row r="21631" spans="17:19" x14ac:dyDescent="0.25">
      <c r="Q21631"/>
      <c r="R21631"/>
      <c r="S21631"/>
    </row>
    <row r="21632" spans="17:19" x14ac:dyDescent="0.25">
      <c r="Q21632"/>
      <c r="R21632"/>
      <c r="S21632"/>
    </row>
    <row r="21633" spans="17:19" x14ac:dyDescent="0.25">
      <c r="Q21633"/>
      <c r="R21633"/>
      <c r="S21633"/>
    </row>
    <row r="21634" spans="17:19" x14ac:dyDescent="0.25">
      <c r="Q21634"/>
      <c r="R21634"/>
      <c r="S21634"/>
    </row>
    <row r="21635" spans="17:19" x14ac:dyDescent="0.25">
      <c r="Q21635"/>
      <c r="R21635"/>
      <c r="S21635"/>
    </row>
    <row r="21636" spans="17:19" x14ac:dyDescent="0.25">
      <c r="Q21636"/>
      <c r="R21636"/>
      <c r="S21636"/>
    </row>
    <row r="21637" spans="17:19" x14ac:dyDescent="0.25">
      <c r="Q21637"/>
      <c r="R21637"/>
      <c r="S21637"/>
    </row>
    <row r="21638" spans="17:19" x14ac:dyDescent="0.25">
      <c r="Q21638"/>
      <c r="R21638"/>
      <c r="S21638"/>
    </row>
    <row r="21639" spans="17:19" x14ac:dyDescent="0.25">
      <c r="Q21639"/>
      <c r="R21639"/>
      <c r="S21639"/>
    </row>
    <row r="21640" spans="17:19" x14ac:dyDescent="0.25">
      <c r="Q21640"/>
      <c r="R21640"/>
      <c r="S21640"/>
    </row>
    <row r="21641" spans="17:19" x14ac:dyDescent="0.25">
      <c r="Q21641"/>
      <c r="R21641"/>
      <c r="S21641"/>
    </row>
    <row r="21642" spans="17:19" x14ac:dyDescent="0.25">
      <c r="Q21642"/>
      <c r="R21642"/>
      <c r="S21642"/>
    </row>
    <row r="21643" spans="17:19" x14ac:dyDescent="0.25">
      <c r="Q21643"/>
      <c r="R21643"/>
      <c r="S21643"/>
    </row>
    <row r="21644" spans="17:19" x14ac:dyDescent="0.25">
      <c r="Q21644"/>
      <c r="R21644"/>
      <c r="S21644"/>
    </row>
    <row r="21645" spans="17:19" x14ac:dyDescent="0.25">
      <c r="Q21645"/>
      <c r="R21645"/>
      <c r="S21645"/>
    </row>
    <row r="21646" spans="17:19" x14ac:dyDescent="0.25">
      <c r="Q21646"/>
      <c r="R21646"/>
      <c r="S21646"/>
    </row>
    <row r="21647" spans="17:19" x14ac:dyDescent="0.25">
      <c r="Q21647"/>
      <c r="R21647"/>
      <c r="S21647"/>
    </row>
    <row r="21648" spans="17:19" x14ac:dyDescent="0.25">
      <c r="Q21648"/>
      <c r="R21648"/>
      <c r="S21648"/>
    </row>
    <row r="21649" spans="17:19" x14ac:dyDescent="0.25">
      <c r="Q21649"/>
      <c r="R21649"/>
      <c r="S21649"/>
    </row>
    <row r="21650" spans="17:19" x14ac:dyDescent="0.25">
      <c r="Q21650"/>
      <c r="R21650"/>
      <c r="S21650"/>
    </row>
    <row r="21651" spans="17:19" x14ac:dyDescent="0.25">
      <c r="Q21651"/>
      <c r="R21651"/>
      <c r="S21651"/>
    </row>
    <row r="21652" spans="17:19" x14ac:dyDescent="0.25">
      <c r="Q21652"/>
      <c r="R21652"/>
      <c r="S21652"/>
    </row>
    <row r="21653" spans="17:19" x14ac:dyDescent="0.25">
      <c r="Q21653"/>
      <c r="R21653"/>
      <c r="S21653"/>
    </row>
    <row r="21654" spans="17:19" x14ac:dyDescent="0.25">
      <c r="Q21654"/>
      <c r="R21654"/>
      <c r="S21654"/>
    </row>
    <row r="21655" spans="17:19" x14ac:dyDescent="0.25">
      <c r="Q21655"/>
      <c r="R21655"/>
      <c r="S21655"/>
    </row>
    <row r="21656" spans="17:19" x14ac:dyDescent="0.25">
      <c r="Q21656"/>
      <c r="R21656"/>
      <c r="S21656"/>
    </row>
    <row r="21657" spans="17:19" x14ac:dyDescent="0.25">
      <c r="Q21657"/>
      <c r="R21657"/>
      <c r="S21657"/>
    </row>
    <row r="21658" spans="17:19" x14ac:dyDescent="0.25">
      <c r="Q21658"/>
      <c r="R21658"/>
      <c r="S21658"/>
    </row>
    <row r="21659" spans="17:19" x14ac:dyDescent="0.25">
      <c r="Q21659"/>
      <c r="R21659"/>
      <c r="S21659"/>
    </row>
    <row r="21660" spans="17:19" x14ac:dyDescent="0.25">
      <c r="Q21660"/>
      <c r="R21660"/>
      <c r="S21660"/>
    </row>
    <row r="21661" spans="17:19" x14ac:dyDescent="0.25">
      <c r="Q21661"/>
      <c r="R21661"/>
      <c r="S21661"/>
    </row>
    <row r="21662" spans="17:19" x14ac:dyDescent="0.25">
      <c r="Q21662"/>
      <c r="R21662"/>
      <c r="S21662"/>
    </row>
    <row r="21663" spans="17:19" x14ac:dyDescent="0.25">
      <c r="Q21663"/>
      <c r="R21663"/>
      <c r="S21663"/>
    </row>
    <row r="21664" spans="17:19" x14ac:dyDescent="0.25">
      <c r="Q21664"/>
      <c r="R21664"/>
      <c r="S21664"/>
    </row>
    <row r="21665" spans="17:19" x14ac:dyDescent="0.25">
      <c r="Q21665"/>
      <c r="R21665"/>
      <c r="S21665"/>
    </row>
    <row r="21666" spans="17:19" x14ac:dyDescent="0.25">
      <c r="Q21666"/>
      <c r="R21666"/>
      <c r="S21666"/>
    </row>
    <row r="21667" spans="17:19" x14ac:dyDescent="0.25">
      <c r="Q21667"/>
      <c r="R21667"/>
      <c r="S21667"/>
    </row>
    <row r="21668" spans="17:19" x14ac:dyDescent="0.25">
      <c r="Q21668"/>
      <c r="R21668"/>
      <c r="S21668"/>
    </row>
    <row r="21669" spans="17:19" x14ac:dyDescent="0.25">
      <c r="Q21669"/>
      <c r="R21669"/>
      <c r="S21669"/>
    </row>
    <row r="21670" spans="17:19" x14ac:dyDescent="0.25">
      <c r="Q21670"/>
      <c r="R21670"/>
      <c r="S21670"/>
    </row>
    <row r="21671" spans="17:19" x14ac:dyDescent="0.25">
      <c r="Q21671"/>
      <c r="R21671"/>
      <c r="S21671"/>
    </row>
    <row r="21672" spans="17:19" x14ac:dyDescent="0.25">
      <c r="Q21672"/>
      <c r="R21672"/>
      <c r="S21672"/>
    </row>
    <row r="21673" spans="17:19" x14ac:dyDescent="0.25">
      <c r="Q21673"/>
      <c r="R21673"/>
      <c r="S21673"/>
    </row>
    <row r="21674" spans="17:19" x14ac:dyDescent="0.25">
      <c r="Q21674"/>
      <c r="R21674"/>
      <c r="S21674"/>
    </row>
    <row r="21675" spans="17:19" x14ac:dyDescent="0.25">
      <c r="Q21675"/>
      <c r="R21675"/>
      <c r="S21675"/>
    </row>
    <row r="21676" spans="17:19" x14ac:dyDescent="0.25">
      <c r="Q21676"/>
      <c r="R21676"/>
      <c r="S21676"/>
    </row>
    <row r="21677" spans="17:19" x14ac:dyDescent="0.25">
      <c r="Q21677"/>
      <c r="R21677"/>
      <c r="S21677"/>
    </row>
    <row r="21678" spans="17:19" x14ac:dyDescent="0.25">
      <c r="Q21678"/>
      <c r="R21678"/>
      <c r="S21678"/>
    </row>
    <row r="21679" spans="17:19" x14ac:dyDescent="0.25">
      <c r="Q21679"/>
      <c r="R21679"/>
      <c r="S21679"/>
    </row>
    <row r="21680" spans="17:19" x14ac:dyDescent="0.25">
      <c r="Q21680"/>
      <c r="R21680"/>
      <c r="S21680"/>
    </row>
    <row r="21681" spans="17:19" x14ac:dyDescent="0.25">
      <c r="Q21681"/>
      <c r="R21681"/>
      <c r="S21681"/>
    </row>
    <row r="21682" spans="17:19" x14ac:dyDescent="0.25">
      <c r="Q21682"/>
      <c r="R21682"/>
      <c r="S21682"/>
    </row>
    <row r="21683" spans="17:19" x14ac:dyDescent="0.25">
      <c r="Q21683"/>
      <c r="R21683"/>
      <c r="S21683"/>
    </row>
    <row r="21684" spans="17:19" x14ac:dyDescent="0.25">
      <c r="Q21684"/>
      <c r="R21684"/>
      <c r="S21684"/>
    </row>
    <row r="21685" spans="17:19" x14ac:dyDescent="0.25">
      <c r="Q21685"/>
      <c r="R21685"/>
      <c r="S21685"/>
    </row>
    <row r="21686" spans="17:19" x14ac:dyDescent="0.25">
      <c r="Q21686"/>
      <c r="R21686"/>
      <c r="S21686"/>
    </row>
    <row r="21687" spans="17:19" x14ac:dyDescent="0.25">
      <c r="Q21687"/>
      <c r="R21687"/>
      <c r="S21687"/>
    </row>
    <row r="21688" spans="17:19" x14ac:dyDescent="0.25">
      <c r="Q21688"/>
      <c r="R21688"/>
      <c r="S21688"/>
    </row>
    <row r="21689" spans="17:19" x14ac:dyDescent="0.25">
      <c r="Q21689"/>
      <c r="R21689"/>
      <c r="S21689"/>
    </row>
    <row r="21690" spans="17:19" x14ac:dyDescent="0.25">
      <c r="Q21690"/>
      <c r="R21690"/>
      <c r="S21690"/>
    </row>
    <row r="21691" spans="17:19" x14ac:dyDescent="0.25">
      <c r="Q21691"/>
      <c r="R21691"/>
      <c r="S21691"/>
    </row>
    <row r="21692" spans="17:19" x14ac:dyDescent="0.25">
      <c r="Q21692"/>
      <c r="R21692"/>
      <c r="S21692"/>
    </row>
    <row r="21693" spans="17:19" x14ac:dyDescent="0.25">
      <c r="Q21693"/>
      <c r="R21693"/>
      <c r="S21693"/>
    </row>
    <row r="21694" spans="17:19" x14ac:dyDescent="0.25">
      <c r="Q21694"/>
      <c r="R21694"/>
      <c r="S21694"/>
    </row>
    <row r="21695" spans="17:19" x14ac:dyDescent="0.25">
      <c r="Q21695"/>
      <c r="R21695"/>
      <c r="S21695"/>
    </row>
    <row r="21696" spans="17:19" x14ac:dyDescent="0.25">
      <c r="Q21696"/>
      <c r="R21696"/>
      <c r="S21696"/>
    </row>
    <row r="21697" spans="17:19" x14ac:dyDescent="0.25">
      <c r="Q21697"/>
      <c r="R21697"/>
      <c r="S21697"/>
    </row>
    <row r="21698" spans="17:19" x14ac:dyDescent="0.25">
      <c r="Q21698"/>
      <c r="R21698"/>
      <c r="S21698"/>
    </row>
    <row r="21699" spans="17:19" x14ac:dyDescent="0.25">
      <c r="Q21699"/>
      <c r="R21699"/>
      <c r="S21699"/>
    </row>
    <row r="21700" spans="17:19" x14ac:dyDescent="0.25">
      <c r="Q21700"/>
      <c r="R21700"/>
      <c r="S21700"/>
    </row>
    <row r="21701" spans="17:19" x14ac:dyDescent="0.25">
      <c r="Q21701"/>
      <c r="R21701"/>
      <c r="S21701"/>
    </row>
    <row r="21702" spans="17:19" x14ac:dyDescent="0.25">
      <c r="Q21702"/>
      <c r="R21702"/>
      <c r="S21702"/>
    </row>
    <row r="21703" spans="17:19" x14ac:dyDescent="0.25">
      <c r="Q21703"/>
      <c r="R21703"/>
      <c r="S21703"/>
    </row>
    <row r="21704" spans="17:19" x14ac:dyDescent="0.25">
      <c r="Q21704"/>
      <c r="R21704"/>
      <c r="S21704"/>
    </row>
    <row r="21705" spans="17:19" x14ac:dyDescent="0.25">
      <c r="Q21705"/>
      <c r="R21705"/>
      <c r="S21705"/>
    </row>
    <row r="21706" spans="17:19" x14ac:dyDescent="0.25">
      <c r="Q21706"/>
      <c r="R21706"/>
      <c r="S21706"/>
    </row>
    <row r="21707" spans="17:19" x14ac:dyDescent="0.25">
      <c r="Q21707"/>
      <c r="R21707"/>
      <c r="S21707"/>
    </row>
    <row r="21708" spans="17:19" x14ac:dyDescent="0.25">
      <c r="Q21708"/>
      <c r="R21708"/>
      <c r="S21708"/>
    </row>
    <row r="21709" spans="17:19" x14ac:dyDescent="0.25">
      <c r="Q21709"/>
      <c r="R21709"/>
      <c r="S21709"/>
    </row>
    <row r="21710" spans="17:19" x14ac:dyDescent="0.25">
      <c r="Q21710"/>
      <c r="R21710"/>
      <c r="S21710"/>
    </row>
    <row r="21711" spans="17:19" x14ac:dyDescent="0.25">
      <c r="Q21711"/>
      <c r="R21711"/>
      <c r="S21711"/>
    </row>
    <row r="21712" spans="17:19" x14ac:dyDescent="0.25">
      <c r="Q21712"/>
      <c r="R21712"/>
      <c r="S21712"/>
    </row>
    <row r="21713" spans="17:19" x14ac:dyDescent="0.25">
      <c r="Q21713"/>
      <c r="R21713"/>
      <c r="S21713"/>
    </row>
    <row r="21714" spans="17:19" x14ac:dyDescent="0.25">
      <c r="Q21714"/>
      <c r="R21714"/>
      <c r="S21714"/>
    </row>
    <row r="21715" spans="17:19" x14ac:dyDescent="0.25">
      <c r="Q21715"/>
      <c r="R21715"/>
      <c r="S21715"/>
    </row>
    <row r="21716" spans="17:19" x14ac:dyDescent="0.25">
      <c r="Q21716"/>
      <c r="R21716"/>
      <c r="S21716"/>
    </row>
    <row r="21717" spans="17:19" x14ac:dyDescent="0.25">
      <c r="Q21717"/>
      <c r="R21717"/>
      <c r="S21717"/>
    </row>
    <row r="21718" spans="17:19" x14ac:dyDescent="0.25">
      <c r="Q21718"/>
      <c r="R21718"/>
      <c r="S21718"/>
    </row>
    <row r="21719" spans="17:19" x14ac:dyDescent="0.25">
      <c r="Q21719"/>
      <c r="R21719"/>
      <c r="S21719"/>
    </row>
    <row r="21720" spans="17:19" x14ac:dyDescent="0.25">
      <c r="Q21720"/>
      <c r="R21720"/>
      <c r="S21720"/>
    </row>
    <row r="21721" spans="17:19" x14ac:dyDescent="0.25">
      <c r="Q21721"/>
      <c r="R21721"/>
      <c r="S21721"/>
    </row>
    <row r="21722" spans="17:19" x14ac:dyDescent="0.25">
      <c r="Q21722"/>
      <c r="R21722"/>
      <c r="S21722"/>
    </row>
    <row r="21723" spans="17:19" x14ac:dyDescent="0.25">
      <c r="Q21723"/>
      <c r="R21723"/>
      <c r="S21723"/>
    </row>
    <row r="21724" spans="17:19" x14ac:dyDescent="0.25">
      <c r="Q21724"/>
      <c r="R21724"/>
      <c r="S21724"/>
    </row>
    <row r="21725" spans="17:19" x14ac:dyDescent="0.25">
      <c r="Q21725"/>
      <c r="R21725"/>
      <c r="S21725"/>
    </row>
    <row r="21726" spans="17:19" x14ac:dyDescent="0.25">
      <c r="Q21726"/>
      <c r="R21726"/>
      <c r="S21726"/>
    </row>
    <row r="21727" spans="17:19" x14ac:dyDescent="0.25">
      <c r="Q21727"/>
      <c r="R21727"/>
      <c r="S21727"/>
    </row>
    <row r="21728" spans="17:19" x14ac:dyDescent="0.25">
      <c r="Q21728"/>
      <c r="R21728"/>
      <c r="S21728"/>
    </row>
    <row r="21729" spans="17:19" x14ac:dyDescent="0.25">
      <c r="Q21729"/>
      <c r="R21729"/>
      <c r="S21729"/>
    </row>
    <row r="21730" spans="17:19" x14ac:dyDescent="0.25">
      <c r="Q21730"/>
      <c r="R21730"/>
      <c r="S21730"/>
    </row>
    <row r="21731" spans="17:19" x14ac:dyDescent="0.25">
      <c r="Q21731"/>
      <c r="R21731"/>
      <c r="S21731"/>
    </row>
    <row r="21732" spans="17:19" x14ac:dyDescent="0.25">
      <c r="Q21732"/>
      <c r="R21732"/>
      <c r="S21732"/>
    </row>
    <row r="21733" spans="17:19" x14ac:dyDescent="0.25">
      <c r="Q21733"/>
      <c r="R21733"/>
      <c r="S21733"/>
    </row>
    <row r="21734" spans="17:19" x14ac:dyDescent="0.25">
      <c r="Q21734"/>
      <c r="R21734"/>
      <c r="S21734"/>
    </row>
    <row r="21735" spans="17:19" x14ac:dyDescent="0.25">
      <c r="Q21735"/>
      <c r="R21735"/>
      <c r="S21735"/>
    </row>
    <row r="21736" spans="17:19" x14ac:dyDescent="0.25">
      <c r="Q21736"/>
      <c r="R21736"/>
      <c r="S21736"/>
    </row>
    <row r="21737" spans="17:19" x14ac:dyDescent="0.25">
      <c r="Q21737"/>
      <c r="R21737"/>
      <c r="S21737"/>
    </row>
    <row r="21738" spans="17:19" x14ac:dyDescent="0.25">
      <c r="Q21738"/>
      <c r="R21738"/>
      <c r="S21738"/>
    </row>
    <row r="21739" spans="17:19" x14ac:dyDescent="0.25">
      <c r="Q21739"/>
      <c r="R21739"/>
      <c r="S21739"/>
    </row>
    <row r="21740" spans="17:19" x14ac:dyDescent="0.25">
      <c r="Q21740"/>
      <c r="R21740"/>
      <c r="S21740"/>
    </row>
    <row r="21741" spans="17:19" x14ac:dyDescent="0.25">
      <c r="Q21741"/>
      <c r="R21741"/>
      <c r="S21741"/>
    </row>
    <row r="21742" spans="17:19" x14ac:dyDescent="0.25">
      <c r="Q21742"/>
      <c r="R21742"/>
      <c r="S21742"/>
    </row>
    <row r="21743" spans="17:19" x14ac:dyDescent="0.25">
      <c r="Q21743"/>
      <c r="R21743"/>
      <c r="S21743"/>
    </row>
    <row r="21744" spans="17:19" x14ac:dyDescent="0.25">
      <c r="Q21744"/>
      <c r="R21744"/>
      <c r="S21744"/>
    </row>
    <row r="21745" spans="17:19" x14ac:dyDescent="0.25">
      <c r="Q21745"/>
      <c r="R21745"/>
      <c r="S21745"/>
    </row>
    <row r="21746" spans="17:19" x14ac:dyDescent="0.25">
      <c r="Q21746"/>
      <c r="R21746"/>
      <c r="S21746"/>
    </row>
    <row r="21747" spans="17:19" x14ac:dyDescent="0.25">
      <c r="Q21747"/>
      <c r="R21747"/>
      <c r="S21747"/>
    </row>
    <row r="21748" spans="17:19" x14ac:dyDescent="0.25">
      <c r="Q21748"/>
      <c r="R21748"/>
      <c r="S21748"/>
    </row>
    <row r="21749" spans="17:19" x14ac:dyDescent="0.25">
      <c r="Q21749"/>
      <c r="R21749"/>
      <c r="S21749"/>
    </row>
    <row r="21750" spans="17:19" x14ac:dyDescent="0.25">
      <c r="Q21750"/>
      <c r="R21750"/>
      <c r="S21750"/>
    </row>
    <row r="21751" spans="17:19" x14ac:dyDescent="0.25">
      <c r="Q21751"/>
      <c r="R21751"/>
      <c r="S21751"/>
    </row>
    <row r="21752" spans="17:19" x14ac:dyDescent="0.25">
      <c r="Q21752"/>
      <c r="R21752"/>
      <c r="S21752"/>
    </row>
    <row r="21753" spans="17:19" x14ac:dyDescent="0.25">
      <c r="Q21753"/>
      <c r="R21753"/>
      <c r="S21753"/>
    </row>
    <row r="21754" spans="17:19" x14ac:dyDescent="0.25">
      <c r="Q21754"/>
      <c r="R21754"/>
      <c r="S21754"/>
    </row>
    <row r="21755" spans="17:19" x14ac:dyDescent="0.25">
      <c r="Q21755"/>
      <c r="R21755"/>
      <c r="S21755"/>
    </row>
    <row r="21756" spans="17:19" x14ac:dyDescent="0.25">
      <c r="Q21756"/>
      <c r="R21756"/>
      <c r="S21756"/>
    </row>
    <row r="21757" spans="17:19" x14ac:dyDescent="0.25">
      <c r="Q21757"/>
      <c r="R21757"/>
      <c r="S21757"/>
    </row>
    <row r="21758" spans="17:19" x14ac:dyDescent="0.25">
      <c r="Q21758"/>
      <c r="R21758"/>
      <c r="S21758"/>
    </row>
    <row r="21759" spans="17:19" x14ac:dyDescent="0.25">
      <c r="Q21759"/>
      <c r="R21759"/>
      <c r="S21759"/>
    </row>
    <row r="21760" spans="17:19" x14ac:dyDescent="0.25">
      <c r="Q21760"/>
      <c r="R21760"/>
      <c r="S21760"/>
    </row>
    <row r="21761" spans="17:19" x14ac:dyDescent="0.25">
      <c r="Q21761"/>
      <c r="R21761"/>
      <c r="S21761"/>
    </row>
    <row r="21762" spans="17:19" x14ac:dyDescent="0.25">
      <c r="Q21762"/>
      <c r="R21762"/>
      <c r="S21762"/>
    </row>
    <row r="21763" spans="17:19" x14ac:dyDescent="0.25">
      <c r="Q21763"/>
      <c r="R21763"/>
      <c r="S21763"/>
    </row>
    <row r="21764" spans="17:19" x14ac:dyDescent="0.25">
      <c r="Q21764"/>
      <c r="R21764"/>
      <c r="S21764"/>
    </row>
    <row r="21765" spans="17:19" x14ac:dyDescent="0.25">
      <c r="Q21765"/>
      <c r="R21765"/>
      <c r="S21765"/>
    </row>
    <row r="21766" spans="17:19" x14ac:dyDescent="0.25">
      <c r="Q21766"/>
      <c r="R21766"/>
      <c r="S21766"/>
    </row>
    <row r="21767" spans="17:19" x14ac:dyDescent="0.25">
      <c r="Q21767"/>
      <c r="R21767"/>
      <c r="S21767"/>
    </row>
    <row r="21768" spans="17:19" x14ac:dyDescent="0.25">
      <c r="Q21768"/>
      <c r="R21768"/>
      <c r="S21768"/>
    </row>
    <row r="21769" spans="17:19" x14ac:dyDescent="0.25">
      <c r="Q21769"/>
      <c r="R21769"/>
      <c r="S21769"/>
    </row>
    <row r="21770" spans="17:19" x14ac:dyDescent="0.25">
      <c r="Q21770"/>
      <c r="R21770"/>
      <c r="S21770"/>
    </row>
    <row r="21771" spans="17:19" x14ac:dyDescent="0.25">
      <c r="Q21771"/>
      <c r="R21771"/>
      <c r="S21771"/>
    </row>
    <row r="21772" spans="17:19" x14ac:dyDescent="0.25">
      <c r="Q21772"/>
      <c r="R21772"/>
      <c r="S21772"/>
    </row>
    <row r="21773" spans="17:19" x14ac:dyDescent="0.25">
      <c r="Q21773"/>
      <c r="R21773"/>
      <c r="S21773"/>
    </row>
    <row r="21774" spans="17:19" x14ac:dyDescent="0.25">
      <c r="Q21774"/>
      <c r="R21774"/>
      <c r="S21774"/>
    </row>
    <row r="21775" spans="17:19" x14ac:dyDescent="0.25">
      <c r="Q21775"/>
      <c r="R21775"/>
      <c r="S21775"/>
    </row>
    <row r="21776" spans="17:19" x14ac:dyDescent="0.25">
      <c r="Q21776"/>
      <c r="R21776"/>
      <c r="S21776"/>
    </row>
    <row r="21777" spans="17:19" x14ac:dyDescent="0.25">
      <c r="Q21777"/>
      <c r="R21777"/>
      <c r="S21777"/>
    </row>
    <row r="21778" spans="17:19" x14ac:dyDescent="0.25">
      <c r="Q21778"/>
      <c r="R21778"/>
      <c r="S21778"/>
    </row>
    <row r="21779" spans="17:19" x14ac:dyDescent="0.25">
      <c r="Q21779"/>
      <c r="R21779"/>
      <c r="S21779"/>
    </row>
    <row r="21780" spans="17:19" x14ac:dyDescent="0.25">
      <c r="Q21780"/>
      <c r="R21780"/>
      <c r="S21780"/>
    </row>
    <row r="21781" spans="17:19" x14ac:dyDescent="0.25">
      <c r="Q21781"/>
      <c r="R21781"/>
      <c r="S21781"/>
    </row>
    <row r="21782" spans="17:19" x14ac:dyDescent="0.25">
      <c r="Q21782"/>
      <c r="R21782"/>
      <c r="S21782"/>
    </row>
    <row r="21783" spans="17:19" x14ac:dyDescent="0.25">
      <c r="Q21783"/>
      <c r="R21783"/>
      <c r="S21783"/>
    </row>
    <row r="21784" spans="17:19" x14ac:dyDescent="0.25">
      <c r="Q21784"/>
      <c r="R21784"/>
      <c r="S21784"/>
    </row>
    <row r="21785" spans="17:19" x14ac:dyDescent="0.25">
      <c r="Q21785"/>
      <c r="R21785"/>
      <c r="S21785"/>
    </row>
    <row r="21786" spans="17:19" x14ac:dyDescent="0.25">
      <c r="Q21786"/>
      <c r="R21786"/>
      <c r="S21786"/>
    </row>
    <row r="21787" spans="17:19" x14ac:dyDescent="0.25">
      <c r="Q21787"/>
      <c r="R21787"/>
      <c r="S21787"/>
    </row>
    <row r="21788" spans="17:19" x14ac:dyDescent="0.25">
      <c r="Q21788"/>
      <c r="R21788"/>
      <c r="S21788"/>
    </row>
    <row r="21789" spans="17:19" x14ac:dyDescent="0.25">
      <c r="Q21789"/>
      <c r="R21789"/>
      <c r="S21789"/>
    </row>
    <row r="21790" spans="17:19" x14ac:dyDescent="0.25">
      <c r="Q21790"/>
      <c r="R21790"/>
      <c r="S21790"/>
    </row>
    <row r="21791" spans="17:19" x14ac:dyDescent="0.25">
      <c r="Q21791"/>
      <c r="R21791"/>
      <c r="S21791"/>
    </row>
    <row r="21792" spans="17:19" x14ac:dyDescent="0.25">
      <c r="Q21792"/>
      <c r="R21792"/>
      <c r="S21792"/>
    </row>
    <row r="21793" spans="17:19" x14ac:dyDescent="0.25">
      <c r="Q21793"/>
      <c r="R21793"/>
      <c r="S21793"/>
    </row>
    <row r="21794" spans="17:19" x14ac:dyDescent="0.25">
      <c r="Q21794"/>
      <c r="R21794"/>
      <c r="S21794"/>
    </row>
    <row r="21795" spans="17:19" x14ac:dyDescent="0.25">
      <c r="Q21795"/>
      <c r="R21795"/>
      <c r="S21795"/>
    </row>
    <row r="21796" spans="17:19" x14ac:dyDescent="0.25">
      <c r="Q21796"/>
      <c r="R21796"/>
      <c r="S21796"/>
    </row>
    <row r="21797" spans="17:19" x14ac:dyDescent="0.25">
      <c r="Q21797"/>
      <c r="R21797"/>
      <c r="S21797"/>
    </row>
    <row r="21798" spans="17:19" x14ac:dyDescent="0.25">
      <c r="Q21798"/>
      <c r="R21798"/>
      <c r="S21798"/>
    </row>
    <row r="21799" spans="17:19" x14ac:dyDescent="0.25">
      <c r="Q21799"/>
      <c r="R21799"/>
      <c r="S21799"/>
    </row>
    <row r="21800" spans="17:19" x14ac:dyDescent="0.25">
      <c r="Q21800"/>
      <c r="R21800"/>
      <c r="S21800"/>
    </row>
    <row r="21801" spans="17:19" x14ac:dyDescent="0.25">
      <c r="Q21801"/>
      <c r="R21801"/>
      <c r="S21801"/>
    </row>
    <row r="21802" spans="17:19" x14ac:dyDescent="0.25">
      <c r="Q21802"/>
      <c r="R21802"/>
      <c r="S21802"/>
    </row>
    <row r="21803" spans="17:19" x14ac:dyDescent="0.25">
      <c r="Q21803"/>
      <c r="R21803"/>
      <c r="S21803"/>
    </row>
    <row r="21804" spans="17:19" x14ac:dyDescent="0.25">
      <c r="Q21804"/>
      <c r="R21804"/>
      <c r="S21804"/>
    </row>
    <row r="21805" spans="17:19" x14ac:dyDescent="0.25">
      <c r="Q21805"/>
      <c r="R21805"/>
      <c r="S21805"/>
    </row>
    <row r="21806" spans="17:19" x14ac:dyDescent="0.25">
      <c r="Q21806"/>
      <c r="R21806"/>
      <c r="S21806"/>
    </row>
    <row r="21807" spans="17:19" x14ac:dyDescent="0.25">
      <c r="Q21807"/>
      <c r="R21807"/>
      <c r="S21807"/>
    </row>
    <row r="21808" spans="17:19" x14ac:dyDescent="0.25">
      <c r="Q21808"/>
      <c r="R21808"/>
      <c r="S21808"/>
    </row>
    <row r="21809" spans="17:19" x14ac:dyDescent="0.25">
      <c r="Q21809"/>
      <c r="R21809"/>
      <c r="S21809"/>
    </row>
    <row r="21810" spans="17:19" x14ac:dyDescent="0.25">
      <c r="Q21810"/>
      <c r="R21810"/>
      <c r="S21810"/>
    </row>
    <row r="21811" spans="17:19" x14ac:dyDescent="0.25">
      <c r="Q21811"/>
      <c r="R21811"/>
      <c r="S21811"/>
    </row>
    <row r="21812" spans="17:19" x14ac:dyDescent="0.25">
      <c r="Q21812"/>
      <c r="R21812"/>
      <c r="S21812"/>
    </row>
    <row r="21813" spans="17:19" x14ac:dyDescent="0.25">
      <c r="Q21813"/>
      <c r="R21813"/>
      <c r="S21813"/>
    </row>
    <row r="21814" spans="17:19" x14ac:dyDescent="0.25">
      <c r="Q21814"/>
      <c r="R21814"/>
      <c r="S21814"/>
    </row>
    <row r="21815" spans="17:19" x14ac:dyDescent="0.25">
      <c r="Q21815"/>
      <c r="R21815"/>
      <c r="S21815"/>
    </row>
    <row r="21816" spans="17:19" x14ac:dyDescent="0.25">
      <c r="Q21816"/>
      <c r="R21816"/>
      <c r="S21816"/>
    </row>
    <row r="21817" spans="17:19" x14ac:dyDescent="0.25">
      <c r="Q21817"/>
      <c r="R21817"/>
      <c r="S21817"/>
    </row>
    <row r="21818" spans="17:19" x14ac:dyDescent="0.25">
      <c r="Q21818"/>
      <c r="R21818"/>
      <c r="S21818"/>
    </row>
    <row r="21819" spans="17:19" x14ac:dyDescent="0.25">
      <c r="Q21819"/>
      <c r="R21819"/>
      <c r="S21819"/>
    </row>
    <row r="21820" spans="17:19" x14ac:dyDescent="0.25">
      <c r="Q21820"/>
      <c r="R21820"/>
      <c r="S21820"/>
    </row>
    <row r="21821" spans="17:19" x14ac:dyDescent="0.25">
      <c r="Q21821"/>
      <c r="R21821"/>
      <c r="S21821"/>
    </row>
    <row r="21822" spans="17:19" x14ac:dyDescent="0.25">
      <c r="Q21822"/>
      <c r="R21822"/>
      <c r="S21822"/>
    </row>
    <row r="21823" spans="17:19" x14ac:dyDescent="0.25">
      <c r="Q21823"/>
      <c r="R21823"/>
      <c r="S21823"/>
    </row>
    <row r="21824" spans="17:19" x14ac:dyDescent="0.25">
      <c r="Q21824"/>
      <c r="R21824"/>
      <c r="S21824"/>
    </row>
    <row r="21825" spans="17:19" x14ac:dyDescent="0.25">
      <c r="Q21825"/>
      <c r="R21825"/>
      <c r="S21825"/>
    </row>
    <row r="21826" spans="17:19" x14ac:dyDescent="0.25">
      <c r="Q21826"/>
      <c r="R21826"/>
      <c r="S21826"/>
    </row>
    <row r="21827" spans="17:19" x14ac:dyDescent="0.25">
      <c r="Q21827"/>
      <c r="R21827"/>
      <c r="S21827"/>
    </row>
    <row r="21828" spans="17:19" x14ac:dyDescent="0.25">
      <c r="Q21828"/>
      <c r="R21828"/>
      <c r="S21828"/>
    </row>
    <row r="21829" spans="17:19" x14ac:dyDescent="0.25">
      <c r="Q21829"/>
      <c r="R21829"/>
      <c r="S21829"/>
    </row>
    <row r="21830" spans="17:19" x14ac:dyDescent="0.25">
      <c r="Q21830"/>
      <c r="R21830"/>
      <c r="S21830"/>
    </row>
    <row r="21831" spans="17:19" x14ac:dyDescent="0.25">
      <c r="Q21831"/>
      <c r="R21831"/>
      <c r="S21831"/>
    </row>
    <row r="21832" spans="17:19" x14ac:dyDescent="0.25">
      <c r="Q21832"/>
      <c r="R21832"/>
      <c r="S21832"/>
    </row>
    <row r="21833" spans="17:19" x14ac:dyDescent="0.25">
      <c r="Q21833"/>
      <c r="R21833"/>
      <c r="S21833"/>
    </row>
    <row r="21834" spans="17:19" x14ac:dyDescent="0.25">
      <c r="Q21834"/>
      <c r="R21834"/>
      <c r="S21834"/>
    </row>
    <row r="21835" spans="17:19" x14ac:dyDescent="0.25">
      <c r="Q21835"/>
      <c r="R21835"/>
      <c r="S21835"/>
    </row>
    <row r="21836" spans="17:19" x14ac:dyDescent="0.25">
      <c r="Q21836"/>
      <c r="R21836"/>
      <c r="S21836"/>
    </row>
    <row r="21837" spans="17:19" x14ac:dyDescent="0.25">
      <c r="Q21837"/>
      <c r="R21837"/>
      <c r="S21837"/>
    </row>
    <row r="21838" spans="17:19" x14ac:dyDescent="0.25">
      <c r="Q21838"/>
      <c r="R21838"/>
      <c r="S21838"/>
    </row>
    <row r="21839" spans="17:19" x14ac:dyDescent="0.25">
      <c r="Q21839"/>
      <c r="R21839"/>
      <c r="S21839"/>
    </row>
    <row r="21840" spans="17:19" x14ac:dyDescent="0.25">
      <c r="Q21840"/>
      <c r="R21840"/>
      <c r="S21840"/>
    </row>
    <row r="21841" spans="17:19" x14ac:dyDescent="0.25">
      <c r="Q21841"/>
      <c r="R21841"/>
      <c r="S21841"/>
    </row>
    <row r="21842" spans="17:19" x14ac:dyDescent="0.25">
      <c r="Q21842"/>
      <c r="R21842"/>
      <c r="S21842"/>
    </row>
    <row r="21843" spans="17:19" x14ac:dyDescent="0.25">
      <c r="Q21843"/>
      <c r="R21843"/>
      <c r="S21843"/>
    </row>
    <row r="21844" spans="17:19" x14ac:dyDescent="0.25">
      <c r="Q21844"/>
      <c r="R21844"/>
      <c r="S21844"/>
    </row>
    <row r="21845" spans="17:19" x14ac:dyDescent="0.25">
      <c r="Q21845"/>
      <c r="R21845"/>
      <c r="S21845"/>
    </row>
    <row r="21846" spans="17:19" x14ac:dyDescent="0.25">
      <c r="Q21846"/>
      <c r="R21846"/>
      <c r="S21846"/>
    </row>
    <row r="21847" spans="17:19" x14ac:dyDescent="0.25">
      <c r="Q21847"/>
      <c r="R21847"/>
      <c r="S21847"/>
    </row>
    <row r="21848" spans="17:19" x14ac:dyDescent="0.25">
      <c r="Q21848"/>
      <c r="R21848"/>
      <c r="S21848"/>
    </row>
    <row r="21849" spans="17:19" x14ac:dyDescent="0.25">
      <c r="Q21849"/>
      <c r="R21849"/>
      <c r="S21849"/>
    </row>
    <row r="21850" spans="17:19" x14ac:dyDescent="0.25">
      <c r="Q21850"/>
      <c r="R21850"/>
      <c r="S21850"/>
    </row>
    <row r="21851" spans="17:19" x14ac:dyDescent="0.25">
      <c r="Q21851"/>
      <c r="R21851"/>
      <c r="S21851"/>
    </row>
    <row r="21852" spans="17:19" x14ac:dyDescent="0.25">
      <c r="Q21852"/>
      <c r="R21852"/>
      <c r="S21852"/>
    </row>
    <row r="21853" spans="17:19" x14ac:dyDescent="0.25">
      <c r="Q21853"/>
      <c r="R21853"/>
      <c r="S21853"/>
    </row>
    <row r="21854" spans="17:19" x14ac:dyDescent="0.25">
      <c r="Q21854"/>
      <c r="R21854"/>
      <c r="S21854"/>
    </row>
    <row r="21855" spans="17:19" x14ac:dyDescent="0.25">
      <c r="Q21855"/>
      <c r="R21855"/>
      <c r="S21855"/>
    </row>
    <row r="21856" spans="17:19" x14ac:dyDescent="0.25">
      <c r="Q21856"/>
      <c r="R21856"/>
      <c r="S21856"/>
    </row>
    <row r="21857" spans="17:19" x14ac:dyDescent="0.25">
      <c r="Q21857"/>
      <c r="R21857"/>
      <c r="S21857"/>
    </row>
    <row r="21858" spans="17:19" x14ac:dyDescent="0.25">
      <c r="Q21858"/>
      <c r="R21858"/>
      <c r="S21858"/>
    </row>
    <row r="21859" spans="17:19" x14ac:dyDescent="0.25">
      <c r="Q21859"/>
      <c r="R21859"/>
      <c r="S21859"/>
    </row>
    <row r="21860" spans="17:19" x14ac:dyDescent="0.25">
      <c r="Q21860"/>
      <c r="R21860"/>
      <c r="S21860"/>
    </row>
    <row r="21861" spans="17:19" x14ac:dyDescent="0.25">
      <c r="Q21861"/>
      <c r="R21861"/>
      <c r="S21861"/>
    </row>
    <row r="21862" spans="17:19" x14ac:dyDescent="0.25">
      <c r="Q21862"/>
      <c r="R21862"/>
      <c r="S21862"/>
    </row>
    <row r="21863" spans="17:19" x14ac:dyDescent="0.25">
      <c r="Q21863"/>
      <c r="R21863"/>
      <c r="S21863"/>
    </row>
    <row r="21864" spans="17:19" x14ac:dyDescent="0.25">
      <c r="Q21864"/>
      <c r="R21864"/>
      <c r="S21864"/>
    </row>
    <row r="21865" spans="17:19" x14ac:dyDescent="0.25">
      <c r="Q21865"/>
      <c r="R21865"/>
      <c r="S21865"/>
    </row>
    <row r="21866" spans="17:19" x14ac:dyDescent="0.25">
      <c r="Q21866"/>
      <c r="R21866"/>
      <c r="S21866"/>
    </row>
    <row r="21867" spans="17:19" x14ac:dyDescent="0.25">
      <c r="Q21867"/>
      <c r="R21867"/>
      <c r="S21867"/>
    </row>
    <row r="21868" spans="17:19" x14ac:dyDescent="0.25">
      <c r="Q21868"/>
      <c r="R21868"/>
      <c r="S21868"/>
    </row>
    <row r="21869" spans="17:19" x14ac:dyDescent="0.25">
      <c r="Q21869"/>
      <c r="R21869"/>
      <c r="S21869"/>
    </row>
    <row r="21870" spans="17:19" x14ac:dyDescent="0.25">
      <c r="Q21870"/>
      <c r="R21870"/>
      <c r="S21870"/>
    </row>
    <row r="21871" spans="17:19" x14ac:dyDescent="0.25">
      <c r="Q21871"/>
      <c r="R21871"/>
      <c r="S21871"/>
    </row>
    <row r="21872" spans="17:19" x14ac:dyDescent="0.25">
      <c r="Q21872"/>
      <c r="R21872"/>
      <c r="S21872"/>
    </row>
    <row r="21873" spans="17:19" x14ac:dyDescent="0.25">
      <c r="Q21873"/>
      <c r="R21873"/>
      <c r="S21873"/>
    </row>
    <row r="21874" spans="17:19" x14ac:dyDescent="0.25">
      <c r="Q21874"/>
      <c r="R21874"/>
      <c r="S21874"/>
    </row>
    <row r="21875" spans="17:19" x14ac:dyDescent="0.25">
      <c r="Q21875"/>
      <c r="R21875"/>
      <c r="S21875"/>
    </row>
    <row r="21876" spans="17:19" x14ac:dyDescent="0.25">
      <c r="Q21876"/>
      <c r="R21876"/>
      <c r="S21876"/>
    </row>
    <row r="21877" spans="17:19" x14ac:dyDescent="0.25">
      <c r="Q21877"/>
      <c r="R21877"/>
      <c r="S21877"/>
    </row>
    <row r="21878" spans="17:19" x14ac:dyDescent="0.25">
      <c r="Q21878"/>
      <c r="R21878"/>
      <c r="S21878"/>
    </row>
    <row r="21879" spans="17:19" x14ac:dyDescent="0.25">
      <c r="Q21879"/>
      <c r="R21879"/>
      <c r="S21879"/>
    </row>
    <row r="21880" spans="17:19" x14ac:dyDescent="0.25">
      <c r="Q21880"/>
      <c r="R21880"/>
      <c r="S21880"/>
    </row>
    <row r="21881" spans="17:19" x14ac:dyDescent="0.25">
      <c r="Q21881"/>
      <c r="R21881"/>
      <c r="S21881"/>
    </row>
    <row r="21882" spans="17:19" x14ac:dyDescent="0.25">
      <c r="Q21882"/>
      <c r="R21882"/>
      <c r="S21882"/>
    </row>
    <row r="21883" spans="17:19" x14ac:dyDescent="0.25">
      <c r="Q21883"/>
      <c r="R21883"/>
      <c r="S21883"/>
    </row>
    <row r="21884" spans="17:19" x14ac:dyDescent="0.25">
      <c r="Q21884"/>
      <c r="R21884"/>
      <c r="S21884"/>
    </row>
    <row r="21885" spans="17:19" x14ac:dyDescent="0.25">
      <c r="Q21885"/>
      <c r="R21885"/>
      <c r="S21885"/>
    </row>
    <row r="21886" spans="17:19" x14ac:dyDescent="0.25">
      <c r="Q21886"/>
      <c r="R21886"/>
      <c r="S21886"/>
    </row>
    <row r="21887" spans="17:19" x14ac:dyDescent="0.25">
      <c r="Q21887"/>
      <c r="R21887"/>
      <c r="S21887"/>
    </row>
    <row r="21888" spans="17:19" x14ac:dyDescent="0.25">
      <c r="Q21888"/>
      <c r="R21888"/>
      <c r="S21888"/>
    </row>
    <row r="21889" spans="17:19" x14ac:dyDescent="0.25">
      <c r="Q21889"/>
      <c r="R21889"/>
      <c r="S21889"/>
    </row>
    <row r="21890" spans="17:19" x14ac:dyDescent="0.25">
      <c r="Q21890"/>
      <c r="R21890"/>
      <c r="S21890"/>
    </row>
    <row r="21891" spans="17:19" x14ac:dyDescent="0.25">
      <c r="Q21891"/>
      <c r="R21891"/>
      <c r="S21891"/>
    </row>
    <row r="21892" spans="17:19" x14ac:dyDescent="0.25">
      <c r="Q21892"/>
      <c r="R21892"/>
      <c r="S21892"/>
    </row>
    <row r="21893" spans="17:19" x14ac:dyDescent="0.25">
      <c r="Q21893"/>
      <c r="R21893"/>
      <c r="S21893"/>
    </row>
    <row r="21894" spans="17:19" x14ac:dyDescent="0.25">
      <c r="Q21894"/>
      <c r="R21894"/>
      <c r="S21894"/>
    </row>
    <row r="21895" spans="17:19" x14ac:dyDescent="0.25">
      <c r="Q21895"/>
      <c r="R21895"/>
      <c r="S21895"/>
    </row>
    <row r="21896" spans="17:19" x14ac:dyDescent="0.25">
      <c r="Q21896"/>
      <c r="R21896"/>
      <c r="S21896"/>
    </row>
    <row r="21897" spans="17:19" x14ac:dyDescent="0.25">
      <c r="Q21897"/>
      <c r="R21897"/>
      <c r="S21897"/>
    </row>
    <row r="21898" spans="17:19" x14ac:dyDescent="0.25">
      <c r="Q21898"/>
      <c r="R21898"/>
      <c r="S21898"/>
    </row>
    <row r="21899" spans="17:19" x14ac:dyDescent="0.25">
      <c r="Q21899"/>
      <c r="R21899"/>
      <c r="S21899"/>
    </row>
    <row r="21900" spans="17:19" x14ac:dyDescent="0.25">
      <c r="Q21900"/>
      <c r="R21900"/>
      <c r="S21900"/>
    </row>
    <row r="21901" spans="17:19" x14ac:dyDescent="0.25">
      <c r="Q21901"/>
      <c r="R21901"/>
      <c r="S21901"/>
    </row>
    <row r="21902" spans="17:19" x14ac:dyDescent="0.25">
      <c r="Q21902"/>
      <c r="R21902"/>
      <c r="S21902"/>
    </row>
    <row r="21903" spans="17:19" x14ac:dyDescent="0.25">
      <c r="Q21903"/>
      <c r="R21903"/>
      <c r="S21903"/>
    </row>
    <row r="21904" spans="17:19" x14ac:dyDescent="0.25">
      <c r="Q21904"/>
      <c r="R21904"/>
      <c r="S21904"/>
    </row>
    <row r="21905" spans="17:19" x14ac:dyDescent="0.25">
      <c r="Q21905"/>
      <c r="R21905"/>
      <c r="S21905"/>
    </row>
    <row r="21906" spans="17:19" x14ac:dyDescent="0.25">
      <c r="Q21906"/>
      <c r="R21906"/>
      <c r="S21906"/>
    </row>
    <row r="21907" spans="17:19" x14ac:dyDescent="0.25">
      <c r="Q21907"/>
      <c r="R21907"/>
      <c r="S21907"/>
    </row>
    <row r="21908" spans="17:19" x14ac:dyDescent="0.25">
      <c r="Q21908"/>
      <c r="R21908"/>
      <c r="S21908"/>
    </row>
    <row r="21909" spans="17:19" x14ac:dyDescent="0.25">
      <c r="Q21909"/>
      <c r="R21909"/>
      <c r="S21909"/>
    </row>
    <row r="21910" spans="17:19" x14ac:dyDescent="0.25">
      <c r="Q21910"/>
      <c r="R21910"/>
      <c r="S21910"/>
    </row>
    <row r="21911" spans="17:19" x14ac:dyDescent="0.25">
      <c r="Q21911"/>
      <c r="R21911"/>
      <c r="S21911"/>
    </row>
    <row r="21912" spans="17:19" x14ac:dyDescent="0.25">
      <c r="Q21912"/>
      <c r="R21912"/>
      <c r="S21912"/>
    </row>
    <row r="21913" spans="17:19" x14ac:dyDescent="0.25">
      <c r="Q21913"/>
      <c r="R21913"/>
      <c r="S21913"/>
    </row>
    <row r="21914" spans="17:19" x14ac:dyDescent="0.25">
      <c r="Q21914"/>
      <c r="R21914"/>
      <c r="S21914"/>
    </row>
    <row r="21915" spans="17:19" x14ac:dyDescent="0.25">
      <c r="Q21915"/>
      <c r="R21915"/>
      <c r="S21915"/>
    </row>
    <row r="21916" spans="17:19" x14ac:dyDescent="0.25">
      <c r="Q21916"/>
      <c r="R21916"/>
      <c r="S21916"/>
    </row>
    <row r="21917" spans="17:19" x14ac:dyDescent="0.25">
      <c r="Q21917"/>
      <c r="R21917"/>
      <c r="S21917"/>
    </row>
    <row r="21918" spans="17:19" x14ac:dyDescent="0.25">
      <c r="Q21918"/>
      <c r="R21918"/>
      <c r="S21918"/>
    </row>
    <row r="21919" spans="17:19" x14ac:dyDescent="0.25">
      <c r="Q21919"/>
      <c r="R21919"/>
      <c r="S21919"/>
    </row>
    <row r="21920" spans="17:19" x14ac:dyDescent="0.25">
      <c r="Q21920"/>
      <c r="R21920"/>
      <c r="S21920"/>
    </row>
    <row r="21921" spans="17:19" x14ac:dyDescent="0.25">
      <c r="Q21921"/>
      <c r="R21921"/>
      <c r="S21921"/>
    </row>
    <row r="21922" spans="17:19" x14ac:dyDescent="0.25">
      <c r="Q21922"/>
      <c r="R21922"/>
      <c r="S21922"/>
    </row>
    <row r="21923" spans="17:19" x14ac:dyDescent="0.25">
      <c r="Q21923"/>
      <c r="R21923"/>
      <c r="S21923"/>
    </row>
    <row r="21924" spans="17:19" x14ac:dyDescent="0.25">
      <c r="Q21924"/>
      <c r="R21924"/>
      <c r="S21924"/>
    </row>
    <row r="21925" spans="17:19" x14ac:dyDescent="0.25">
      <c r="Q21925"/>
      <c r="R21925"/>
      <c r="S21925"/>
    </row>
    <row r="21926" spans="17:19" x14ac:dyDescent="0.25">
      <c r="Q21926"/>
      <c r="R21926"/>
      <c r="S21926"/>
    </row>
    <row r="21927" spans="17:19" x14ac:dyDescent="0.25">
      <c r="Q21927"/>
      <c r="R21927"/>
      <c r="S21927"/>
    </row>
    <row r="21928" spans="17:19" x14ac:dyDescent="0.25">
      <c r="Q21928"/>
      <c r="R21928"/>
      <c r="S21928"/>
    </row>
    <row r="21929" spans="17:19" x14ac:dyDescent="0.25">
      <c r="Q21929"/>
      <c r="R21929"/>
      <c r="S21929"/>
    </row>
    <row r="21930" spans="17:19" x14ac:dyDescent="0.25">
      <c r="Q21930"/>
      <c r="R21930"/>
      <c r="S21930"/>
    </row>
    <row r="21931" spans="17:19" x14ac:dyDescent="0.25">
      <c r="Q21931"/>
      <c r="R21931"/>
      <c r="S21931"/>
    </row>
    <row r="21932" spans="17:19" x14ac:dyDescent="0.25">
      <c r="Q21932"/>
      <c r="R21932"/>
      <c r="S21932"/>
    </row>
    <row r="21933" spans="17:19" x14ac:dyDescent="0.25">
      <c r="Q21933"/>
      <c r="R21933"/>
      <c r="S21933"/>
    </row>
    <row r="21934" spans="17:19" x14ac:dyDescent="0.25">
      <c r="Q21934"/>
      <c r="R21934"/>
      <c r="S21934"/>
    </row>
    <row r="21935" spans="17:19" x14ac:dyDescent="0.25">
      <c r="Q21935"/>
      <c r="R21935"/>
      <c r="S21935"/>
    </row>
    <row r="21936" spans="17:19" x14ac:dyDescent="0.25">
      <c r="Q21936"/>
      <c r="R21936"/>
      <c r="S21936"/>
    </row>
    <row r="21937" spans="17:19" x14ac:dyDescent="0.25">
      <c r="Q21937"/>
      <c r="R21937"/>
      <c r="S21937"/>
    </row>
    <row r="21938" spans="17:19" x14ac:dyDescent="0.25">
      <c r="Q21938"/>
      <c r="R21938"/>
      <c r="S21938"/>
    </row>
    <row r="21939" spans="17:19" x14ac:dyDescent="0.25">
      <c r="Q21939"/>
      <c r="R21939"/>
      <c r="S21939"/>
    </row>
    <row r="21940" spans="17:19" x14ac:dyDescent="0.25">
      <c r="Q21940"/>
      <c r="R21940"/>
      <c r="S21940"/>
    </row>
    <row r="21941" spans="17:19" x14ac:dyDescent="0.25">
      <c r="Q21941"/>
      <c r="R21941"/>
      <c r="S21941"/>
    </row>
    <row r="21942" spans="17:19" x14ac:dyDescent="0.25">
      <c r="Q21942"/>
      <c r="R21942"/>
      <c r="S21942"/>
    </row>
    <row r="21943" spans="17:19" x14ac:dyDescent="0.25">
      <c r="Q21943"/>
      <c r="R21943"/>
      <c r="S21943"/>
    </row>
    <row r="21944" spans="17:19" x14ac:dyDescent="0.25">
      <c r="Q21944"/>
      <c r="R21944"/>
      <c r="S21944"/>
    </row>
    <row r="21945" spans="17:19" x14ac:dyDescent="0.25">
      <c r="Q21945"/>
      <c r="R21945"/>
      <c r="S21945"/>
    </row>
    <row r="21946" spans="17:19" x14ac:dyDescent="0.25">
      <c r="Q21946"/>
      <c r="R21946"/>
      <c r="S21946"/>
    </row>
    <row r="21947" spans="17:19" x14ac:dyDescent="0.25">
      <c r="Q21947"/>
      <c r="R21947"/>
      <c r="S21947"/>
    </row>
    <row r="21948" spans="17:19" x14ac:dyDescent="0.25">
      <c r="Q21948"/>
      <c r="R21948"/>
      <c r="S21948"/>
    </row>
    <row r="21949" spans="17:19" x14ac:dyDescent="0.25">
      <c r="Q21949"/>
      <c r="R21949"/>
      <c r="S21949"/>
    </row>
    <row r="21950" spans="17:19" x14ac:dyDescent="0.25">
      <c r="Q21950"/>
      <c r="R21950"/>
      <c r="S21950"/>
    </row>
    <row r="21951" spans="17:19" x14ac:dyDescent="0.25">
      <c r="Q21951"/>
      <c r="R21951"/>
      <c r="S21951"/>
    </row>
    <row r="21952" spans="17:19" x14ac:dyDescent="0.25">
      <c r="Q21952"/>
      <c r="R21952"/>
      <c r="S21952"/>
    </row>
    <row r="21953" spans="17:19" x14ac:dyDescent="0.25">
      <c r="Q21953"/>
      <c r="R21953"/>
      <c r="S21953"/>
    </row>
    <row r="21954" spans="17:19" x14ac:dyDescent="0.25">
      <c r="Q21954"/>
      <c r="R21954"/>
      <c r="S21954"/>
    </row>
    <row r="21955" spans="17:19" x14ac:dyDescent="0.25">
      <c r="Q21955"/>
      <c r="R21955"/>
      <c r="S21955"/>
    </row>
    <row r="21956" spans="17:19" x14ac:dyDescent="0.25">
      <c r="Q21956"/>
      <c r="R21956"/>
      <c r="S21956"/>
    </row>
    <row r="21957" spans="17:19" x14ac:dyDescent="0.25">
      <c r="Q21957"/>
      <c r="R21957"/>
      <c r="S21957"/>
    </row>
    <row r="21958" spans="17:19" x14ac:dyDescent="0.25">
      <c r="Q21958"/>
      <c r="R21958"/>
      <c r="S21958"/>
    </row>
    <row r="21959" spans="17:19" x14ac:dyDescent="0.25">
      <c r="Q21959"/>
      <c r="R21959"/>
      <c r="S21959"/>
    </row>
    <row r="21960" spans="17:19" x14ac:dyDescent="0.25">
      <c r="Q21960"/>
      <c r="R21960"/>
      <c r="S21960"/>
    </row>
    <row r="21961" spans="17:19" x14ac:dyDescent="0.25">
      <c r="Q21961"/>
      <c r="R21961"/>
      <c r="S21961"/>
    </row>
    <row r="21962" spans="17:19" x14ac:dyDescent="0.25">
      <c r="Q21962"/>
      <c r="R21962"/>
      <c r="S21962"/>
    </row>
    <row r="21963" spans="17:19" x14ac:dyDescent="0.25">
      <c r="Q21963"/>
      <c r="R21963"/>
      <c r="S21963"/>
    </row>
    <row r="21964" spans="17:19" x14ac:dyDescent="0.25">
      <c r="Q21964"/>
      <c r="R21964"/>
      <c r="S21964"/>
    </row>
    <row r="21965" spans="17:19" x14ac:dyDescent="0.25">
      <c r="Q21965"/>
      <c r="R21965"/>
      <c r="S21965"/>
    </row>
    <row r="21966" spans="17:19" x14ac:dyDescent="0.25">
      <c r="Q21966"/>
      <c r="R21966"/>
      <c r="S21966"/>
    </row>
    <row r="21967" spans="17:19" x14ac:dyDescent="0.25">
      <c r="Q21967"/>
      <c r="R21967"/>
      <c r="S21967"/>
    </row>
    <row r="21968" spans="17:19" x14ac:dyDescent="0.25">
      <c r="Q21968"/>
      <c r="R21968"/>
      <c r="S21968"/>
    </row>
    <row r="21969" spans="17:19" x14ac:dyDescent="0.25">
      <c r="Q21969"/>
      <c r="R21969"/>
      <c r="S21969"/>
    </row>
    <row r="21970" spans="17:19" x14ac:dyDescent="0.25">
      <c r="Q21970"/>
      <c r="R21970"/>
      <c r="S21970"/>
    </row>
    <row r="21971" spans="17:19" x14ac:dyDescent="0.25">
      <c r="Q21971"/>
      <c r="R21971"/>
      <c r="S21971"/>
    </row>
    <row r="21972" spans="17:19" x14ac:dyDescent="0.25">
      <c r="Q21972"/>
      <c r="R21972"/>
      <c r="S21972"/>
    </row>
    <row r="21973" spans="17:19" x14ac:dyDescent="0.25">
      <c r="Q21973"/>
      <c r="R21973"/>
      <c r="S21973"/>
    </row>
    <row r="21974" spans="17:19" x14ac:dyDescent="0.25">
      <c r="Q21974"/>
      <c r="R21974"/>
      <c r="S21974"/>
    </row>
    <row r="21975" spans="17:19" x14ac:dyDescent="0.25">
      <c r="Q21975"/>
      <c r="R21975"/>
      <c r="S21975"/>
    </row>
    <row r="21976" spans="17:19" x14ac:dyDescent="0.25">
      <c r="Q21976"/>
      <c r="R21976"/>
      <c r="S21976"/>
    </row>
    <row r="21977" spans="17:19" x14ac:dyDescent="0.25">
      <c r="Q21977"/>
      <c r="R21977"/>
      <c r="S21977"/>
    </row>
    <row r="21978" spans="17:19" x14ac:dyDescent="0.25">
      <c r="Q21978"/>
      <c r="R21978"/>
      <c r="S21978"/>
    </row>
    <row r="21979" spans="17:19" x14ac:dyDescent="0.25">
      <c r="Q21979"/>
      <c r="R21979"/>
      <c r="S21979"/>
    </row>
    <row r="21980" spans="17:19" x14ac:dyDescent="0.25">
      <c r="Q21980"/>
      <c r="R21980"/>
      <c r="S21980"/>
    </row>
    <row r="21981" spans="17:19" x14ac:dyDescent="0.25">
      <c r="Q21981"/>
      <c r="R21981"/>
      <c r="S21981"/>
    </row>
    <row r="21982" spans="17:19" x14ac:dyDescent="0.25">
      <c r="Q21982"/>
      <c r="R21982"/>
      <c r="S21982"/>
    </row>
    <row r="21983" spans="17:19" x14ac:dyDescent="0.25">
      <c r="Q21983"/>
      <c r="R21983"/>
      <c r="S21983"/>
    </row>
    <row r="21984" spans="17:19" x14ac:dyDescent="0.25">
      <c r="Q21984"/>
      <c r="R21984"/>
      <c r="S21984"/>
    </row>
    <row r="21985" spans="17:19" x14ac:dyDescent="0.25">
      <c r="Q21985"/>
      <c r="R21985"/>
      <c r="S21985"/>
    </row>
    <row r="21986" spans="17:19" x14ac:dyDescent="0.25">
      <c r="Q21986"/>
      <c r="R21986"/>
      <c r="S21986"/>
    </row>
    <row r="21987" spans="17:19" x14ac:dyDescent="0.25">
      <c r="Q21987"/>
      <c r="R21987"/>
      <c r="S21987"/>
    </row>
    <row r="21988" spans="17:19" x14ac:dyDescent="0.25">
      <c r="Q21988"/>
      <c r="R21988"/>
      <c r="S21988"/>
    </row>
    <row r="21989" spans="17:19" x14ac:dyDescent="0.25">
      <c r="Q21989"/>
      <c r="R21989"/>
      <c r="S21989"/>
    </row>
    <row r="21990" spans="17:19" x14ac:dyDescent="0.25">
      <c r="Q21990"/>
      <c r="R21990"/>
      <c r="S21990"/>
    </row>
    <row r="21991" spans="17:19" x14ac:dyDescent="0.25">
      <c r="Q21991"/>
      <c r="R21991"/>
      <c r="S21991"/>
    </row>
    <row r="21992" spans="17:19" x14ac:dyDescent="0.25">
      <c r="Q21992"/>
      <c r="R21992"/>
      <c r="S21992"/>
    </row>
    <row r="21993" spans="17:19" x14ac:dyDescent="0.25">
      <c r="Q21993"/>
      <c r="R21993"/>
      <c r="S21993"/>
    </row>
    <row r="21994" spans="17:19" x14ac:dyDescent="0.25">
      <c r="Q21994"/>
      <c r="R21994"/>
      <c r="S21994"/>
    </row>
    <row r="21995" spans="17:19" x14ac:dyDescent="0.25">
      <c r="Q21995"/>
      <c r="R21995"/>
      <c r="S21995"/>
    </row>
    <row r="21996" spans="17:19" x14ac:dyDescent="0.25">
      <c r="Q21996"/>
      <c r="R21996"/>
      <c r="S21996"/>
    </row>
    <row r="21997" spans="17:19" x14ac:dyDescent="0.25">
      <c r="Q21997"/>
      <c r="R21997"/>
      <c r="S21997"/>
    </row>
    <row r="21998" spans="17:19" x14ac:dyDescent="0.25">
      <c r="Q21998"/>
      <c r="R21998"/>
      <c r="S21998"/>
    </row>
    <row r="21999" spans="17:19" x14ac:dyDescent="0.25">
      <c r="Q21999"/>
      <c r="R21999"/>
      <c r="S21999"/>
    </row>
    <row r="22000" spans="17:19" x14ac:dyDescent="0.25">
      <c r="Q22000"/>
      <c r="R22000"/>
      <c r="S22000"/>
    </row>
    <row r="22001" spans="17:19" x14ac:dyDescent="0.25">
      <c r="Q22001"/>
      <c r="R22001"/>
      <c r="S22001"/>
    </row>
    <row r="22002" spans="17:19" x14ac:dyDescent="0.25">
      <c r="Q22002"/>
      <c r="R22002"/>
      <c r="S22002"/>
    </row>
    <row r="22003" spans="17:19" x14ac:dyDescent="0.25">
      <c r="Q22003"/>
      <c r="R22003"/>
      <c r="S22003"/>
    </row>
    <row r="22004" spans="17:19" x14ac:dyDescent="0.25">
      <c r="Q22004"/>
      <c r="R22004"/>
      <c r="S22004"/>
    </row>
    <row r="22005" spans="17:19" x14ac:dyDescent="0.25">
      <c r="Q22005"/>
      <c r="R22005"/>
      <c r="S22005"/>
    </row>
    <row r="22006" spans="17:19" x14ac:dyDescent="0.25">
      <c r="Q22006"/>
      <c r="R22006"/>
      <c r="S22006"/>
    </row>
    <row r="22007" spans="17:19" x14ac:dyDescent="0.25">
      <c r="Q22007"/>
      <c r="R22007"/>
      <c r="S22007"/>
    </row>
    <row r="22008" spans="17:19" x14ac:dyDescent="0.25">
      <c r="Q22008"/>
      <c r="R22008"/>
      <c r="S22008"/>
    </row>
    <row r="22009" spans="17:19" x14ac:dyDescent="0.25">
      <c r="Q22009"/>
      <c r="R22009"/>
      <c r="S22009"/>
    </row>
    <row r="22010" spans="17:19" x14ac:dyDescent="0.25">
      <c r="Q22010"/>
      <c r="R22010"/>
      <c r="S22010"/>
    </row>
    <row r="22011" spans="17:19" x14ac:dyDescent="0.25">
      <c r="Q22011"/>
      <c r="R22011"/>
      <c r="S22011"/>
    </row>
    <row r="22012" spans="17:19" x14ac:dyDescent="0.25">
      <c r="Q22012"/>
      <c r="R22012"/>
      <c r="S22012"/>
    </row>
    <row r="22013" spans="17:19" x14ac:dyDescent="0.25">
      <c r="Q22013"/>
      <c r="R22013"/>
      <c r="S22013"/>
    </row>
    <row r="22014" spans="17:19" x14ac:dyDescent="0.25">
      <c r="Q22014"/>
      <c r="R22014"/>
      <c r="S22014"/>
    </row>
    <row r="22015" spans="17:19" x14ac:dyDescent="0.25">
      <c r="Q22015"/>
      <c r="R22015"/>
      <c r="S22015"/>
    </row>
    <row r="22016" spans="17:19" x14ac:dyDescent="0.25">
      <c r="Q22016"/>
      <c r="R22016"/>
      <c r="S22016"/>
    </row>
    <row r="22017" spans="17:19" x14ac:dyDescent="0.25">
      <c r="Q22017"/>
      <c r="R22017"/>
      <c r="S22017"/>
    </row>
    <row r="22018" spans="17:19" x14ac:dyDescent="0.25">
      <c r="Q22018"/>
      <c r="R22018"/>
      <c r="S22018"/>
    </row>
    <row r="22019" spans="17:19" x14ac:dyDescent="0.25">
      <c r="Q22019"/>
      <c r="R22019"/>
      <c r="S22019"/>
    </row>
    <row r="22020" spans="17:19" x14ac:dyDescent="0.25">
      <c r="Q22020"/>
      <c r="R22020"/>
      <c r="S22020"/>
    </row>
    <row r="22021" spans="17:19" x14ac:dyDescent="0.25">
      <c r="Q22021"/>
      <c r="R22021"/>
      <c r="S22021"/>
    </row>
    <row r="22022" spans="17:19" x14ac:dyDescent="0.25">
      <c r="Q22022"/>
      <c r="R22022"/>
      <c r="S22022"/>
    </row>
    <row r="22023" spans="17:19" x14ac:dyDescent="0.25">
      <c r="Q22023"/>
      <c r="R22023"/>
      <c r="S22023"/>
    </row>
    <row r="22024" spans="17:19" x14ac:dyDescent="0.25">
      <c r="Q22024"/>
      <c r="R22024"/>
      <c r="S22024"/>
    </row>
    <row r="22025" spans="17:19" x14ac:dyDescent="0.25">
      <c r="Q22025"/>
      <c r="R22025"/>
      <c r="S22025"/>
    </row>
    <row r="22026" spans="17:19" x14ac:dyDescent="0.25">
      <c r="Q22026"/>
      <c r="R22026"/>
      <c r="S22026"/>
    </row>
    <row r="22027" spans="17:19" x14ac:dyDescent="0.25">
      <c r="Q22027"/>
      <c r="R22027"/>
      <c r="S22027"/>
    </row>
    <row r="22028" spans="17:19" x14ac:dyDescent="0.25">
      <c r="Q22028"/>
      <c r="R22028"/>
      <c r="S22028"/>
    </row>
    <row r="22029" spans="17:19" x14ac:dyDescent="0.25">
      <c r="Q22029"/>
      <c r="R22029"/>
      <c r="S22029"/>
    </row>
    <row r="22030" spans="17:19" x14ac:dyDescent="0.25">
      <c r="Q22030"/>
      <c r="R22030"/>
      <c r="S22030"/>
    </row>
    <row r="22031" spans="17:19" x14ac:dyDescent="0.25">
      <c r="Q22031"/>
      <c r="R22031"/>
      <c r="S22031"/>
    </row>
    <row r="22032" spans="17:19" x14ac:dyDescent="0.25">
      <c r="Q22032"/>
      <c r="R22032"/>
      <c r="S22032"/>
    </row>
    <row r="22033" spans="17:19" x14ac:dyDescent="0.25">
      <c r="Q22033"/>
      <c r="R22033"/>
      <c r="S22033"/>
    </row>
    <row r="22034" spans="17:19" x14ac:dyDescent="0.25">
      <c r="Q22034"/>
      <c r="R22034"/>
      <c r="S22034"/>
    </row>
    <row r="22035" spans="17:19" x14ac:dyDescent="0.25">
      <c r="Q22035"/>
      <c r="R22035"/>
      <c r="S22035"/>
    </row>
    <row r="22036" spans="17:19" x14ac:dyDescent="0.25">
      <c r="Q22036"/>
      <c r="R22036"/>
      <c r="S22036"/>
    </row>
    <row r="22037" spans="17:19" x14ac:dyDescent="0.25">
      <c r="Q22037"/>
      <c r="R22037"/>
      <c r="S22037"/>
    </row>
    <row r="22038" spans="17:19" x14ac:dyDescent="0.25">
      <c r="Q22038"/>
      <c r="R22038"/>
      <c r="S22038"/>
    </row>
    <row r="22039" spans="17:19" x14ac:dyDescent="0.25">
      <c r="Q22039"/>
      <c r="R22039"/>
      <c r="S22039"/>
    </row>
    <row r="22040" spans="17:19" x14ac:dyDescent="0.25">
      <c r="Q22040"/>
      <c r="R22040"/>
      <c r="S22040"/>
    </row>
    <row r="22041" spans="17:19" x14ac:dyDescent="0.25">
      <c r="Q22041"/>
      <c r="R22041"/>
      <c r="S22041"/>
    </row>
    <row r="22042" spans="17:19" x14ac:dyDescent="0.25">
      <c r="Q22042"/>
      <c r="R22042"/>
      <c r="S22042"/>
    </row>
    <row r="22043" spans="17:19" x14ac:dyDescent="0.25">
      <c r="Q22043"/>
      <c r="R22043"/>
      <c r="S22043"/>
    </row>
    <row r="22044" spans="17:19" x14ac:dyDescent="0.25">
      <c r="Q22044"/>
      <c r="R22044"/>
      <c r="S22044"/>
    </row>
    <row r="22045" spans="17:19" x14ac:dyDescent="0.25">
      <c r="Q22045"/>
      <c r="R22045"/>
      <c r="S22045"/>
    </row>
    <row r="22046" spans="17:19" x14ac:dyDescent="0.25">
      <c r="Q22046"/>
      <c r="R22046"/>
      <c r="S22046"/>
    </row>
    <row r="22047" spans="17:19" x14ac:dyDescent="0.25">
      <c r="Q22047"/>
      <c r="R22047"/>
      <c r="S22047"/>
    </row>
    <row r="22048" spans="17:19" x14ac:dyDescent="0.25">
      <c r="Q22048"/>
      <c r="R22048"/>
      <c r="S22048"/>
    </row>
    <row r="22049" spans="17:19" x14ac:dyDescent="0.25">
      <c r="Q22049"/>
      <c r="R22049"/>
      <c r="S22049"/>
    </row>
    <row r="22050" spans="17:19" x14ac:dyDescent="0.25">
      <c r="Q22050"/>
      <c r="R22050"/>
      <c r="S22050"/>
    </row>
    <row r="22051" spans="17:19" x14ac:dyDescent="0.25">
      <c r="Q22051"/>
      <c r="R22051"/>
      <c r="S22051"/>
    </row>
    <row r="22052" spans="17:19" x14ac:dyDescent="0.25">
      <c r="Q22052"/>
      <c r="R22052"/>
      <c r="S22052"/>
    </row>
    <row r="22053" spans="17:19" x14ac:dyDescent="0.25">
      <c r="Q22053"/>
      <c r="R22053"/>
      <c r="S22053"/>
    </row>
    <row r="22054" spans="17:19" x14ac:dyDescent="0.25">
      <c r="Q22054"/>
      <c r="R22054"/>
      <c r="S22054"/>
    </row>
    <row r="22055" spans="17:19" x14ac:dyDescent="0.25">
      <c r="Q22055"/>
      <c r="R22055"/>
      <c r="S22055"/>
    </row>
    <row r="22056" spans="17:19" x14ac:dyDescent="0.25">
      <c r="Q22056"/>
      <c r="R22056"/>
      <c r="S22056"/>
    </row>
    <row r="22057" spans="17:19" x14ac:dyDescent="0.25">
      <c r="Q22057"/>
      <c r="R22057"/>
      <c r="S22057"/>
    </row>
    <row r="22058" spans="17:19" x14ac:dyDescent="0.25">
      <c r="Q22058"/>
      <c r="R22058"/>
      <c r="S22058"/>
    </row>
    <row r="22059" spans="17:19" x14ac:dyDescent="0.25">
      <c r="Q22059"/>
      <c r="R22059"/>
      <c r="S22059"/>
    </row>
    <row r="22060" spans="17:19" x14ac:dyDescent="0.25">
      <c r="Q22060"/>
      <c r="R22060"/>
      <c r="S22060"/>
    </row>
    <row r="22061" spans="17:19" x14ac:dyDescent="0.25">
      <c r="Q22061"/>
      <c r="R22061"/>
      <c r="S22061"/>
    </row>
    <row r="22062" spans="17:19" x14ac:dyDescent="0.25">
      <c r="Q22062"/>
      <c r="R22062"/>
      <c r="S22062"/>
    </row>
    <row r="22063" spans="17:19" x14ac:dyDescent="0.25">
      <c r="Q22063"/>
      <c r="R22063"/>
      <c r="S22063"/>
    </row>
    <row r="22064" spans="17:19" x14ac:dyDescent="0.25">
      <c r="Q22064"/>
      <c r="R22064"/>
      <c r="S22064"/>
    </row>
    <row r="22065" spans="17:19" x14ac:dyDescent="0.25">
      <c r="Q22065"/>
      <c r="R22065"/>
      <c r="S22065"/>
    </row>
    <row r="22066" spans="17:19" x14ac:dyDescent="0.25">
      <c r="Q22066"/>
      <c r="R22066"/>
      <c r="S22066"/>
    </row>
    <row r="22067" spans="17:19" x14ac:dyDescent="0.25">
      <c r="Q22067"/>
      <c r="R22067"/>
      <c r="S22067"/>
    </row>
    <row r="22068" spans="17:19" x14ac:dyDescent="0.25">
      <c r="Q22068"/>
      <c r="R22068"/>
      <c r="S22068"/>
    </row>
    <row r="22069" spans="17:19" x14ac:dyDescent="0.25">
      <c r="Q22069"/>
      <c r="R22069"/>
      <c r="S22069"/>
    </row>
    <row r="22070" spans="17:19" x14ac:dyDescent="0.25">
      <c r="Q22070"/>
      <c r="R22070"/>
      <c r="S22070"/>
    </row>
    <row r="22071" spans="17:19" x14ac:dyDescent="0.25">
      <c r="Q22071"/>
      <c r="R22071"/>
      <c r="S22071"/>
    </row>
    <row r="22072" spans="17:19" x14ac:dyDescent="0.25">
      <c r="Q22072"/>
      <c r="R22072"/>
      <c r="S22072"/>
    </row>
    <row r="22073" spans="17:19" x14ac:dyDescent="0.25">
      <c r="Q22073"/>
      <c r="R22073"/>
      <c r="S22073"/>
    </row>
    <row r="22074" spans="17:19" x14ac:dyDescent="0.25">
      <c r="Q22074"/>
      <c r="R22074"/>
      <c r="S22074"/>
    </row>
    <row r="22075" spans="17:19" x14ac:dyDescent="0.25">
      <c r="Q22075"/>
      <c r="R22075"/>
      <c r="S22075"/>
    </row>
    <row r="22076" spans="17:19" x14ac:dyDescent="0.25">
      <c r="Q22076"/>
      <c r="R22076"/>
      <c r="S22076"/>
    </row>
    <row r="22077" spans="17:19" x14ac:dyDescent="0.25">
      <c r="Q22077"/>
      <c r="R22077"/>
      <c r="S22077"/>
    </row>
    <row r="22078" spans="17:19" x14ac:dyDescent="0.25">
      <c r="Q22078"/>
      <c r="R22078"/>
      <c r="S22078"/>
    </row>
    <row r="22079" spans="17:19" x14ac:dyDescent="0.25">
      <c r="Q22079"/>
      <c r="R22079"/>
      <c r="S22079"/>
    </row>
    <row r="22080" spans="17:19" x14ac:dyDescent="0.25">
      <c r="Q22080"/>
      <c r="R22080"/>
      <c r="S22080"/>
    </row>
    <row r="22081" spans="17:19" x14ac:dyDescent="0.25">
      <c r="Q22081"/>
      <c r="R22081"/>
      <c r="S22081"/>
    </row>
    <row r="22082" spans="17:19" x14ac:dyDescent="0.25">
      <c r="Q22082"/>
      <c r="R22082"/>
      <c r="S22082"/>
    </row>
    <row r="22083" spans="17:19" x14ac:dyDescent="0.25">
      <c r="Q22083"/>
      <c r="R22083"/>
      <c r="S22083"/>
    </row>
    <row r="22084" spans="17:19" x14ac:dyDescent="0.25">
      <c r="Q22084"/>
      <c r="R22084"/>
      <c r="S22084"/>
    </row>
    <row r="22085" spans="17:19" x14ac:dyDescent="0.25">
      <c r="Q22085"/>
      <c r="R22085"/>
      <c r="S22085"/>
    </row>
    <row r="22086" spans="17:19" x14ac:dyDescent="0.25">
      <c r="Q22086"/>
      <c r="R22086"/>
      <c r="S22086"/>
    </row>
    <row r="22087" spans="17:19" x14ac:dyDescent="0.25">
      <c r="Q22087"/>
      <c r="R22087"/>
      <c r="S22087"/>
    </row>
    <row r="22088" spans="17:19" x14ac:dyDescent="0.25">
      <c r="Q22088"/>
      <c r="R22088"/>
      <c r="S22088"/>
    </row>
    <row r="22089" spans="17:19" x14ac:dyDescent="0.25">
      <c r="Q22089"/>
      <c r="R22089"/>
      <c r="S22089"/>
    </row>
    <row r="22090" spans="17:19" x14ac:dyDescent="0.25">
      <c r="Q22090"/>
      <c r="R22090"/>
      <c r="S22090"/>
    </row>
    <row r="22091" spans="17:19" x14ac:dyDescent="0.25">
      <c r="Q22091"/>
      <c r="R22091"/>
      <c r="S22091"/>
    </row>
    <row r="22092" spans="17:19" x14ac:dyDescent="0.25">
      <c r="Q22092"/>
      <c r="R22092"/>
      <c r="S22092"/>
    </row>
    <row r="22093" spans="17:19" x14ac:dyDescent="0.25">
      <c r="Q22093"/>
      <c r="R22093"/>
      <c r="S22093"/>
    </row>
    <row r="22094" spans="17:19" x14ac:dyDescent="0.25">
      <c r="Q22094"/>
      <c r="R22094"/>
      <c r="S22094"/>
    </row>
    <row r="22095" spans="17:19" x14ac:dyDescent="0.25">
      <c r="Q22095"/>
      <c r="R22095"/>
      <c r="S22095"/>
    </row>
    <row r="22096" spans="17:19" x14ac:dyDescent="0.25">
      <c r="Q22096"/>
      <c r="R22096"/>
      <c r="S22096"/>
    </row>
    <row r="22097" spans="17:19" x14ac:dyDescent="0.25">
      <c r="Q22097"/>
      <c r="R22097"/>
      <c r="S22097"/>
    </row>
    <row r="22098" spans="17:19" x14ac:dyDescent="0.25">
      <c r="Q22098"/>
      <c r="R22098"/>
      <c r="S22098"/>
    </row>
    <row r="22099" spans="17:19" x14ac:dyDescent="0.25">
      <c r="Q22099"/>
      <c r="R22099"/>
      <c r="S22099"/>
    </row>
    <row r="22100" spans="17:19" x14ac:dyDescent="0.25">
      <c r="Q22100"/>
      <c r="R22100"/>
      <c r="S22100"/>
    </row>
    <row r="22101" spans="17:19" x14ac:dyDescent="0.25">
      <c r="Q22101"/>
      <c r="R22101"/>
      <c r="S22101"/>
    </row>
    <row r="22102" spans="17:19" x14ac:dyDescent="0.25">
      <c r="Q22102"/>
      <c r="R22102"/>
      <c r="S22102"/>
    </row>
    <row r="22103" spans="17:19" x14ac:dyDescent="0.25">
      <c r="Q22103"/>
      <c r="R22103"/>
      <c r="S22103"/>
    </row>
    <row r="22104" spans="17:19" x14ac:dyDescent="0.25">
      <c r="Q22104"/>
      <c r="R22104"/>
      <c r="S22104"/>
    </row>
    <row r="22105" spans="17:19" x14ac:dyDescent="0.25">
      <c r="Q22105"/>
      <c r="R22105"/>
      <c r="S22105"/>
    </row>
    <row r="22106" spans="17:19" x14ac:dyDescent="0.25">
      <c r="Q22106"/>
      <c r="R22106"/>
      <c r="S22106"/>
    </row>
    <row r="22107" spans="17:19" x14ac:dyDescent="0.25">
      <c r="Q22107"/>
      <c r="R22107"/>
      <c r="S22107"/>
    </row>
    <row r="22108" spans="17:19" x14ac:dyDescent="0.25">
      <c r="Q22108"/>
      <c r="R22108"/>
      <c r="S22108"/>
    </row>
    <row r="22109" spans="17:19" x14ac:dyDescent="0.25">
      <c r="Q22109"/>
      <c r="R22109"/>
      <c r="S22109"/>
    </row>
    <row r="22110" spans="17:19" x14ac:dyDescent="0.25">
      <c r="Q22110"/>
      <c r="R22110"/>
      <c r="S22110"/>
    </row>
    <row r="22111" spans="17:19" x14ac:dyDescent="0.25">
      <c r="Q22111"/>
      <c r="R22111"/>
      <c r="S22111"/>
    </row>
    <row r="22112" spans="17:19" x14ac:dyDescent="0.25">
      <c r="Q22112"/>
      <c r="R22112"/>
      <c r="S22112"/>
    </row>
    <row r="22113" spans="17:19" x14ac:dyDescent="0.25">
      <c r="Q22113"/>
      <c r="R22113"/>
      <c r="S22113"/>
    </row>
    <row r="22114" spans="17:19" x14ac:dyDescent="0.25">
      <c r="Q22114"/>
      <c r="R22114"/>
      <c r="S22114"/>
    </row>
    <row r="22115" spans="17:19" x14ac:dyDescent="0.25">
      <c r="Q22115"/>
      <c r="R22115"/>
      <c r="S22115"/>
    </row>
    <row r="22116" spans="17:19" x14ac:dyDescent="0.25">
      <c r="Q22116"/>
      <c r="R22116"/>
      <c r="S22116"/>
    </row>
    <row r="22117" spans="17:19" x14ac:dyDescent="0.25">
      <c r="Q22117"/>
      <c r="R22117"/>
      <c r="S22117"/>
    </row>
    <row r="22118" spans="17:19" x14ac:dyDescent="0.25">
      <c r="Q22118"/>
      <c r="R22118"/>
      <c r="S22118"/>
    </row>
    <row r="22119" spans="17:19" x14ac:dyDescent="0.25">
      <c r="Q22119"/>
      <c r="R22119"/>
      <c r="S22119"/>
    </row>
    <row r="22120" spans="17:19" x14ac:dyDescent="0.25">
      <c r="Q22120"/>
      <c r="R22120"/>
      <c r="S22120"/>
    </row>
    <row r="22121" spans="17:19" x14ac:dyDescent="0.25">
      <c r="Q22121"/>
      <c r="R22121"/>
      <c r="S22121"/>
    </row>
    <row r="22122" spans="17:19" x14ac:dyDescent="0.25">
      <c r="Q22122"/>
      <c r="R22122"/>
      <c r="S22122"/>
    </row>
    <row r="22123" spans="17:19" x14ac:dyDescent="0.25">
      <c r="Q22123"/>
      <c r="R22123"/>
      <c r="S22123"/>
    </row>
    <row r="22124" spans="17:19" x14ac:dyDescent="0.25">
      <c r="Q22124"/>
      <c r="R22124"/>
      <c r="S22124"/>
    </row>
    <row r="22125" spans="17:19" x14ac:dyDescent="0.25">
      <c r="Q22125"/>
      <c r="R22125"/>
      <c r="S22125"/>
    </row>
    <row r="22126" spans="17:19" x14ac:dyDescent="0.25">
      <c r="Q22126"/>
      <c r="R22126"/>
      <c r="S22126"/>
    </row>
    <row r="22127" spans="17:19" x14ac:dyDescent="0.25">
      <c r="Q22127"/>
      <c r="R22127"/>
      <c r="S22127"/>
    </row>
    <row r="22128" spans="17:19" x14ac:dyDescent="0.25">
      <c r="Q22128"/>
      <c r="R22128"/>
      <c r="S22128"/>
    </row>
    <row r="22129" spans="17:19" x14ac:dyDescent="0.25">
      <c r="Q22129"/>
      <c r="R22129"/>
      <c r="S22129"/>
    </row>
    <row r="22130" spans="17:19" x14ac:dyDescent="0.25">
      <c r="Q22130"/>
      <c r="R22130"/>
      <c r="S22130"/>
    </row>
    <row r="22131" spans="17:19" x14ac:dyDescent="0.25">
      <c r="Q22131"/>
      <c r="R22131"/>
      <c r="S22131"/>
    </row>
    <row r="22132" spans="17:19" x14ac:dyDescent="0.25">
      <c r="Q22132"/>
      <c r="R22132"/>
      <c r="S22132"/>
    </row>
    <row r="22133" spans="17:19" x14ac:dyDescent="0.25">
      <c r="Q22133"/>
      <c r="R22133"/>
      <c r="S22133"/>
    </row>
    <row r="22134" spans="17:19" x14ac:dyDescent="0.25">
      <c r="Q22134"/>
      <c r="R22134"/>
      <c r="S22134"/>
    </row>
    <row r="22135" spans="17:19" x14ac:dyDescent="0.25">
      <c r="Q22135"/>
      <c r="R22135"/>
      <c r="S22135"/>
    </row>
    <row r="22136" spans="17:19" x14ac:dyDescent="0.25">
      <c r="Q22136"/>
      <c r="R22136"/>
      <c r="S22136"/>
    </row>
    <row r="22137" spans="17:19" x14ac:dyDescent="0.25">
      <c r="Q22137"/>
      <c r="R22137"/>
      <c r="S22137"/>
    </row>
    <row r="22138" spans="17:19" x14ac:dyDescent="0.25">
      <c r="Q22138"/>
      <c r="R22138"/>
      <c r="S22138"/>
    </row>
    <row r="22139" spans="17:19" x14ac:dyDescent="0.25">
      <c r="Q22139"/>
      <c r="R22139"/>
      <c r="S22139"/>
    </row>
    <row r="22140" spans="17:19" x14ac:dyDescent="0.25">
      <c r="Q22140"/>
      <c r="R22140"/>
      <c r="S22140"/>
    </row>
    <row r="22141" spans="17:19" x14ac:dyDescent="0.25">
      <c r="Q22141"/>
      <c r="R22141"/>
      <c r="S22141"/>
    </row>
    <row r="22142" spans="17:19" x14ac:dyDescent="0.25">
      <c r="Q22142"/>
      <c r="R22142"/>
      <c r="S22142"/>
    </row>
    <row r="22143" spans="17:19" x14ac:dyDescent="0.25">
      <c r="Q22143"/>
      <c r="R22143"/>
      <c r="S22143"/>
    </row>
    <row r="22144" spans="17:19" x14ac:dyDescent="0.25">
      <c r="Q22144"/>
      <c r="R22144"/>
      <c r="S22144"/>
    </row>
    <row r="22145" spans="17:19" x14ac:dyDescent="0.25">
      <c r="Q22145"/>
      <c r="R22145"/>
      <c r="S22145"/>
    </row>
    <row r="22146" spans="17:19" x14ac:dyDescent="0.25">
      <c r="Q22146"/>
      <c r="R22146"/>
      <c r="S22146"/>
    </row>
    <row r="22147" spans="17:19" x14ac:dyDescent="0.25">
      <c r="Q22147"/>
      <c r="R22147"/>
      <c r="S22147"/>
    </row>
    <row r="22148" spans="17:19" x14ac:dyDescent="0.25">
      <c r="Q22148"/>
      <c r="R22148"/>
      <c r="S22148"/>
    </row>
    <row r="22149" spans="17:19" x14ac:dyDescent="0.25">
      <c r="Q22149"/>
      <c r="R22149"/>
      <c r="S22149"/>
    </row>
    <row r="22150" spans="17:19" x14ac:dyDescent="0.25">
      <c r="Q22150"/>
      <c r="R22150"/>
      <c r="S22150"/>
    </row>
    <row r="22151" spans="17:19" x14ac:dyDescent="0.25">
      <c r="Q22151"/>
      <c r="R22151"/>
      <c r="S22151"/>
    </row>
    <row r="22152" spans="17:19" x14ac:dyDescent="0.25">
      <c r="Q22152"/>
      <c r="R22152"/>
      <c r="S22152"/>
    </row>
    <row r="22153" spans="17:19" x14ac:dyDescent="0.25">
      <c r="Q22153"/>
      <c r="R22153"/>
      <c r="S22153"/>
    </row>
    <row r="22154" spans="17:19" x14ac:dyDescent="0.25">
      <c r="Q22154"/>
      <c r="R22154"/>
      <c r="S22154"/>
    </row>
    <row r="22155" spans="17:19" x14ac:dyDescent="0.25">
      <c r="Q22155"/>
      <c r="R22155"/>
      <c r="S22155"/>
    </row>
    <row r="22156" spans="17:19" x14ac:dyDescent="0.25">
      <c r="Q22156"/>
      <c r="R22156"/>
      <c r="S22156"/>
    </row>
    <row r="22157" spans="17:19" x14ac:dyDescent="0.25">
      <c r="Q22157"/>
      <c r="R22157"/>
      <c r="S22157"/>
    </row>
    <row r="22158" spans="17:19" x14ac:dyDescent="0.25">
      <c r="Q22158"/>
      <c r="R22158"/>
      <c r="S22158"/>
    </row>
    <row r="22159" spans="17:19" x14ac:dyDescent="0.25">
      <c r="Q22159"/>
      <c r="R22159"/>
      <c r="S22159"/>
    </row>
    <row r="22160" spans="17:19" x14ac:dyDescent="0.25">
      <c r="Q22160"/>
      <c r="R22160"/>
      <c r="S22160"/>
    </row>
    <row r="22161" spans="17:19" x14ac:dyDescent="0.25">
      <c r="Q22161"/>
      <c r="R22161"/>
      <c r="S22161"/>
    </row>
    <row r="22162" spans="17:19" x14ac:dyDescent="0.25">
      <c r="Q22162"/>
      <c r="R22162"/>
      <c r="S22162"/>
    </row>
    <row r="22163" spans="17:19" x14ac:dyDescent="0.25">
      <c r="Q22163"/>
      <c r="R22163"/>
      <c r="S22163"/>
    </row>
    <row r="22164" spans="17:19" x14ac:dyDescent="0.25">
      <c r="Q22164"/>
      <c r="R22164"/>
      <c r="S22164"/>
    </row>
    <row r="22165" spans="17:19" x14ac:dyDescent="0.25">
      <c r="Q22165"/>
      <c r="R22165"/>
      <c r="S22165"/>
    </row>
    <row r="22166" spans="17:19" x14ac:dyDescent="0.25">
      <c r="Q22166"/>
      <c r="R22166"/>
      <c r="S22166"/>
    </row>
    <row r="22167" spans="17:19" x14ac:dyDescent="0.25">
      <c r="Q22167"/>
      <c r="R22167"/>
      <c r="S22167"/>
    </row>
    <row r="22168" spans="17:19" x14ac:dyDescent="0.25">
      <c r="Q22168"/>
      <c r="R22168"/>
      <c r="S22168"/>
    </row>
    <row r="22169" spans="17:19" x14ac:dyDescent="0.25">
      <c r="Q22169"/>
      <c r="R22169"/>
      <c r="S22169"/>
    </row>
    <row r="22170" spans="17:19" x14ac:dyDescent="0.25">
      <c r="Q22170"/>
      <c r="R22170"/>
      <c r="S22170"/>
    </row>
    <row r="22171" spans="17:19" x14ac:dyDescent="0.25">
      <c r="Q22171"/>
      <c r="R22171"/>
      <c r="S22171"/>
    </row>
    <row r="22172" spans="17:19" x14ac:dyDescent="0.25">
      <c r="Q22172"/>
      <c r="R22172"/>
      <c r="S22172"/>
    </row>
    <row r="22173" spans="17:19" x14ac:dyDescent="0.25">
      <c r="Q22173"/>
      <c r="R22173"/>
      <c r="S22173"/>
    </row>
    <row r="22174" spans="17:19" x14ac:dyDescent="0.25">
      <c r="Q22174"/>
      <c r="R22174"/>
      <c r="S22174"/>
    </row>
    <row r="22175" spans="17:19" x14ac:dyDescent="0.25">
      <c r="Q22175"/>
      <c r="R22175"/>
      <c r="S22175"/>
    </row>
    <row r="22176" spans="17:19" x14ac:dyDescent="0.25">
      <c r="Q22176"/>
      <c r="R22176"/>
      <c r="S22176"/>
    </row>
    <row r="22177" spans="17:19" x14ac:dyDescent="0.25">
      <c r="Q22177"/>
      <c r="R22177"/>
      <c r="S22177"/>
    </row>
    <row r="22178" spans="17:19" x14ac:dyDescent="0.25">
      <c r="Q22178"/>
      <c r="R22178"/>
      <c r="S22178"/>
    </row>
    <row r="22179" spans="17:19" x14ac:dyDescent="0.25">
      <c r="Q22179"/>
      <c r="R22179"/>
      <c r="S22179"/>
    </row>
    <row r="22180" spans="17:19" x14ac:dyDescent="0.25">
      <c r="Q22180"/>
      <c r="R22180"/>
      <c r="S22180"/>
    </row>
    <row r="22181" spans="17:19" x14ac:dyDescent="0.25">
      <c r="Q22181"/>
      <c r="R22181"/>
      <c r="S22181"/>
    </row>
    <row r="22182" spans="17:19" x14ac:dyDescent="0.25">
      <c r="Q22182"/>
      <c r="R22182"/>
      <c r="S22182"/>
    </row>
    <row r="22183" spans="17:19" x14ac:dyDescent="0.25">
      <c r="Q22183"/>
      <c r="R22183"/>
      <c r="S22183"/>
    </row>
    <row r="22184" spans="17:19" x14ac:dyDescent="0.25">
      <c r="Q22184"/>
      <c r="R22184"/>
      <c r="S22184"/>
    </row>
    <row r="22185" spans="17:19" x14ac:dyDescent="0.25">
      <c r="Q22185"/>
      <c r="R22185"/>
      <c r="S22185"/>
    </row>
    <row r="22186" spans="17:19" x14ac:dyDescent="0.25">
      <c r="Q22186"/>
      <c r="R22186"/>
      <c r="S22186"/>
    </row>
    <row r="22187" spans="17:19" x14ac:dyDescent="0.25">
      <c r="Q22187"/>
      <c r="R22187"/>
      <c r="S22187"/>
    </row>
    <row r="22188" spans="17:19" x14ac:dyDescent="0.25">
      <c r="Q22188"/>
      <c r="R22188"/>
      <c r="S22188"/>
    </row>
    <row r="22189" spans="17:19" x14ac:dyDescent="0.25">
      <c r="Q22189"/>
      <c r="R22189"/>
      <c r="S22189"/>
    </row>
    <row r="22190" spans="17:19" x14ac:dyDescent="0.25">
      <c r="Q22190"/>
      <c r="R22190"/>
      <c r="S22190"/>
    </row>
    <row r="22191" spans="17:19" x14ac:dyDescent="0.25">
      <c r="Q22191"/>
      <c r="R22191"/>
      <c r="S22191"/>
    </row>
    <row r="22192" spans="17:19" x14ac:dyDescent="0.25">
      <c r="Q22192"/>
      <c r="R22192"/>
      <c r="S22192"/>
    </row>
    <row r="22193" spans="17:19" x14ac:dyDescent="0.25">
      <c r="Q22193"/>
      <c r="R22193"/>
      <c r="S22193"/>
    </row>
    <row r="22194" spans="17:19" x14ac:dyDescent="0.25">
      <c r="Q22194"/>
      <c r="R22194"/>
      <c r="S22194"/>
    </row>
    <row r="22195" spans="17:19" x14ac:dyDescent="0.25">
      <c r="Q22195"/>
      <c r="R22195"/>
      <c r="S22195"/>
    </row>
    <row r="22196" spans="17:19" x14ac:dyDescent="0.25">
      <c r="Q22196"/>
      <c r="R22196"/>
      <c r="S22196"/>
    </row>
    <row r="22197" spans="17:19" x14ac:dyDescent="0.25">
      <c r="Q22197"/>
      <c r="R22197"/>
      <c r="S22197"/>
    </row>
    <row r="22198" spans="17:19" x14ac:dyDescent="0.25">
      <c r="Q22198"/>
      <c r="R22198"/>
      <c r="S22198"/>
    </row>
    <row r="22199" spans="17:19" x14ac:dyDescent="0.25">
      <c r="Q22199"/>
      <c r="R22199"/>
      <c r="S22199"/>
    </row>
    <row r="22200" spans="17:19" x14ac:dyDescent="0.25">
      <c r="Q22200"/>
      <c r="R22200"/>
      <c r="S22200"/>
    </row>
    <row r="22201" spans="17:19" x14ac:dyDescent="0.25">
      <c r="Q22201"/>
      <c r="R22201"/>
      <c r="S22201"/>
    </row>
    <row r="22202" spans="17:19" x14ac:dyDescent="0.25">
      <c r="Q22202"/>
      <c r="R22202"/>
      <c r="S22202"/>
    </row>
    <row r="22203" spans="17:19" x14ac:dyDescent="0.25">
      <c r="Q22203"/>
      <c r="R22203"/>
      <c r="S22203"/>
    </row>
    <row r="22204" spans="17:19" x14ac:dyDescent="0.25">
      <c r="Q22204"/>
      <c r="R22204"/>
      <c r="S22204"/>
    </row>
    <row r="22205" spans="17:19" x14ac:dyDescent="0.25">
      <c r="Q22205"/>
      <c r="R22205"/>
      <c r="S22205"/>
    </row>
    <row r="22206" spans="17:19" x14ac:dyDescent="0.25">
      <c r="Q22206"/>
      <c r="R22206"/>
      <c r="S22206"/>
    </row>
    <row r="22207" spans="17:19" x14ac:dyDescent="0.25">
      <c r="Q22207"/>
      <c r="R22207"/>
      <c r="S22207"/>
    </row>
    <row r="22208" spans="17:19" x14ac:dyDescent="0.25">
      <c r="Q22208"/>
      <c r="R22208"/>
      <c r="S22208"/>
    </row>
    <row r="22209" spans="17:19" x14ac:dyDescent="0.25">
      <c r="Q22209"/>
      <c r="R22209"/>
      <c r="S22209"/>
    </row>
    <row r="22210" spans="17:19" x14ac:dyDescent="0.25">
      <c r="Q22210"/>
      <c r="R22210"/>
      <c r="S22210"/>
    </row>
    <row r="22211" spans="17:19" x14ac:dyDescent="0.25">
      <c r="Q22211"/>
      <c r="R22211"/>
      <c r="S22211"/>
    </row>
    <row r="22212" spans="17:19" x14ac:dyDescent="0.25">
      <c r="Q22212"/>
      <c r="R22212"/>
      <c r="S22212"/>
    </row>
    <row r="22213" spans="17:19" x14ac:dyDescent="0.25">
      <c r="Q22213"/>
      <c r="R22213"/>
      <c r="S22213"/>
    </row>
    <row r="22214" spans="17:19" x14ac:dyDescent="0.25">
      <c r="Q22214"/>
      <c r="R22214"/>
      <c r="S22214"/>
    </row>
    <row r="22215" spans="17:19" x14ac:dyDescent="0.25">
      <c r="Q22215"/>
      <c r="R22215"/>
      <c r="S22215"/>
    </row>
    <row r="22216" spans="17:19" x14ac:dyDescent="0.25">
      <c r="Q22216"/>
      <c r="R22216"/>
      <c r="S22216"/>
    </row>
    <row r="22217" spans="17:19" x14ac:dyDescent="0.25">
      <c r="Q22217"/>
      <c r="R22217"/>
      <c r="S22217"/>
    </row>
    <row r="22218" spans="17:19" x14ac:dyDescent="0.25">
      <c r="Q22218"/>
      <c r="R22218"/>
      <c r="S22218"/>
    </row>
    <row r="22219" spans="17:19" x14ac:dyDescent="0.25">
      <c r="Q22219"/>
      <c r="R22219"/>
      <c r="S22219"/>
    </row>
    <row r="22220" spans="17:19" x14ac:dyDescent="0.25">
      <c r="Q22220"/>
      <c r="R22220"/>
      <c r="S22220"/>
    </row>
    <row r="22221" spans="17:19" x14ac:dyDescent="0.25">
      <c r="Q22221"/>
      <c r="R22221"/>
      <c r="S22221"/>
    </row>
    <row r="22222" spans="17:19" x14ac:dyDescent="0.25">
      <c r="Q22222"/>
      <c r="R22222"/>
      <c r="S22222"/>
    </row>
    <row r="22223" spans="17:19" x14ac:dyDescent="0.25">
      <c r="Q22223"/>
      <c r="R22223"/>
      <c r="S22223"/>
    </row>
    <row r="22224" spans="17:19" x14ac:dyDescent="0.25">
      <c r="Q22224"/>
      <c r="R22224"/>
      <c r="S22224"/>
    </row>
    <row r="22225" spans="17:19" x14ac:dyDescent="0.25">
      <c r="Q22225"/>
      <c r="R22225"/>
      <c r="S22225"/>
    </row>
    <row r="22226" spans="17:19" x14ac:dyDescent="0.25">
      <c r="Q22226"/>
      <c r="R22226"/>
      <c r="S22226"/>
    </row>
    <row r="22227" spans="17:19" x14ac:dyDescent="0.25">
      <c r="Q22227"/>
      <c r="R22227"/>
      <c r="S22227"/>
    </row>
    <row r="22228" spans="17:19" x14ac:dyDescent="0.25">
      <c r="Q22228"/>
      <c r="R22228"/>
      <c r="S22228"/>
    </row>
    <row r="22229" spans="17:19" x14ac:dyDescent="0.25">
      <c r="Q22229"/>
      <c r="R22229"/>
      <c r="S22229"/>
    </row>
    <row r="22230" spans="17:19" x14ac:dyDescent="0.25">
      <c r="Q22230"/>
      <c r="R22230"/>
      <c r="S22230"/>
    </row>
    <row r="22231" spans="17:19" x14ac:dyDescent="0.25">
      <c r="Q22231"/>
      <c r="R22231"/>
      <c r="S22231"/>
    </row>
    <row r="22232" spans="17:19" x14ac:dyDescent="0.25">
      <c r="Q22232"/>
      <c r="R22232"/>
      <c r="S22232"/>
    </row>
    <row r="22233" spans="17:19" x14ac:dyDescent="0.25">
      <c r="Q22233"/>
      <c r="R22233"/>
      <c r="S22233"/>
    </row>
    <row r="22234" spans="17:19" x14ac:dyDescent="0.25">
      <c r="Q22234"/>
      <c r="R22234"/>
      <c r="S22234"/>
    </row>
    <row r="22235" spans="17:19" x14ac:dyDescent="0.25">
      <c r="Q22235"/>
      <c r="R22235"/>
      <c r="S22235"/>
    </row>
    <row r="22236" spans="17:19" x14ac:dyDescent="0.25">
      <c r="Q22236"/>
      <c r="R22236"/>
      <c r="S22236"/>
    </row>
    <row r="22237" spans="17:19" x14ac:dyDescent="0.25">
      <c r="Q22237"/>
      <c r="R22237"/>
      <c r="S22237"/>
    </row>
    <row r="22238" spans="17:19" x14ac:dyDescent="0.25">
      <c r="Q22238"/>
      <c r="R22238"/>
      <c r="S22238"/>
    </row>
    <row r="22239" spans="17:19" x14ac:dyDescent="0.25">
      <c r="Q22239"/>
      <c r="R22239"/>
      <c r="S22239"/>
    </row>
    <row r="22240" spans="17:19" x14ac:dyDescent="0.25">
      <c r="Q22240"/>
      <c r="R22240"/>
      <c r="S22240"/>
    </row>
    <row r="22241" spans="17:19" x14ac:dyDescent="0.25">
      <c r="Q22241"/>
      <c r="R22241"/>
      <c r="S22241"/>
    </row>
    <row r="22242" spans="17:19" x14ac:dyDescent="0.25">
      <c r="Q22242"/>
      <c r="R22242"/>
      <c r="S22242"/>
    </row>
    <row r="22243" spans="17:19" x14ac:dyDescent="0.25">
      <c r="Q22243"/>
      <c r="R22243"/>
      <c r="S22243"/>
    </row>
    <row r="22244" spans="17:19" x14ac:dyDescent="0.25">
      <c r="Q22244"/>
      <c r="R22244"/>
      <c r="S22244"/>
    </row>
    <row r="22245" spans="17:19" x14ac:dyDescent="0.25">
      <c r="Q22245"/>
      <c r="R22245"/>
      <c r="S22245"/>
    </row>
    <row r="22246" spans="17:19" x14ac:dyDescent="0.25">
      <c r="Q22246"/>
      <c r="R22246"/>
      <c r="S22246"/>
    </row>
    <row r="22247" spans="17:19" x14ac:dyDescent="0.25">
      <c r="Q22247"/>
      <c r="R22247"/>
      <c r="S22247"/>
    </row>
    <row r="22248" spans="17:19" x14ac:dyDescent="0.25">
      <c r="Q22248"/>
      <c r="R22248"/>
      <c r="S22248"/>
    </row>
    <row r="22249" spans="17:19" x14ac:dyDescent="0.25">
      <c r="Q22249"/>
      <c r="R22249"/>
      <c r="S22249"/>
    </row>
    <row r="22250" spans="17:19" x14ac:dyDescent="0.25">
      <c r="Q22250"/>
      <c r="R22250"/>
      <c r="S22250"/>
    </row>
    <row r="22251" spans="17:19" x14ac:dyDescent="0.25">
      <c r="Q22251"/>
      <c r="R22251"/>
      <c r="S22251"/>
    </row>
    <row r="22252" spans="17:19" x14ac:dyDescent="0.25">
      <c r="Q22252"/>
      <c r="R22252"/>
      <c r="S22252"/>
    </row>
    <row r="22253" spans="17:19" x14ac:dyDescent="0.25">
      <c r="Q22253"/>
      <c r="R22253"/>
      <c r="S22253"/>
    </row>
    <row r="22254" spans="17:19" x14ac:dyDescent="0.25">
      <c r="Q22254"/>
      <c r="R22254"/>
      <c r="S22254"/>
    </row>
    <row r="22255" spans="17:19" x14ac:dyDescent="0.25">
      <c r="Q22255"/>
      <c r="R22255"/>
      <c r="S22255"/>
    </row>
    <row r="22256" spans="17:19" x14ac:dyDescent="0.25">
      <c r="Q22256"/>
      <c r="R22256"/>
      <c r="S22256"/>
    </row>
    <row r="22257" spans="17:19" x14ac:dyDescent="0.25">
      <c r="Q22257"/>
      <c r="R22257"/>
      <c r="S22257"/>
    </row>
    <row r="22258" spans="17:19" x14ac:dyDescent="0.25">
      <c r="Q22258"/>
      <c r="R22258"/>
      <c r="S22258"/>
    </row>
    <row r="22259" spans="17:19" x14ac:dyDescent="0.25">
      <c r="Q22259"/>
      <c r="R22259"/>
      <c r="S22259"/>
    </row>
    <row r="22260" spans="17:19" x14ac:dyDescent="0.25">
      <c r="Q22260"/>
      <c r="R22260"/>
      <c r="S22260"/>
    </row>
    <row r="22261" spans="17:19" x14ac:dyDescent="0.25">
      <c r="Q22261"/>
      <c r="R22261"/>
      <c r="S22261"/>
    </row>
    <row r="22262" spans="17:19" x14ac:dyDescent="0.25">
      <c r="Q22262"/>
      <c r="R22262"/>
      <c r="S22262"/>
    </row>
    <row r="22263" spans="17:19" x14ac:dyDescent="0.25">
      <c r="Q22263"/>
      <c r="R22263"/>
      <c r="S22263"/>
    </row>
    <row r="22264" spans="17:19" x14ac:dyDescent="0.25">
      <c r="Q22264"/>
      <c r="R22264"/>
      <c r="S22264"/>
    </row>
    <row r="22265" spans="17:19" x14ac:dyDescent="0.25">
      <c r="Q22265"/>
      <c r="R22265"/>
      <c r="S22265"/>
    </row>
    <row r="22266" spans="17:19" x14ac:dyDescent="0.25">
      <c r="Q22266"/>
      <c r="R22266"/>
      <c r="S22266"/>
    </row>
    <row r="22267" spans="17:19" x14ac:dyDescent="0.25">
      <c r="Q22267"/>
      <c r="R22267"/>
      <c r="S22267"/>
    </row>
    <row r="22268" spans="17:19" x14ac:dyDescent="0.25">
      <c r="Q22268"/>
      <c r="R22268"/>
      <c r="S22268"/>
    </row>
    <row r="22269" spans="17:19" x14ac:dyDescent="0.25">
      <c r="Q22269"/>
      <c r="R22269"/>
      <c r="S22269"/>
    </row>
    <row r="22270" spans="17:19" x14ac:dyDescent="0.25">
      <c r="Q22270"/>
      <c r="R22270"/>
      <c r="S22270"/>
    </row>
    <row r="22271" spans="17:19" x14ac:dyDescent="0.25">
      <c r="Q22271"/>
      <c r="R22271"/>
      <c r="S22271"/>
    </row>
    <row r="22272" spans="17:19" x14ac:dyDescent="0.25">
      <c r="Q22272"/>
      <c r="R22272"/>
      <c r="S22272"/>
    </row>
    <row r="22273" spans="17:19" x14ac:dyDescent="0.25">
      <c r="Q22273"/>
      <c r="R22273"/>
      <c r="S22273"/>
    </row>
    <row r="22274" spans="17:19" x14ac:dyDescent="0.25">
      <c r="Q22274"/>
      <c r="R22274"/>
      <c r="S22274"/>
    </row>
    <row r="22275" spans="17:19" x14ac:dyDescent="0.25">
      <c r="Q22275"/>
      <c r="R22275"/>
      <c r="S22275"/>
    </row>
    <row r="22276" spans="17:19" x14ac:dyDescent="0.25">
      <c r="Q22276"/>
      <c r="R22276"/>
      <c r="S22276"/>
    </row>
    <row r="22277" spans="17:19" x14ac:dyDescent="0.25">
      <c r="Q22277"/>
      <c r="R22277"/>
      <c r="S22277"/>
    </row>
    <row r="22278" spans="17:19" x14ac:dyDescent="0.25">
      <c r="Q22278"/>
      <c r="R22278"/>
      <c r="S22278"/>
    </row>
    <row r="22279" spans="17:19" x14ac:dyDescent="0.25">
      <c r="Q22279"/>
      <c r="R22279"/>
      <c r="S22279"/>
    </row>
    <row r="22280" spans="17:19" x14ac:dyDescent="0.25">
      <c r="Q22280"/>
      <c r="R22280"/>
      <c r="S22280"/>
    </row>
    <row r="22281" spans="17:19" x14ac:dyDescent="0.25">
      <c r="Q22281"/>
      <c r="R22281"/>
      <c r="S22281"/>
    </row>
    <row r="22282" spans="17:19" x14ac:dyDescent="0.25">
      <c r="Q22282"/>
      <c r="R22282"/>
      <c r="S22282"/>
    </row>
    <row r="22283" spans="17:19" x14ac:dyDescent="0.25">
      <c r="Q22283"/>
      <c r="R22283"/>
      <c r="S22283"/>
    </row>
    <row r="22284" spans="17:19" x14ac:dyDescent="0.25">
      <c r="Q22284"/>
      <c r="R22284"/>
      <c r="S22284"/>
    </row>
    <row r="22285" spans="17:19" x14ac:dyDescent="0.25">
      <c r="Q22285"/>
      <c r="R22285"/>
      <c r="S22285"/>
    </row>
    <row r="22286" spans="17:19" x14ac:dyDescent="0.25">
      <c r="Q22286"/>
      <c r="R22286"/>
      <c r="S22286"/>
    </row>
    <row r="22287" spans="17:19" x14ac:dyDescent="0.25">
      <c r="Q22287"/>
      <c r="R22287"/>
      <c r="S22287"/>
    </row>
    <row r="22288" spans="17:19" x14ac:dyDescent="0.25">
      <c r="Q22288"/>
      <c r="R22288"/>
      <c r="S22288"/>
    </row>
    <row r="22289" spans="17:19" x14ac:dyDescent="0.25">
      <c r="Q22289"/>
      <c r="R22289"/>
      <c r="S22289"/>
    </row>
    <row r="22290" spans="17:19" x14ac:dyDescent="0.25">
      <c r="Q22290"/>
      <c r="R22290"/>
      <c r="S22290"/>
    </row>
    <row r="22291" spans="17:19" x14ac:dyDescent="0.25">
      <c r="Q22291"/>
      <c r="R22291"/>
      <c r="S22291"/>
    </row>
    <row r="22292" spans="17:19" x14ac:dyDescent="0.25">
      <c r="Q22292"/>
      <c r="R22292"/>
      <c r="S22292"/>
    </row>
    <row r="22293" spans="17:19" x14ac:dyDescent="0.25">
      <c r="Q22293"/>
      <c r="R22293"/>
      <c r="S22293"/>
    </row>
    <row r="22294" spans="17:19" x14ac:dyDescent="0.25">
      <c r="Q22294"/>
      <c r="R22294"/>
      <c r="S22294"/>
    </row>
    <row r="22295" spans="17:19" x14ac:dyDescent="0.25">
      <c r="Q22295"/>
      <c r="R22295"/>
      <c r="S22295"/>
    </row>
    <row r="22296" spans="17:19" x14ac:dyDescent="0.25">
      <c r="Q22296"/>
      <c r="R22296"/>
      <c r="S22296"/>
    </row>
    <row r="22297" spans="17:19" x14ac:dyDescent="0.25">
      <c r="Q22297"/>
      <c r="R22297"/>
      <c r="S22297"/>
    </row>
    <row r="22298" spans="17:19" x14ac:dyDescent="0.25">
      <c r="Q22298"/>
      <c r="R22298"/>
      <c r="S22298"/>
    </row>
    <row r="22299" spans="17:19" x14ac:dyDescent="0.25">
      <c r="Q22299"/>
      <c r="R22299"/>
      <c r="S22299"/>
    </row>
    <row r="22300" spans="17:19" x14ac:dyDescent="0.25">
      <c r="Q22300"/>
      <c r="R22300"/>
      <c r="S22300"/>
    </row>
    <row r="22301" spans="17:19" x14ac:dyDescent="0.25">
      <c r="Q22301"/>
      <c r="R22301"/>
      <c r="S22301"/>
    </row>
    <row r="22302" spans="17:19" x14ac:dyDescent="0.25">
      <c r="Q22302"/>
      <c r="R22302"/>
      <c r="S22302"/>
    </row>
    <row r="22303" spans="17:19" x14ac:dyDescent="0.25">
      <c r="Q22303"/>
      <c r="R22303"/>
      <c r="S22303"/>
    </row>
    <row r="22304" spans="17:19" x14ac:dyDescent="0.25">
      <c r="Q22304"/>
      <c r="R22304"/>
      <c r="S22304"/>
    </row>
    <row r="22305" spans="17:19" x14ac:dyDescent="0.25">
      <c r="Q22305"/>
      <c r="R22305"/>
      <c r="S22305"/>
    </row>
    <row r="22306" spans="17:19" x14ac:dyDescent="0.25">
      <c r="Q22306"/>
      <c r="R22306"/>
      <c r="S22306"/>
    </row>
    <row r="22307" spans="17:19" x14ac:dyDescent="0.25">
      <c r="Q22307"/>
      <c r="R22307"/>
      <c r="S22307"/>
    </row>
    <row r="22308" spans="17:19" x14ac:dyDescent="0.25">
      <c r="Q22308"/>
      <c r="R22308"/>
      <c r="S22308"/>
    </row>
    <row r="22309" spans="17:19" x14ac:dyDescent="0.25">
      <c r="Q22309"/>
      <c r="R22309"/>
      <c r="S22309"/>
    </row>
    <row r="22310" spans="17:19" x14ac:dyDescent="0.25">
      <c r="Q22310"/>
      <c r="R22310"/>
      <c r="S22310"/>
    </row>
    <row r="22311" spans="17:19" x14ac:dyDescent="0.25">
      <c r="Q22311"/>
      <c r="R22311"/>
      <c r="S22311"/>
    </row>
    <row r="22312" spans="17:19" x14ac:dyDescent="0.25">
      <c r="Q22312"/>
      <c r="R22312"/>
      <c r="S22312"/>
    </row>
    <row r="22313" spans="17:19" x14ac:dyDescent="0.25">
      <c r="Q22313"/>
      <c r="R22313"/>
      <c r="S22313"/>
    </row>
    <row r="22314" spans="17:19" x14ac:dyDescent="0.25">
      <c r="Q22314"/>
      <c r="R22314"/>
      <c r="S22314"/>
    </row>
    <row r="22315" spans="17:19" x14ac:dyDescent="0.25">
      <c r="Q22315"/>
      <c r="R22315"/>
      <c r="S22315"/>
    </row>
    <row r="22316" spans="17:19" x14ac:dyDescent="0.25">
      <c r="Q22316"/>
      <c r="R22316"/>
      <c r="S22316"/>
    </row>
    <row r="22317" spans="17:19" x14ac:dyDescent="0.25">
      <c r="Q22317"/>
      <c r="R22317"/>
      <c r="S22317"/>
    </row>
    <row r="22318" spans="17:19" x14ac:dyDescent="0.25">
      <c r="Q22318"/>
      <c r="R22318"/>
      <c r="S22318"/>
    </row>
    <row r="22319" spans="17:19" x14ac:dyDescent="0.25">
      <c r="Q22319"/>
      <c r="R22319"/>
      <c r="S22319"/>
    </row>
    <row r="22320" spans="17:19" x14ac:dyDescent="0.25">
      <c r="Q22320"/>
      <c r="R22320"/>
      <c r="S22320"/>
    </row>
    <row r="22321" spans="17:19" x14ac:dyDescent="0.25">
      <c r="Q22321"/>
      <c r="R22321"/>
      <c r="S22321"/>
    </row>
    <row r="22322" spans="17:19" x14ac:dyDescent="0.25">
      <c r="Q22322"/>
      <c r="R22322"/>
      <c r="S22322"/>
    </row>
    <row r="22323" spans="17:19" x14ac:dyDescent="0.25">
      <c r="Q22323"/>
      <c r="R22323"/>
      <c r="S22323"/>
    </row>
    <row r="22324" spans="17:19" x14ac:dyDescent="0.25">
      <c r="Q22324"/>
      <c r="R22324"/>
      <c r="S22324"/>
    </row>
    <row r="22325" spans="17:19" x14ac:dyDescent="0.25">
      <c r="Q22325"/>
      <c r="R22325"/>
      <c r="S22325"/>
    </row>
    <row r="22326" spans="17:19" x14ac:dyDescent="0.25">
      <c r="Q22326"/>
      <c r="R22326"/>
      <c r="S22326"/>
    </row>
    <row r="22327" spans="17:19" x14ac:dyDescent="0.25">
      <c r="Q22327"/>
      <c r="R22327"/>
      <c r="S22327"/>
    </row>
    <row r="22328" spans="17:19" x14ac:dyDescent="0.25">
      <c r="Q22328"/>
      <c r="R22328"/>
      <c r="S22328"/>
    </row>
    <row r="22329" spans="17:19" x14ac:dyDescent="0.25">
      <c r="Q22329"/>
      <c r="R22329"/>
      <c r="S22329"/>
    </row>
    <row r="22330" spans="17:19" x14ac:dyDescent="0.25">
      <c r="Q22330"/>
      <c r="R22330"/>
      <c r="S22330"/>
    </row>
    <row r="22331" spans="17:19" x14ac:dyDescent="0.25">
      <c r="Q22331"/>
      <c r="R22331"/>
      <c r="S22331"/>
    </row>
    <row r="22332" spans="17:19" x14ac:dyDescent="0.25">
      <c r="Q22332"/>
      <c r="R22332"/>
      <c r="S22332"/>
    </row>
    <row r="22333" spans="17:19" x14ac:dyDescent="0.25">
      <c r="Q22333"/>
      <c r="R22333"/>
      <c r="S22333"/>
    </row>
    <row r="22334" spans="17:19" x14ac:dyDescent="0.25">
      <c r="Q22334"/>
      <c r="R22334"/>
      <c r="S22334"/>
    </row>
    <row r="22335" spans="17:19" x14ac:dyDescent="0.25">
      <c r="Q22335"/>
      <c r="R22335"/>
      <c r="S22335"/>
    </row>
    <row r="22336" spans="17:19" x14ac:dyDescent="0.25">
      <c r="Q22336"/>
      <c r="R22336"/>
      <c r="S22336"/>
    </row>
    <row r="22337" spans="17:19" x14ac:dyDescent="0.25">
      <c r="Q22337"/>
      <c r="R22337"/>
      <c r="S22337"/>
    </row>
    <row r="22338" spans="17:19" x14ac:dyDescent="0.25">
      <c r="Q22338"/>
      <c r="R22338"/>
      <c r="S22338"/>
    </row>
    <row r="22339" spans="17:19" x14ac:dyDescent="0.25">
      <c r="Q22339"/>
      <c r="R22339"/>
      <c r="S22339"/>
    </row>
    <row r="22340" spans="17:19" x14ac:dyDescent="0.25">
      <c r="Q22340"/>
      <c r="R22340"/>
      <c r="S22340"/>
    </row>
    <row r="22341" spans="17:19" x14ac:dyDescent="0.25">
      <c r="Q22341"/>
      <c r="R22341"/>
      <c r="S22341"/>
    </row>
    <row r="22342" spans="17:19" x14ac:dyDescent="0.25">
      <c r="Q22342"/>
      <c r="R22342"/>
      <c r="S22342"/>
    </row>
    <row r="22343" spans="17:19" x14ac:dyDescent="0.25">
      <c r="Q22343"/>
      <c r="R22343"/>
      <c r="S22343"/>
    </row>
    <row r="22344" spans="17:19" x14ac:dyDescent="0.25">
      <c r="Q22344"/>
      <c r="R22344"/>
      <c r="S22344"/>
    </row>
    <row r="22345" spans="17:19" x14ac:dyDescent="0.25">
      <c r="Q22345"/>
      <c r="R22345"/>
      <c r="S22345"/>
    </row>
    <row r="22346" spans="17:19" x14ac:dyDescent="0.25">
      <c r="Q22346"/>
      <c r="R22346"/>
      <c r="S22346"/>
    </row>
    <row r="22347" spans="17:19" x14ac:dyDescent="0.25">
      <c r="Q22347"/>
      <c r="R22347"/>
      <c r="S22347"/>
    </row>
    <row r="22348" spans="17:19" x14ac:dyDescent="0.25">
      <c r="Q22348"/>
      <c r="R22348"/>
      <c r="S22348"/>
    </row>
    <row r="22349" spans="17:19" x14ac:dyDescent="0.25">
      <c r="Q22349"/>
      <c r="R22349"/>
      <c r="S22349"/>
    </row>
    <row r="22350" spans="17:19" x14ac:dyDescent="0.25">
      <c r="Q22350"/>
      <c r="R22350"/>
      <c r="S22350"/>
    </row>
    <row r="22351" spans="17:19" x14ac:dyDescent="0.25">
      <c r="Q22351"/>
      <c r="R22351"/>
      <c r="S22351"/>
    </row>
    <row r="22352" spans="17:19" x14ac:dyDescent="0.25">
      <c r="Q22352"/>
      <c r="R22352"/>
      <c r="S22352"/>
    </row>
    <row r="22353" spans="17:19" x14ac:dyDescent="0.25">
      <c r="Q22353"/>
      <c r="R22353"/>
      <c r="S22353"/>
    </row>
    <row r="22354" spans="17:19" x14ac:dyDescent="0.25">
      <c r="Q22354"/>
      <c r="R22354"/>
      <c r="S22354"/>
    </row>
    <row r="22355" spans="17:19" x14ac:dyDescent="0.25">
      <c r="Q22355"/>
      <c r="R22355"/>
      <c r="S22355"/>
    </row>
    <row r="22356" spans="17:19" x14ac:dyDescent="0.25">
      <c r="Q22356"/>
      <c r="R22356"/>
      <c r="S22356"/>
    </row>
    <row r="22357" spans="17:19" x14ac:dyDescent="0.25">
      <c r="Q22357"/>
      <c r="R22357"/>
      <c r="S22357"/>
    </row>
    <row r="22358" spans="17:19" x14ac:dyDescent="0.25">
      <c r="Q22358"/>
      <c r="R22358"/>
      <c r="S22358"/>
    </row>
    <row r="22359" spans="17:19" x14ac:dyDescent="0.25">
      <c r="Q22359"/>
      <c r="R22359"/>
      <c r="S22359"/>
    </row>
    <row r="22360" spans="17:19" x14ac:dyDescent="0.25">
      <c r="Q22360"/>
      <c r="R22360"/>
      <c r="S22360"/>
    </row>
    <row r="22361" spans="17:19" x14ac:dyDescent="0.25">
      <c r="Q22361"/>
      <c r="R22361"/>
      <c r="S22361"/>
    </row>
    <row r="22362" spans="17:19" x14ac:dyDescent="0.25">
      <c r="Q22362"/>
      <c r="R22362"/>
      <c r="S22362"/>
    </row>
    <row r="22363" spans="17:19" x14ac:dyDescent="0.25">
      <c r="Q22363"/>
      <c r="R22363"/>
      <c r="S22363"/>
    </row>
    <row r="22364" spans="17:19" x14ac:dyDescent="0.25">
      <c r="Q22364"/>
      <c r="R22364"/>
      <c r="S22364"/>
    </row>
    <row r="22365" spans="17:19" x14ac:dyDescent="0.25">
      <c r="Q22365"/>
      <c r="R22365"/>
      <c r="S22365"/>
    </row>
    <row r="22366" spans="17:19" x14ac:dyDescent="0.25">
      <c r="Q22366"/>
      <c r="R22366"/>
      <c r="S22366"/>
    </row>
    <row r="22367" spans="17:19" x14ac:dyDescent="0.25">
      <c r="Q22367"/>
      <c r="R22367"/>
      <c r="S22367"/>
    </row>
    <row r="22368" spans="17:19" x14ac:dyDescent="0.25">
      <c r="Q22368"/>
      <c r="R22368"/>
      <c r="S22368"/>
    </row>
    <row r="22369" spans="17:19" x14ac:dyDescent="0.25">
      <c r="Q22369"/>
      <c r="R22369"/>
      <c r="S22369"/>
    </row>
    <row r="22370" spans="17:19" x14ac:dyDescent="0.25">
      <c r="Q22370"/>
      <c r="R22370"/>
      <c r="S22370"/>
    </row>
    <row r="22371" spans="17:19" x14ac:dyDescent="0.25">
      <c r="Q22371"/>
      <c r="R22371"/>
      <c r="S22371"/>
    </row>
    <row r="22372" spans="17:19" x14ac:dyDescent="0.25">
      <c r="Q22372"/>
      <c r="R22372"/>
      <c r="S22372"/>
    </row>
    <row r="22373" spans="17:19" x14ac:dyDescent="0.25">
      <c r="Q22373"/>
      <c r="R22373"/>
      <c r="S22373"/>
    </row>
    <row r="22374" spans="17:19" x14ac:dyDescent="0.25">
      <c r="Q22374"/>
      <c r="R22374"/>
      <c r="S22374"/>
    </row>
    <row r="22375" spans="17:19" x14ac:dyDescent="0.25">
      <c r="Q22375"/>
      <c r="R22375"/>
      <c r="S22375"/>
    </row>
    <row r="22376" spans="17:19" x14ac:dyDescent="0.25">
      <c r="Q22376"/>
      <c r="R22376"/>
      <c r="S22376"/>
    </row>
    <row r="22377" spans="17:19" x14ac:dyDescent="0.25">
      <c r="Q22377"/>
      <c r="R22377"/>
      <c r="S22377"/>
    </row>
    <row r="22378" spans="17:19" x14ac:dyDescent="0.25">
      <c r="Q22378"/>
      <c r="R22378"/>
      <c r="S22378"/>
    </row>
    <row r="22379" spans="17:19" x14ac:dyDescent="0.25">
      <c r="Q22379"/>
      <c r="R22379"/>
      <c r="S22379"/>
    </row>
    <row r="22380" spans="17:19" x14ac:dyDescent="0.25">
      <c r="Q22380"/>
      <c r="R22380"/>
      <c r="S22380"/>
    </row>
    <row r="22381" spans="17:19" x14ac:dyDescent="0.25">
      <c r="Q22381"/>
      <c r="R22381"/>
      <c r="S22381"/>
    </row>
    <row r="22382" spans="17:19" x14ac:dyDescent="0.25">
      <c r="Q22382"/>
      <c r="R22382"/>
      <c r="S22382"/>
    </row>
    <row r="22383" spans="17:19" x14ac:dyDescent="0.25">
      <c r="Q22383"/>
      <c r="R22383"/>
      <c r="S22383"/>
    </row>
    <row r="22384" spans="17:19" x14ac:dyDescent="0.25">
      <c r="Q22384"/>
      <c r="R22384"/>
      <c r="S22384"/>
    </row>
    <row r="22385" spans="17:19" x14ac:dyDescent="0.25">
      <c r="Q22385"/>
      <c r="R22385"/>
      <c r="S22385"/>
    </row>
    <row r="22386" spans="17:19" x14ac:dyDescent="0.25">
      <c r="Q22386"/>
      <c r="R22386"/>
      <c r="S22386"/>
    </row>
    <row r="22387" spans="17:19" x14ac:dyDescent="0.25">
      <c r="Q22387"/>
      <c r="R22387"/>
      <c r="S22387"/>
    </row>
    <row r="22388" spans="17:19" x14ac:dyDescent="0.25">
      <c r="Q22388"/>
      <c r="R22388"/>
      <c r="S22388"/>
    </row>
    <row r="22389" spans="17:19" x14ac:dyDescent="0.25">
      <c r="Q22389"/>
      <c r="R22389"/>
      <c r="S22389"/>
    </row>
    <row r="22390" spans="17:19" x14ac:dyDescent="0.25">
      <c r="Q22390"/>
      <c r="R22390"/>
      <c r="S22390"/>
    </row>
    <row r="22391" spans="17:19" x14ac:dyDescent="0.25">
      <c r="Q22391"/>
      <c r="R22391"/>
      <c r="S22391"/>
    </row>
    <row r="22392" spans="17:19" x14ac:dyDescent="0.25">
      <c r="Q22392"/>
      <c r="R22392"/>
      <c r="S22392"/>
    </row>
    <row r="22393" spans="17:19" x14ac:dyDescent="0.25">
      <c r="Q22393"/>
      <c r="R22393"/>
      <c r="S22393"/>
    </row>
    <row r="22394" spans="17:19" x14ac:dyDescent="0.25">
      <c r="Q22394"/>
      <c r="R22394"/>
      <c r="S22394"/>
    </row>
    <row r="22395" spans="17:19" x14ac:dyDescent="0.25">
      <c r="Q22395"/>
      <c r="R22395"/>
      <c r="S22395"/>
    </row>
    <row r="22396" spans="17:19" x14ac:dyDescent="0.25">
      <c r="Q22396"/>
      <c r="R22396"/>
      <c r="S22396"/>
    </row>
    <row r="22397" spans="17:19" x14ac:dyDescent="0.25">
      <c r="Q22397"/>
      <c r="R22397"/>
      <c r="S22397"/>
    </row>
    <row r="22398" spans="17:19" x14ac:dyDescent="0.25">
      <c r="Q22398"/>
      <c r="R22398"/>
      <c r="S22398"/>
    </row>
    <row r="22399" spans="17:19" x14ac:dyDescent="0.25">
      <c r="Q22399"/>
      <c r="R22399"/>
      <c r="S22399"/>
    </row>
    <row r="22400" spans="17:19" x14ac:dyDescent="0.25">
      <c r="Q22400"/>
      <c r="R22400"/>
      <c r="S22400"/>
    </row>
    <row r="22401" spans="17:19" x14ac:dyDescent="0.25">
      <c r="Q22401"/>
      <c r="R22401"/>
      <c r="S22401"/>
    </row>
    <row r="22402" spans="17:19" x14ac:dyDescent="0.25">
      <c r="Q22402"/>
      <c r="R22402"/>
      <c r="S22402"/>
    </row>
    <row r="22403" spans="17:19" x14ac:dyDescent="0.25">
      <c r="Q22403"/>
      <c r="R22403"/>
      <c r="S22403"/>
    </row>
    <row r="22404" spans="17:19" x14ac:dyDescent="0.25">
      <c r="Q22404"/>
      <c r="R22404"/>
      <c r="S22404"/>
    </row>
    <row r="22405" spans="17:19" x14ac:dyDescent="0.25">
      <c r="Q22405"/>
      <c r="R22405"/>
      <c r="S22405"/>
    </row>
    <row r="22406" spans="17:19" x14ac:dyDescent="0.25">
      <c r="Q22406"/>
      <c r="R22406"/>
      <c r="S22406"/>
    </row>
    <row r="22407" spans="17:19" x14ac:dyDescent="0.25">
      <c r="Q22407"/>
      <c r="R22407"/>
      <c r="S22407"/>
    </row>
    <row r="22408" spans="17:19" x14ac:dyDescent="0.25">
      <c r="Q22408"/>
      <c r="R22408"/>
      <c r="S22408"/>
    </row>
    <row r="22409" spans="17:19" x14ac:dyDescent="0.25">
      <c r="Q22409"/>
      <c r="R22409"/>
      <c r="S22409"/>
    </row>
    <row r="22410" spans="17:19" x14ac:dyDescent="0.25">
      <c r="Q22410"/>
      <c r="R22410"/>
      <c r="S22410"/>
    </row>
    <row r="22411" spans="17:19" x14ac:dyDescent="0.25">
      <c r="Q22411"/>
      <c r="R22411"/>
      <c r="S22411"/>
    </row>
    <row r="22412" spans="17:19" x14ac:dyDescent="0.25">
      <c r="Q22412"/>
      <c r="R22412"/>
      <c r="S22412"/>
    </row>
    <row r="22413" spans="17:19" x14ac:dyDescent="0.25">
      <c r="Q22413"/>
      <c r="R22413"/>
      <c r="S22413"/>
    </row>
    <row r="22414" spans="17:19" x14ac:dyDescent="0.25">
      <c r="Q22414"/>
      <c r="R22414"/>
      <c r="S22414"/>
    </row>
    <row r="22415" spans="17:19" x14ac:dyDescent="0.25">
      <c r="Q22415"/>
      <c r="R22415"/>
      <c r="S22415"/>
    </row>
    <row r="22416" spans="17:19" x14ac:dyDescent="0.25">
      <c r="Q22416"/>
      <c r="R22416"/>
      <c r="S22416"/>
    </row>
    <row r="22417" spans="17:19" x14ac:dyDescent="0.25">
      <c r="Q22417"/>
      <c r="R22417"/>
      <c r="S22417"/>
    </row>
    <row r="22418" spans="17:19" x14ac:dyDescent="0.25">
      <c r="Q22418"/>
      <c r="R22418"/>
      <c r="S22418"/>
    </row>
    <row r="22419" spans="17:19" x14ac:dyDescent="0.25">
      <c r="Q22419"/>
      <c r="R22419"/>
      <c r="S22419"/>
    </row>
    <row r="22420" spans="17:19" x14ac:dyDescent="0.25">
      <c r="Q22420"/>
      <c r="R22420"/>
      <c r="S22420"/>
    </row>
    <row r="22421" spans="17:19" x14ac:dyDescent="0.25">
      <c r="Q22421"/>
      <c r="R22421"/>
      <c r="S22421"/>
    </row>
    <row r="22422" spans="17:19" x14ac:dyDescent="0.25">
      <c r="Q22422"/>
      <c r="R22422"/>
      <c r="S22422"/>
    </row>
    <row r="22423" spans="17:19" x14ac:dyDescent="0.25">
      <c r="Q22423"/>
      <c r="R22423"/>
      <c r="S22423"/>
    </row>
    <row r="22424" spans="17:19" x14ac:dyDescent="0.25">
      <c r="Q22424"/>
      <c r="R22424"/>
      <c r="S22424"/>
    </row>
    <row r="22425" spans="17:19" x14ac:dyDescent="0.25">
      <c r="Q22425"/>
      <c r="R22425"/>
      <c r="S22425"/>
    </row>
    <row r="22426" spans="17:19" x14ac:dyDescent="0.25">
      <c r="Q22426"/>
      <c r="R22426"/>
      <c r="S22426"/>
    </row>
    <row r="22427" spans="17:19" x14ac:dyDescent="0.25">
      <c r="Q22427"/>
      <c r="R22427"/>
      <c r="S22427"/>
    </row>
    <row r="22428" spans="17:19" x14ac:dyDescent="0.25">
      <c r="Q22428"/>
      <c r="R22428"/>
      <c r="S22428"/>
    </row>
    <row r="22429" spans="17:19" x14ac:dyDescent="0.25">
      <c r="Q22429"/>
      <c r="R22429"/>
      <c r="S22429"/>
    </row>
    <row r="22430" spans="17:19" x14ac:dyDescent="0.25">
      <c r="Q22430"/>
      <c r="R22430"/>
      <c r="S22430"/>
    </row>
    <row r="22431" spans="17:19" x14ac:dyDescent="0.25">
      <c r="Q22431"/>
      <c r="R22431"/>
      <c r="S22431"/>
    </row>
    <row r="22432" spans="17:19" x14ac:dyDescent="0.25">
      <c r="Q22432"/>
      <c r="R22432"/>
      <c r="S22432"/>
    </row>
    <row r="22433" spans="17:19" x14ac:dyDescent="0.25">
      <c r="Q22433"/>
      <c r="R22433"/>
      <c r="S22433"/>
    </row>
    <row r="22434" spans="17:19" x14ac:dyDescent="0.25">
      <c r="Q22434"/>
      <c r="R22434"/>
      <c r="S22434"/>
    </row>
    <row r="22435" spans="17:19" x14ac:dyDescent="0.25">
      <c r="Q22435"/>
      <c r="R22435"/>
      <c r="S22435"/>
    </row>
    <row r="22436" spans="17:19" x14ac:dyDescent="0.25">
      <c r="Q22436"/>
      <c r="R22436"/>
      <c r="S22436"/>
    </row>
    <row r="22437" spans="17:19" x14ac:dyDescent="0.25">
      <c r="Q22437"/>
      <c r="R22437"/>
      <c r="S22437"/>
    </row>
    <row r="22438" spans="17:19" x14ac:dyDescent="0.25">
      <c r="Q22438"/>
      <c r="R22438"/>
      <c r="S22438"/>
    </row>
    <row r="22439" spans="17:19" x14ac:dyDescent="0.25">
      <c r="Q22439"/>
      <c r="R22439"/>
      <c r="S22439"/>
    </row>
    <row r="22440" spans="17:19" x14ac:dyDescent="0.25">
      <c r="Q22440"/>
      <c r="R22440"/>
      <c r="S22440"/>
    </row>
    <row r="22441" spans="17:19" x14ac:dyDescent="0.25">
      <c r="Q22441"/>
      <c r="R22441"/>
      <c r="S22441"/>
    </row>
    <row r="22442" spans="17:19" x14ac:dyDescent="0.25">
      <c r="Q22442"/>
      <c r="R22442"/>
      <c r="S22442"/>
    </row>
    <row r="22443" spans="17:19" x14ac:dyDescent="0.25">
      <c r="Q22443"/>
      <c r="R22443"/>
      <c r="S22443"/>
    </row>
    <row r="22444" spans="17:19" x14ac:dyDescent="0.25">
      <c r="Q22444"/>
      <c r="R22444"/>
      <c r="S22444"/>
    </row>
    <row r="22445" spans="17:19" x14ac:dyDescent="0.25">
      <c r="Q22445"/>
      <c r="R22445"/>
      <c r="S22445"/>
    </row>
    <row r="22446" spans="17:19" x14ac:dyDescent="0.25">
      <c r="Q22446"/>
      <c r="R22446"/>
      <c r="S22446"/>
    </row>
    <row r="22447" spans="17:19" x14ac:dyDescent="0.25">
      <c r="Q22447"/>
      <c r="R22447"/>
      <c r="S22447"/>
    </row>
    <row r="22448" spans="17:19" x14ac:dyDescent="0.25">
      <c r="Q22448"/>
      <c r="R22448"/>
      <c r="S22448"/>
    </row>
    <row r="22449" spans="17:19" x14ac:dyDescent="0.25">
      <c r="Q22449"/>
      <c r="R22449"/>
      <c r="S22449"/>
    </row>
    <row r="22450" spans="17:19" x14ac:dyDescent="0.25">
      <c r="Q22450"/>
      <c r="R22450"/>
      <c r="S22450"/>
    </row>
    <row r="22451" spans="17:19" x14ac:dyDescent="0.25">
      <c r="Q22451"/>
      <c r="R22451"/>
      <c r="S22451"/>
    </row>
    <row r="22452" spans="17:19" x14ac:dyDescent="0.25">
      <c r="Q22452"/>
      <c r="R22452"/>
      <c r="S22452"/>
    </row>
    <row r="22453" spans="17:19" x14ac:dyDescent="0.25">
      <c r="Q22453"/>
      <c r="R22453"/>
      <c r="S22453"/>
    </row>
    <row r="22454" spans="17:19" x14ac:dyDescent="0.25">
      <c r="Q22454"/>
      <c r="R22454"/>
      <c r="S22454"/>
    </row>
    <row r="22455" spans="17:19" x14ac:dyDescent="0.25">
      <c r="Q22455"/>
      <c r="R22455"/>
      <c r="S22455"/>
    </row>
    <row r="22456" spans="17:19" x14ac:dyDescent="0.25">
      <c r="Q22456"/>
      <c r="R22456"/>
      <c r="S22456"/>
    </row>
    <row r="22457" spans="17:19" x14ac:dyDescent="0.25">
      <c r="Q22457"/>
      <c r="R22457"/>
      <c r="S22457"/>
    </row>
    <row r="22458" spans="17:19" x14ac:dyDescent="0.25">
      <c r="Q22458"/>
      <c r="R22458"/>
      <c r="S22458"/>
    </row>
    <row r="22459" spans="17:19" x14ac:dyDescent="0.25">
      <c r="Q22459"/>
      <c r="R22459"/>
      <c r="S22459"/>
    </row>
    <row r="22460" spans="17:19" x14ac:dyDescent="0.25">
      <c r="Q22460"/>
      <c r="R22460"/>
      <c r="S22460"/>
    </row>
    <row r="22461" spans="17:19" x14ac:dyDescent="0.25">
      <c r="Q22461"/>
      <c r="R22461"/>
      <c r="S22461"/>
    </row>
    <row r="22462" spans="17:19" x14ac:dyDescent="0.25">
      <c r="Q22462"/>
      <c r="R22462"/>
      <c r="S22462"/>
    </row>
    <row r="22463" spans="17:19" x14ac:dyDescent="0.25">
      <c r="Q22463"/>
      <c r="R22463"/>
      <c r="S22463"/>
    </row>
    <row r="22464" spans="17:19" x14ac:dyDescent="0.25">
      <c r="Q22464"/>
      <c r="R22464"/>
      <c r="S22464"/>
    </row>
    <row r="22465" spans="17:19" x14ac:dyDescent="0.25">
      <c r="Q22465"/>
      <c r="R22465"/>
      <c r="S22465"/>
    </row>
    <row r="22466" spans="17:19" x14ac:dyDescent="0.25">
      <c r="Q22466"/>
      <c r="R22466"/>
      <c r="S22466"/>
    </row>
    <row r="22467" spans="17:19" x14ac:dyDescent="0.25">
      <c r="Q22467"/>
      <c r="R22467"/>
      <c r="S22467"/>
    </row>
    <row r="22468" spans="17:19" x14ac:dyDescent="0.25">
      <c r="Q22468"/>
      <c r="R22468"/>
      <c r="S22468"/>
    </row>
    <row r="22469" spans="17:19" x14ac:dyDescent="0.25">
      <c r="Q22469"/>
      <c r="R22469"/>
      <c r="S22469"/>
    </row>
    <row r="22470" spans="17:19" x14ac:dyDescent="0.25">
      <c r="Q22470"/>
      <c r="R22470"/>
      <c r="S22470"/>
    </row>
    <row r="22471" spans="17:19" x14ac:dyDescent="0.25">
      <c r="Q22471"/>
      <c r="R22471"/>
      <c r="S22471"/>
    </row>
    <row r="22472" spans="17:19" x14ac:dyDescent="0.25">
      <c r="Q22472"/>
      <c r="R22472"/>
      <c r="S22472"/>
    </row>
    <row r="22473" spans="17:19" x14ac:dyDescent="0.25">
      <c r="Q22473"/>
      <c r="R22473"/>
      <c r="S22473"/>
    </row>
    <row r="22474" spans="17:19" x14ac:dyDescent="0.25">
      <c r="Q22474"/>
      <c r="R22474"/>
      <c r="S22474"/>
    </row>
    <row r="22475" spans="17:19" x14ac:dyDescent="0.25">
      <c r="Q22475"/>
      <c r="R22475"/>
      <c r="S22475"/>
    </row>
    <row r="22476" spans="17:19" x14ac:dyDescent="0.25">
      <c r="Q22476"/>
      <c r="R22476"/>
      <c r="S22476"/>
    </row>
    <row r="22477" spans="17:19" x14ac:dyDescent="0.25">
      <c r="Q22477"/>
      <c r="R22477"/>
      <c r="S22477"/>
    </row>
    <row r="22478" spans="17:19" x14ac:dyDescent="0.25">
      <c r="Q22478"/>
      <c r="R22478"/>
      <c r="S22478"/>
    </row>
    <row r="22479" spans="17:19" x14ac:dyDescent="0.25">
      <c r="Q22479"/>
      <c r="R22479"/>
      <c r="S22479"/>
    </row>
    <row r="22480" spans="17:19" x14ac:dyDescent="0.25">
      <c r="Q22480"/>
      <c r="R22480"/>
      <c r="S22480"/>
    </row>
    <row r="22481" spans="17:19" x14ac:dyDescent="0.25">
      <c r="Q22481"/>
      <c r="R22481"/>
      <c r="S22481"/>
    </row>
    <row r="22482" spans="17:19" x14ac:dyDescent="0.25">
      <c r="Q22482"/>
      <c r="R22482"/>
      <c r="S22482"/>
    </row>
    <row r="22483" spans="17:19" x14ac:dyDescent="0.25">
      <c r="Q22483"/>
      <c r="R22483"/>
      <c r="S22483"/>
    </row>
    <row r="22484" spans="17:19" x14ac:dyDescent="0.25">
      <c r="Q22484"/>
      <c r="R22484"/>
      <c r="S22484"/>
    </row>
    <row r="22485" spans="17:19" x14ac:dyDescent="0.25">
      <c r="Q22485"/>
      <c r="R22485"/>
      <c r="S22485"/>
    </row>
    <row r="22486" spans="17:19" x14ac:dyDescent="0.25">
      <c r="Q22486"/>
      <c r="R22486"/>
      <c r="S22486"/>
    </row>
    <row r="22487" spans="17:19" x14ac:dyDescent="0.25">
      <c r="Q22487"/>
      <c r="R22487"/>
      <c r="S22487"/>
    </row>
    <row r="22488" spans="17:19" x14ac:dyDescent="0.25">
      <c r="Q22488"/>
      <c r="R22488"/>
      <c r="S22488"/>
    </row>
    <row r="22489" spans="17:19" x14ac:dyDescent="0.25">
      <c r="Q22489"/>
      <c r="R22489"/>
      <c r="S22489"/>
    </row>
    <row r="22490" spans="17:19" x14ac:dyDescent="0.25">
      <c r="Q22490"/>
      <c r="R22490"/>
      <c r="S22490"/>
    </row>
    <row r="22491" spans="17:19" x14ac:dyDescent="0.25">
      <c r="Q22491"/>
      <c r="R22491"/>
      <c r="S22491"/>
    </row>
    <row r="22492" spans="17:19" x14ac:dyDescent="0.25">
      <c r="Q22492"/>
      <c r="R22492"/>
      <c r="S22492"/>
    </row>
    <row r="22493" spans="17:19" x14ac:dyDescent="0.25">
      <c r="Q22493"/>
      <c r="R22493"/>
      <c r="S22493"/>
    </row>
    <row r="22494" spans="17:19" x14ac:dyDescent="0.25">
      <c r="Q22494"/>
      <c r="R22494"/>
      <c r="S22494"/>
    </row>
    <row r="22495" spans="17:19" x14ac:dyDescent="0.25">
      <c r="Q22495"/>
      <c r="R22495"/>
      <c r="S22495"/>
    </row>
    <row r="22496" spans="17:19" x14ac:dyDescent="0.25">
      <c r="Q22496"/>
      <c r="R22496"/>
      <c r="S22496"/>
    </row>
    <row r="22497" spans="17:19" x14ac:dyDescent="0.25">
      <c r="Q22497"/>
      <c r="R22497"/>
      <c r="S22497"/>
    </row>
    <row r="22498" spans="17:19" x14ac:dyDescent="0.25">
      <c r="Q22498"/>
      <c r="R22498"/>
      <c r="S22498"/>
    </row>
    <row r="22499" spans="17:19" x14ac:dyDescent="0.25">
      <c r="Q22499"/>
      <c r="R22499"/>
      <c r="S22499"/>
    </row>
    <row r="22500" spans="17:19" x14ac:dyDescent="0.25">
      <c r="Q22500"/>
      <c r="R22500"/>
      <c r="S22500"/>
    </row>
    <row r="22501" spans="17:19" x14ac:dyDescent="0.25">
      <c r="Q22501"/>
      <c r="R22501"/>
      <c r="S22501"/>
    </row>
    <row r="22502" spans="17:19" x14ac:dyDescent="0.25">
      <c r="Q22502"/>
      <c r="R22502"/>
      <c r="S22502"/>
    </row>
    <row r="22503" spans="17:19" x14ac:dyDescent="0.25">
      <c r="Q22503"/>
      <c r="R22503"/>
      <c r="S22503"/>
    </row>
    <row r="22504" spans="17:19" x14ac:dyDescent="0.25">
      <c r="Q22504"/>
      <c r="R22504"/>
      <c r="S22504"/>
    </row>
    <row r="22505" spans="17:19" x14ac:dyDescent="0.25">
      <c r="Q22505"/>
      <c r="R22505"/>
      <c r="S22505"/>
    </row>
    <row r="22506" spans="17:19" x14ac:dyDescent="0.25">
      <c r="Q22506"/>
      <c r="R22506"/>
      <c r="S22506"/>
    </row>
    <row r="22507" spans="17:19" x14ac:dyDescent="0.25">
      <c r="Q22507"/>
      <c r="R22507"/>
      <c r="S22507"/>
    </row>
    <row r="22508" spans="17:19" x14ac:dyDescent="0.25">
      <c r="Q22508"/>
      <c r="R22508"/>
      <c r="S22508"/>
    </row>
    <row r="22509" spans="17:19" x14ac:dyDescent="0.25">
      <c r="Q22509"/>
      <c r="R22509"/>
      <c r="S22509"/>
    </row>
    <row r="22510" spans="17:19" x14ac:dyDescent="0.25">
      <c r="Q22510"/>
      <c r="R22510"/>
      <c r="S22510"/>
    </row>
    <row r="22511" spans="17:19" x14ac:dyDescent="0.25">
      <c r="Q22511"/>
      <c r="R22511"/>
      <c r="S22511"/>
    </row>
    <row r="22512" spans="17:19" x14ac:dyDescent="0.25">
      <c r="Q22512"/>
      <c r="R22512"/>
      <c r="S22512"/>
    </row>
    <row r="22513" spans="17:19" x14ac:dyDescent="0.25">
      <c r="Q22513"/>
      <c r="R22513"/>
      <c r="S22513"/>
    </row>
    <row r="22514" spans="17:19" x14ac:dyDescent="0.25">
      <c r="Q22514"/>
      <c r="R22514"/>
      <c r="S22514"/>
    </row>
    <row r="22515" spans="17:19" x14ac:dyDescent="0.25">
      <c r="Q22515"/>
      <c r="R22515"/>
      <c r="S22515"/>
    </row>
    <row r="22516" spans="17:19" x14ac:dyDescent="0.25">
      <c r="Q22516"/>
      <c r="R22516"/>
      <c r="S22516"/>
    </row>
    <row r="22517" spans="17:19" x14ac:dyDescent="0.25">
      <c r="Q22517"/>
      <c r="R22517"/>
      <c r="S22517"/>
    </row>
    <row r="22518" spans="17:19" x14ac:dyDescent="0.25">
      <c r="Q22518"/>
      <c r="R22518"/>
      <c r="S22518"/>
    </row>
    <row r="22519" spans="17:19" x14ac:dyDescent="0.25">
      <c r="Q22519"/>
      <c r="R22519"/>
      <c r="S22519"/>
    </row>
    <row r="22520" spans="17:19" x14ac:dyDescent="0.25">
      <c r="Q22520"/>
      <c r="R22520"/>
      <c r="S22520"/>
    </row>
    <row r="22521" spans="17:19" x14ac:dyDescent="0.25">
      <c r="Q22521"/>
      <c r="R22521"/>
      <c r="S22521"/>
    </row>
    <row r="22522" spans="17:19" x14ac:dyDescent="0.25">
      <c r="Q22522"/>
      <c r="R22522"/>
      <c r="S22522"/>
    </row>
    <row r="22523" spans="17:19" x14ac:dyDescent="0.25">
      <c r="Q22523"/>
      <c r="R22523"/>
      <c r="S22523"/>
    </row>
    <row r="22524" spans="17:19" x14ac:dyDescent="0.25">
      <c r="Q22524"/>
      <c r="R22524"/>
      <c r="S22524"/>
    </row>
    <row r="22525" spans="17:19" x14ac:dyDescent="0.25">
      <c r="Q22525"/>
      <c r="R22525"/>
      <c r="S22525"/>
    </row>
    <row r="22526" spans="17:19" x14ac:dyDescent="0.25">
      <c r="Q22526"/>
      <c r="R22526"/>
      <c r="S22526"/>
    </row>
    <row r="22527" spans="17:19" x14ac:dyDescent="0.25">
      <c r="Q22527"/>
      <c r="R22527"/>
      <c r="S22527"/>
    </row>
    <row r="22528" spans="17:19" x14ac:dyDescent="0.25">
      <c r="Q22528"/>
      <c r="R22528"/>
      <c r="S22528"/>
    </row>
    <row r="22529" spans="17:19" x14ac:dyDescent="0.25">
      <c r="Q22529"/>
      <c r="R22529"/>
      <c r="S22529"/>
    </row>
    <row r="22530" spans="17:19" x14ac:dyDescent="0.25">
      <c r="Q22530"/>
      <c r="R22530"/>
      <c r="S22530"/>
    </row>
    <row r="22531" spans="17:19" x14ac:dyDescent="0.25">
      <c r="Q22531"/>
      <c r="R22531"/>
      <c r="S22531"/>
    </row>
    <row r="22532" spans="17:19" x14ac:dyDescent="0.25">
      <c r="Q22532"/>
      <c r="R22532"/>
      <c r="S22532"/>
    </row>
    <row r="22533" spans="17:19" x14ac:dyDescent="0.25">
      <c r="Q22533"/>
      <c r="R22533"/>
      <c r="S22533"/>
    </row>
    <row r="22534" spans="17:19" x14ac:dyDescent="0.25">
      <c r="Q22534"/>
      <c r="R22534"/>
      <c r="S22534"/>
    </row>
    <row r="22535" spans="17:19" x14ac:dyDescent="0.25">
      <c r="Q22535"/>
      <c r="R22535"/>
      <c r="S22535"/>
    </row>
    <row r="22536" spans="17:19" x14ac:dyDescent="0.25">
      <c r="Q22536"/>
      <c r="R22536"/>
      <c r="S22536"/>
    </row>
    <row r="22537" spans="17:19" x14ac:dyDescent="0.25">
      <c r="Q22537"/>
      <c r="R22537"/>
      <c r="S22537"/>
    </row>
    <row r="22538" spans="17:19" x14ac:dyDescent="0.25">
      <c r="Q22538"/>
      <c r="R22538"/>
      <c r="S22538"/>
    </row>
    <row r="22539" spans="17:19" x14ac:dyDescent="0.25">
      <c r="Q22539"/>
      <c r="R22539"/>
      <c r="S22539"/>
    </row>
    <row r="22540" spans="17:19" x14ac:dyDescent="0.25">
      <c r="Q22540"/>
      <c r="R22540"/>
      <c r="S22540"/>
    </row>
    <row r="22541" spans="17:19" x14ac:dyDescent="0.25">
      <c r="Q22541"/>
      <c r="R22541"/>
      <c r="S22541"/>
    </row>
    <row r="22542" spans="17:19" x14ac:dyDescent="0.25">
      <c r="Q22542"/>
      <c r="R22542"/>
      <c r="S22542"/>
    </row>
    <row r="22543" spans="17:19" x14ac:dyDescent="0.25">
      <c r="Q22543"/>
      <c r="R22543"/>
      <c r="S22543"/>
    </row>
    <row r="22544" spans="17:19" x14ac:dyDescent="0.25">
      <c r="Q22544"/>
      <c r="R22544"/>
      <c r="S22544"/>
    </row>
    <row r="22545" spans="17:19" x14ac:dyDescent="0.25">
      <c r="Q22545"/>
      <c r="R22545"/>
      <c r="S22545"/>
    </row>
    <row r="22546" spans="17:19" x14ac:dyDescent="0.25">
      <c r="Q22546"/>
      <c r="R22546"/>
      <c r="S22546"/>
    </row>
    <row r="22547" spans="17:19" x14ac:dyDescent="0.25">
      <c r="Q22547"/>
      <c r="R22547"/>
      <c r="S22547"/>
    </row>
    <row r="22548" spans="17:19" x14ac:dyDescent="0.25">
      <c r="Q22548"/>
      <c r="R22548"/>
      <c r="S22548"/>
    </row>
    <row r="22549" spans="17:19" x14ac:dyDescent="0.25">
      <c r="Q22549"/>
      <c r="R22549"/>
      <c r="S22549"/>
    </row>
    <row r="22550" spans="17:19" x14ac:dyDescent="0.25">
      <c r="Q22550"/>
      <c r="R22550"/>
      <c r="S22550"/>
    </row>
    <row r="22551" spans="17:19" x14ac:dyDescent="0.25">
      <c r="Q22551"/>
      <c r="R22551"/>
      <c r="S22551"/>
    </row>
    <row r="22552" spans="17:19" x14ac:dyDescent="0.25">
      <c r="Q22552"/>
      <c r="R22552"/>
      <c r="S22552"/>
    </row>
    <row r="22553" spans="17:19" x14ac:dyDescent="0.25">
      <c r="Q22553"/>
      <c r="R22553"/>
      <c r="S22553"/>
    </row>
    <row r="22554" spans="17:19" x14ac:dyDescent="0.25">
      <c r="Q22554"/>
      <c r="R22554"/>
      <c r="S22554"/>
    </row>
    <row r="22555" spans="17:19" x14ac:dyDescent="0.25">
      <c r="Q22555"/>
      <c r="R22555"/>
      <c r="S22555"/>
    </row>
    <row r="22556" spans="17:19" x14ac:dyDescent="0.25">
      <c r="Q22556"/>
      <c r="R22556"/>
      <c r="S22556"/>
    </row>
    <row r="22557" spans="17:19" x14ac:dyDescent="0.25">
      <c r="Q22557"/>
      <c r="R22557"/>
      <c r="S22557"/>
    </row>
    <row r="22558" spans="17:19" x14ac:dyDescent="0.25">
      <c r="Q22558"/>
      <c r="R22558"/>
      <c r="S22558"/>
    </row>
    <row r="22559" spans="17:19" x14ac:dyDescent="0.25">
      <c r="Q22559"/>
      <c r="R22559"/>
      <c r="S22559"/>
    </row>
    <row r="22560" spans="17:19" x14ac:dyDescent="0.25">
      <c r="Q22560"/>
      <c r="R22560"/>
      <c r="S22560"/>
    </row>
    <row r="22561" spans="17:19" x14ac:dyDescent="0.25">
      <c r="Q22561"/>
      <c r="R22561"/>
      <c r="S22561"/>
    </row>
    <row r="22562" spans="17:19" x14ac:dyDescent="0.25">
      <c r="Q22562"/>
      <c r="R22562"/>
      <c r="S22562"/>
    </row>
    <row r="22563" spans="17:19" x14ac:dyDescent="0.25">
      <c r="Q22563"/>
      <c r="R22563"/>
      <c r="S22563"/>
    </row>
    <row r="22564" spans="17:19" x14ac:dyDescent="0.25">
      <c r="Q22564"/>
      <c r="R22564"/>
      <c r="S22564"/>
    </row>
    <row r="22565" spans="17:19" x14ac:dyDescent="0.25">
      <c r="Q22565"/>
      <c r="R22565"/>
      <c r="S22565"/>
    </row>
    <row r="22566" spans="17:19" x14ac:dyDescent="0.25">
      <c r="Q22566"/>
      <c r="R22566"/>
      <c r="S22566"/>
    </row>
    <row r="22567" spans="17:19" x14ac:dyDescent="0.25">
      <c r="Q22567"/>
      <c r="R22567"/>
      <c r="S22567"/>
    </row>
    <row r="22568" spans="17:19" x14ac:dyDescent="0.25">
      <c r="Q22568"/>
      <c r="R22568"/>
      <c r="S22568"/>
    </row>
    <row r="22569" spans="17:19" x14ac:dyDescent="0.25">
      <c r="Q22569"/>
      <c r="R22569"/>
      <c r="S22569"/>
    </row>
    <row r="22570" spans="17:19" x14ac:dyDescent="0.25">
      <c r="Q22570"/>
      <c r="R22570"/>
      <c r="S22570"/>
    </row>
    <row r="22571" spans="17:19" x14ac:dyDescent="0.25">
      <c r="Q22571"/>
      <c r="R22571"/>
      <c r="S22571"/>
    </row>
    <row r="22572" spans="17:19" x14ac:dyDescent="0.25">
      <c r="Q22572"/>
      <c r="R22572"/>
      <c r="S22572"/>
    </row>
    <row r="22573" spans="17:19" x14ac:dyDescent="0.25">
      <c r="Q22573"/>
      <c r="R22573"/>
      <c r="S22573"/>
    </row>
    <row r="22574" spans="17:19" x14ac:dyDescent="0.25">
      <c r="Q22574"/>
      <c r="R22574"/>
      <c r="S22574"/>
    </row>
    <row r="22575" spans="17:19" x14ac:dyDescent="0.25">
      <c r="Q22575"/>
      <c r="R22575"/>
      <c r="S22575"/>
    </row>
    <row r="22576" spans="17:19" x14ac:dyDescent="0.25">
      <c r="Q22576"/>
      <c r="R22576"/>
      <c r="S22576"/>
    </row>
    <row r="22577" spans="17:19" x14ac:dyDescent="0.25">
      <c r="Q22577"/>
      <c r="R22577"/>
      <c r="S22577"/>
    </row>
    <row r="22578" spans="17:19" x14ac:dyDescent="0.25">
      <c r="Q22578"/>
      <c r="R22578"/>
      <c r="S22578"/>
    </row>
    <row r="22579" spans="17:19" x14ac:dyDescent="0.25">
      <c r="Q22579"/>
      <c r="R22579"/>
      <c r="S22579"/>
    </row>
    <row r="22580" spans="17:19" x14ac:dyDescent="0.25">
      <c r="Q22580"/>
      <c r="R22580"/>
      <c r="S22580"/>
    </row>
    <row r="22581" spans="17:19" x14ac:dyDescent="0.25">
      <c r="Q22581"/>
      <c r="R22581"/>
      <c r="S22581"/>
    </row>
    <row r="22582" spans="17:19" x14ac:dyDescent="0.25">
      <c r="Q22582"/>
      <c r="R22582"/>
      <c r="S22582"/>
    </row>
    <row r="22583" spans="17:19" x14ac:dyDescent="0.25">
      <c r="Q22583"/>
      <c r="R22583"/>
      <c r="S22583"/>
    </row>
    <row r="22584" spans="17:19" x14ac:dyDescent="0.25">
      <c r="Q22584"/>
      <c r="R22584"/>
      <c r="S22584"/>
    </row>
    <row r="22585" spans="17:19" x14ac:dyDescent="0.25">
      <c r="Q22585"/>
      <c r="R22585"/>
      <c r="S22585"/>
    </row>
    <row r="22586" spans="17:19" x14ac:dyDescent="0.25">
      <c r="Q22586"/>
      <c r="R22586"/>
      <c r="S22586"/>
    </row>
    <row r="22587" spans="17:19" x14ac:dyDescent="0.25">
      <c r="Q22587"/>
      <c r="R22587"/>
      <c r="S22587"/>
    </row>
    <row r="22588" spans="17:19" x14ac:dyDescent="0.25">
      <c r="Q22588"/>
      <c r="R22588"/>
      <c r="S22588"/>
    </row>
    <row r="22589" spans="17:19" x14ac:dyDescent="0.25">
      <c r="Q22589"/>
      <c r="R22589"/>
      <c r="S22589"/>
    </row>
    <row r="22590" spans="17:19" x14ac:dyDescent="0.25">
      <c r="Q22590"/>
      <c r="R22590"/>
      <c r="S22590"/>
    </row>
    <row r="22591" spans="17:19" x14ac:dyDescent="0.25">
      <c r="Q22591"/>
      <c r="R22591"/>
      <c r="S22591"/>
    </row>
    <row r="22592" spans="17:19" x14ac:dyDescent="0.25">
      <c r="Q22592"/>
      <c r="R22592"/>
      <c r="S22592"/>
    </row>
    <row r="22593" spans="17:19" x14ac:dyDescent="0.25">
      <c r="Q22593"/>
      <c r="R22593"/>
      <c r="S22593"/>
    </row>
    <row r="22594" spans="17:19" x14ac:dyDescent="0.25">
      <c r="Q22594"/>
      <c r="R22594"/>
      <c r="S22594"/>
    </row>
    <row r="22595" spans="17:19" x14ac:dyDescent="0.25">
      <c r="Q22595"/>
      <c r="R22595"/>
      <c r="S22595"/>
    </row>
    <row r="22596" spans="17:19" x14ac:dyDescent="0.25">
      <c r="Q22596"/>
      <c r="R22596"/>
      <c r="S22596"/>
    </row>
    <row r="22597" spans="17:19" x14ac:dyDescent="0.25">
      <c r="Q22597"/>
      <c r="R22597"/>
      <c r="S22597"/>
    </row>
    <row r="22598" spans="17:19" x14ac:dyDescent="0.25">
      <c r="Q22598"/>
      <c r="R22598"/>
      <c r="S22598"/>
    </row>
    <row r="22599" spans="17:19" x14ac:dyDescent="0.25">
      <c r="Q22599"/>
      <c r="R22599"/>
      <c r="S22599"/>
    </row>
    <row r="22600" spans="17:19" x14ac:dyDescent="0.25">
      <c r="Q22600"/>
      <c r="R22600"/>
      <c r="S22600"/>
    </row>
    <row r="22601" spans="17:19" x14ac:dyDescent="0.25">
      <c r="Q22601"/>
      <c r="R22601"/>
      <c r="S22601"/>
    </row>
    <row r="22602" spans="17:19" x14ac:dyDescent="0.25">
      <c r="Q22602"/>
      <c r="R22602"/>
      <c r="S22602"/>
    </row>
    <row r="22603" spans="17:19" x14ac:dyDescent="0.25">
      <c r="Q22603"/>
      <c r="R22603"/>
      <c r="S22603"/>
    </row>
    <row r="22604" spans="17:19" x14ac:dyDescent="0.25">
      <c r="Q22604"/>
      <c r="R22604"/>
      <c r="S22604"/>
    </row>
    <row r="22605" spans="17:19" x14ac:dyDescent="0.25">
      <c r="Q22605"/>
      <c r="R22605"/>
      <c r="S22605"/>
    </row>
    <row r="22606" spans="17:19" x14ac:dyDescent="0.25">
      <c r="Q22606"/>
      <c r="R22606"/>
      <c r="S22606"/>
    </row>
    <row r="22607" spans="17:19" x14ac:dyDescent="0.25">
      <c r="Q22607"/>
      <c r="R22607"/>
      <c r="S22607"/>
    </row>
    <row r="22608" spans="17:19" x14ac:dyDescent="0.25">
      <c r="Q22608"/>
      <c r="R22608"/>
      <c r="S22608"/>
    </row>
    <row r="22609" spans="17:19" x14ac:dyDescent="0.25">
      <c r="Q22609"/>
      <c r="R22609"/>
      <c r="S22609"/>
    </row>
    <row r="22610" spans="17:19" x14ac:dyDescent="0.25">
      <c r="Q22610"/>
      <c r="R22610"/>
      <c r="S22610"/>
    </row>
    <row r="22611" spans="17:19" x14ac:dyDescent="0.25">
      <c r="Q22611"/>
      <c r="R22611"/>
      <c r="S22611"/>
    </row>
    <row r="22612" spans="17:19" x14ac:dyDescent="0.25">
      <c r="Q22612"/>
      <c r="R22612"/>
      <c r="S22612"/>
    </row>
    <row r="22613" spans="17:19" x14ac:dyDescent="0.25">
      <c r="Q22613"/>
      <c r="R22613"/>
      <c r="S22613"/>
    </row>
    <row r="22614" spans="17:19" x14ac:dyDescent="0.25">
      <c r="Q22614"/>
      <c r="R22614"/>
      <c r="S22614"/>
    </row>
    <row r="22615" spans="17:19" x14ac:dyDescent="0.25">
      <c r="Q22615"/>
      <c r="R22615"/>
      <c r="S22615"/>
    </row>
    <row r="22616" spans="17:19" x14ac:dyDescent="0.25">
      <c r="Q22616"/>
      <c r="R22616"/>
      <c r="S22616"/>
    </row>
    <row r="22617" spans="17:19" x14ac:dyDescent="0.25">
      <c r="Q22617"/>
      <c r="R22617"/>
      <c r="S22617"/>
    </row>
    <row r="22618" spans="17:19" x14ac:dyDescent="0.25">
      <c r="Q22618"/>
      <c r="R22618"/>
      <c r="S22618"/>
    </row>
    <row r="22619" spans="17:19" x14ac:dyDescent="0.25">
      <c r="Q22619"/>
      <c r="R22619"/>
      <c r="S22619"/>
    </row>
    <row r="22620" spans="17:19" x14ac:dyDescent="0.25">
      <c r="Q22620"/>
      <c r="R22620"/>
      <c r="S22620"/>
    </row>
    <row r="22621" spans="17:19" x14ac:dyDescent="0.25">
      <c r="Q22621"/>
      <c r="R22621"/>
      <c r="S22621"/>
    </row>
    <row r="22622" spans="17:19" x14ac:dyDescent="0.25">
      <c r="Q22622"/>
      <c r="R22622"/>
      <c r="S22622"/>
    </row>
    <row r="22623" spans="17:19" x14ac:dyDescent="0.25">
      <c r="Q22623"/>
      <c r="R22623"/>
      <c r="S22623"/>
    </row>
    <row r="22624" spans="17:19" x14ac:dyDescent="0.25">
      <c r="Q22624"/>
      <c r="R22624"/>
      <c r="S22624"/>
    </row>
    <row r="22625" spans="17:19" x14ac:dyDescent="0.25">
      <c r="Q22625"/>
      <c r="R22625"/>
      <c r="S22625"/>
    </row>
    <row r="22626" spans="17:19" x14ac:dyDescent="0.25">
      <c r="Q22626"/>
      <c r="R22626"/>
      <c r="S22626"/>
    </row>
    <row r="22627" spans="17:19" x14ac:dyDescent="0.25">
      <c r="Q22627"/>
      <c r="R22627"/>
      <c r="S22627"/>
    </row>
    <row r="22628" spans="17:19" x14ac:dyDescent="0.25">
      <c r="Q22628"/>
      <c r="R22628"/>
      <c r="S22628"/>
    </row>
    <row r="22629" spans="17:19" x14ac:dyDescent="0.25">
      <c r="Q22629"/>
      <c r="R22629"/>
      <c r="S22629"/>
    </row>
    <row r="22630" spans="17:19" x14ac:dyDescent="0.25">
      <c r="Q22630"/>
      <c r="R22630"/>
      <c r="S22630"/>
    </row>
    <row r="22631" spans="17:19" x14ac:dyDescent="0.25">
      <c r="Q22631"/>
      <c r="R22631"/>
      <c r="S22631"/>
    </row>
    <row r="22632" spans="17:19" x14ac:dyDescent="0.25">
      <c r="Q22632"/>
      <c r="R22632"/>
      <c r="S22632"/>
    </row>
    <row r="22633" spans="17:19" x14ac:dyDescent="0.25">
      <c r="Q22633"/>
      <c r="R22633"/>
      <c r="S22633"/>
    </row>
    <row r="22634" spans="17:19" x14ac:dyDescent="0.25">
      <c r="Q22634"/>
      <c r="R22634"/>
      <c r="S22634"/>
    </row>
    <row r="22635" spans="17:19" x14ac:dyDescent="0.25">
      <c r="Q22635"/>
      <c r="R22635"/>
      <c r="S22635"/>
    </row>
    <row r="22636" spans="17:19" x14ac:dyDescent="0.25">
      <c r="Q22636"/>
      <c r="R22636"/>
      <c r="S22636"/>
    </row>
    <row r="22637" spans="17:19" x14ac:dyDescent="0.25">
      <c r="Q22637"/>
      <c r="R22637"/>
      <c r="S22637"/>
    </row>
    <row r="22638" spans="17:19" x14ac:dyDescent="0.25">
      <c r="Q22638"/>
      <c r="R22638"/>
      <c r="S22638"/>
    </row>
    <row r="22639" spans="17:19" x14ac:dyDescent="0.25">
      <c r="Q22639"/>
      <c r="R22639"/>
      <c r="S22639"/>
    </row>
    <row r="22640" spans="17:19" x14ac:dyDescent="0.25">
      <c r="Q22640"/>
      <c r="R22640"/>
      <c r="S22640"/>
    </row>
    <row r="22641" spans="17:19" x14ac:dyDescent="0.25">
      <c r="Q22641"/>
      <c r="R22641"/>
      <c r="S22641"/>
    </row>
    <row r="22642" spans="17:19" x14ac:dyDescent="0.25">
      <c r="Q22642"/>
      <c r="R22642"/>
      <c r="S22642"/>
    </row>
    <row r="22643" spans="17:19" x14ac:dyDescent="0.25">
      <c r="Q22643"/>
      <c r="R22643"/>
      <c r="S22643"/>
    </row>
    <row r="22644" spans="17:19" x14ac:dyDescent="0.25">
      <c r="Q22644"/>
      <c r="R22644"/>
      <c r="S22644"/>
    </row>
    <row r="22645" spans="17:19" x14ac:dyDescent="0.25">
      <c r="Q22645"/>
      <c r="R22645"/>
      <c r="S22645"/>
    </row>
    <row r="22646" spans="17:19" x14ac:dyDescent="0.25">
      <c r="Q22646"/>
      <c r="R22646"/>
      <c r="S22646"/>
    </row>
    <row r="22647" spans="17:19" x14ac:dyDescent="0.25">
      <c r="Q22647"/>
      <c r="R22647"/>
      <c r="S22647"/>
    </row>
    <row r="22648" spans="17:19" x14ac:dyDescent="0.25">
      <c r="Q22648"/>
      <c r="R22648"/>
      <c r="S22648"/>
    </row>
    <row r="22649" spans="17:19" x14ac:dyDescent="0.25">
      <c r="Q22649"/>
      <c r="R22649"/>
      <c r="S22649"/>
    </row>
    <row r="22650" spans="17:19" x14ac:dyDescent="0.25">
      <c r="Q22650"/>
      <c r="R22650"/>
      <c r="S22650"/>
    </row>
    <row r="22651" spans="17:19" x14ac:dyDescent="0.25">
      <c r="Q22651"/>
      <c r="R22651"/>
      <c r="S22651"/>
    </row>
    <row r="22652" spans="17:19" x14ac:dyDescent="0.25">
      <c r="Q22652"/>
      <c r="R22652"/>
      <c r="S22652"/>
    </row>
    <row r="22653" spans="17:19" x14ac:dyDescent="0.25">
      <c r="Q22653"/>
      <c r="R22653"/>
      <c r="S22653"/>
    </row>
    <row r="22654" spans="17:19" x14ac:dyDescent="0.25">
      <c r="Q22654"/>
      <c r="R22654"/>
      <c r="S22654"/>
    </row>
    <row r="22655" spans="17:19" x14ac:dyDescent="0.25">
      <c r="Q22655"/>
      <c r="R22655"/>
      <c r="S22655"/>
    </row>
    <row r="22656" spans="17:19" x14ac:dyDescent="0.25">
      <c r="Q22656"/>
      <c r="R22656"/>
      <c r="S22656"/>
    </row>
    <row r="22657" spans="17:19" x14ac:dyDescent="0.25">
      <c r="Q22657"/>
      <c r="R22657"/>
      <c r="S22657"/>
    </row>
    <row r="22658" spans="17:19" x14ac:dyDescent="0.25">
      <c r="Q22658"/>
      <c r="R22658"/>
      <c r="S22658"/>
    </row>
    <row r="22659" spans="17:19" x14ac:dyDescent="0.25">
      <c r="Q22659"/>
      <c r="R22659"/>
      <c r="S22659"/>
    </row>
    <row r="22660" spans="17:19" x14ac:dyDescent="0.25">
      <c r="Q22660"/>
      <c r="R22660"/>
      <c r="S22660"/>
    </row>
    <row r="22661" spans="17:19" x14ac:dyDescent="0.25">
      <c r="Q22661"/>
      <c r="R22661"/>
      <c r="S22661"/>
    </row>
    <row r="22662" spans="17:19" x14ac:dyDescent="0.25">
      <c r="Q22662"/>
      <c r="R22662"/>
      <c r="S22662"/>
    </row>
    <row r="22663" spans="17:19" x14ac:dyDescent="0.25">
      <c r="Q22663"/>
      <c r="R22663"/>
      <c r="S22663"/>
    </row>
    <row r="22664" spans="17:19" x14ac:dyDescent="0.25">
      <c r="Q22664"/>
      <c r="R22664"/>
      <c r="S22664"/>
    </row>
    <row r="22665" spans="17:19" x14ac:dyDescent="0.25">
      <c r="Q22665"/>
      <c r="R22665"/>
      <c r="S22665"/>
    </row>
    <row r="22666" spans="17:19" x14ac:dyDescent="0.25">
      <c r="Q22666"/>
      <c r="R22666"/>
      <c r="S22666"/>
    </row>
    <row r="22667" spans="17:19" x14ac:dyDescent="0.25">
      <c r="Q22667"/>
      <c r="R22667"/>
      <c r="S22667"/>
    </row>
    <row r="22668" spans="17:19" x14ac:dyDescent="0.25">
      <c r="Q22668"/>
      <c r="R22668"/>
      <c r="S22668"/>
    </row>
    <row r="22669" spans="17:19" x14ac:dyDescent="0.25">
      <c r="Q22669"/>
      <c r="R22669"/>
      <c r="S22669"/>
    </row>
    <row r="22670" spans="17:19" x14ac:dyDescent="0.25">
      <c r="Q22670"/>
      <c r="R22670"/>
      <c r="S22670"/>
    </row>
    <row r="22671" spans="17:19" x14ac:dyDescent="0.25">
      <c r="Q22671"/>
      <c r="R22671"/>
      <c r="S22671"/>
    </row>
    <row r="22672" spans="17:19" x14ac:dyDescent="0.25">
      <c r="Q22672"/>
      <c r="R22672"/>
      <c r="S22672"/>
    </row>
    <row r="22673" spans="17:19" x14ac:dyDescent="0.25">
      <c r="Q22673"/>
      <c r="R22673"/>
      <c r="S22673"/>
    </row>
    <row r="22674" spans="17:19" x14ac:dyDescent="0.25">
      <c r="Q22674"/>
      <c r="R22674"/>
      <c r="S22674"/>
    </row>
    <row r="22675" spans="17:19" x14ac:dyDescent="0.25">
      <c r="Q22675"/>
      <c r="R22675"/>
      <c r="S22675"/>
    </row>
    <row r="22676" spans="17:19" x14ac:dyDescent="0.25">
      <c r="Q22676"/>
      <c r="R22676"/>
      <c r="S22676"/>
    </row>
    <row r="22677" spans="17:19" x14ac:dyDescent="0.25">
      <c r="Q22677"/>
      <c r="R22677"/>
      <c r="S22677"/>
    </row>
    <row r="22678" spans="17:19" x14ac:dyDescent="0.25">
      <c r="Q22678"/>
      <c r="R22678"/>
      <c r="S22678"/>
    </row>
    <row r="22679" spans="17:19" x14ac:dyDescent="0.25">
      <c r="Q22679"/>
      <c r="R22679"/>
      <c r="S22679"/>
    </row>
    <row r="22680" spans="17:19" x14ac:dyDescent="0.25">
      <c r="Q22680"/>
      <c r="R22680"/>
      <c r="S22680"/>
    </row>
    <row r="22681" spans="17:19" x14ac:dyDescent="0.25">
      <c r="Q22681"/>
      <c r="R22681"/>
      <c r="S22681"/>
    </row>
    <row r="22682" spans="17:19" x14ac:dyDescent="0.25">
      <c r="Q22682"/>
      <c r="R22682"/>
      <c r="S22682"/>
    </row>
    <row r="22683" spans="17:19" x14ac:dyDescent="0.25">
      <c r="Q22683"/>
      <c r="R22683"/>
      <c r="S22683"/>
    </row>
    <row r="22684" spans="17:19" x14ac:dyDescent="0.25">
      <c r="Q22684"/>
      <c r="R22684"/>
      <c r="S22684"/>
    </row>
    <row r="22685" spans="17:19" x14ac:dyDescent="0.25">
      <c r="Q22685"/>
      <c r="R22685"/>
      <c r="S22685"/>
    </row>
    <row r="22686" spans="17:19" x14ac:dyDescent="0.25">
      <c r="Q22686"/>
      <c r="R22686"/>
      <c r="S22686"/>
    </row>
    <row r="22687" spans="17:19" x14ac:dyDescent="0.25">
      <c r="Q22687"/>
      <c r="R22687"/>
      <c r="S22687"/>
    </row>
    <row r="22688" spans="17:19" x14ac:dyDescent="0.25">
      <c r="Q22688"/>
      <c r="R22688"/>
      <c r="S22688"/>
    </row>
    <row r="22689" spans="17:19" x14ac:dyDescent="0.25">
      <c r="Q22689"/>
      <c r="R22689"/>
      <c r="S22689"/>
    </row>
    <row r="22690" spans="17:19" x14ac:dyDescent="0.25">
      <c r="Q22690"/>
      <c r="R22690"/>
      <c r="S22690"/>
    </row>
    <row r="22691" spans="17:19" x14ac:dyDescent="0.25">
      <c r="Q22691"/>
      <c r="R22691"/>
      <c r="S22691"/>
    </row>
    <row r="22692" spans="17:19" x14ac:dyDescent="0.25">
      <c r="Q22692"/>
      <c r="R22692"/>
      <c r="S22692"/>
    </row>
    <row r="22693" spans="17:19" x14ac:dyDescent="0.25">
      <c r="Q22693"/>
      <c r="R22693"/>
      <c r="S22693"/>
    </row>
    <row r="22694" spans="17:19" x14ac:dyDescent="0.25">
      <c r="Q22694"/>
      <c r="R22694"/>
      <c r="S22694"/>
    </row>
    <row r="22695" spans="17:19" x14ac:dyDescent="0.25">
      <c r="Q22695"/>
      <c r="R22695"/>
      <c r="S22695"/>
    </row>
    <row r="22696" spans="17:19" x14ac:dyDescent="0.25">
      <c r="Q22696"/>
      <c r="R22696"/>
      <c r="S22696"/>
    </row>
    <row r="22697" spans="17:19" x14ac:dyDescent="0.25">
      <c r="Q22697"/>
      <c r="R22697"/>
      <c r="S22697"/>
    </row>
    <row r="22698" spans="17:19" x14ac:dyDescent="0.25">
      <c r="Q22698"/>
      <c r="R22698"/>
      <c r="S22698"/>
    </row>
    <row r="22699" spans="17:19" x14ac:dyDescent="0.25">
      <c r="Q22699"/>
      <c r="R22699"/>
      <c r="S22699"/>
    </row>
    <row r="22700" spans="17:19" x14ac:dyDescent="0.25">
      <c r="Q22700"/>
      <c r="R22700"/>
      <c r="S22700"/>
    </row>
    <row r="22701" spans="17:19" x14ac:dyDescent="0.25">
      <c r="Q22701"/>
      <c r="R22701"/>
      <c r="S22701"/>
    </row>
    <row r="22702" spans="17:19" x14ac:dyDescent="0.25">
      <c r="Q22702"/>
      <c r="R22702"/>
      <c r="S22702"/>
    </row>
    <row r="22703" spans="17:19" x14ac:dyDescent="0.25">
      <c r="Q22703"/>
      <c r="R22703"/>
      <c r="S22703"/>
    </row>
    <row r="22704" spans="17:19" x14ac:dyDescent="0.25">
      <c r="Q22704"/>
      <c r="R22704"/>
      <c r="S22704"/>
    </row>
    <row r="22705" spans="17:19" x14ac:dyDescent="0.25">
      <c r="Q22705"/>
      <c r="R22705"/>
      <c r="S22705"/>
    </row>
    <row r="22706" spans="17:19" x14ac:dyDescent="0.25">
      <c r="Q22706"/>
      <c r="R22706"/>
      <c r="S22706"/>
    </row>
    <row r="22707" spans="17:19" x14ac:dyDescent="0.25">
      <c r="Q22707"/>
      <c r="R22707"/>
      <c r="S22707"/>
    </row>
    <row r="22708" spans="17:19" x14ac:dyDescent="0.25">
      <c r="Q22708"/>
      <c r="R22708"/>
      <c r="S22708"/>
    </row>
    <row r="22709" spans="17:19" x14ac:dyDescent="0.25">
      <c r="Q22709"/>
      <c r="R22709"/>
      <c r="S22709"/>
    </row>
    <row r="22710" spans="17:19" x14ac:dyDescent="0.25">
      <c r="Q22710"/>
      <c r="R22710"/>
      <c r="S22710"/>
    </row>
    <row r="22711" spans="17:19" x14ac:dyDescent="0.25">
      <c r="Q22711"/>
      <c r="R22711"/>
      <c r="S22711"/>
    </row>
    <row r="22712" spans="17:19" x14ac:dyDescent="0.25">
      <c r="Q22712"/>
      <c r="R22712"/>
      <c r="S22712"/>
    </row>
    <row r="22713" spans="17:19" x14ac:dyDescent="0.25">
      <c r="Q22713"/>
      <c r="R22713"/>
      <c r="S22713"/>
    </row>
    <row r="22714" spans="17:19" x14ac:dyDescent="0.25">
      <c r="Q22714"/>
      <c r="R22714"/>
      <c r="S22714"/>
    </row>
    <row r="22715" spans="17:19" x14ac:dyDescent="0.25">
      <c r="Q22715"/>
      <c r="R22715"/>
      <c r="S22715"/>
    </row>
    <row r="22716" spans="17:19" x14ac:dyDescent="0.25">
      <c r="Q22716"/>
      <c r="R22716"/>
      <c r="S22716"/>
    </row>
    <row r="22717" spans="17:19" x14ac:dyDescent="0.25">
      <c r="Q22717"/>
      <c r="R22717"/>
      <c r="S22717"/>
    </row>
    <row r="22718" spans="17:19" x14ac:dyDescent="0.25">
      <c r="Q22718"/>
      <c r="R22718"/>
      <c r="S22718"/>
    </row>
    <row r="22719" spans="17:19" x14ac:dyDescent="0.25">
      <c r="Q22719"/>
      <c r="R22719"/>
      <c r="S22719"/>
    </row>
    <row r="22720" spans="17:19" x14ac:dyDescent="0.25">
      <c r="Q22720"/>
      <c r="R22720"/>
      <c r="S22720"/>
    </row>
    <row r="22721" spans="17:19" x14ac:dyDescent="0.25">
      <c r="Q22721"/>
      <c r="R22721"/>
      <c r="S22721"/>
    </row>
    <row r="22722" spans="17:19" x14ac:dyDescent="0.25">
      <c r="Q22722"/>
      <c r="R22722"/>
      <c r="S22722"/>
    </row>
    <row r="22723" spans="17:19" x14ac:dyDescent="0.25">
      <c r="Q22723"/>
      <c r="R22723"/>
      <c r="S22723"/>
    </row>
    <row r="22724" spans="17:19" x14ac:dyDescent="0.25">
      <c r="Q22724"/>
      <c r="R22724"/>
      <c r="S22724"/>
    </row>
    <row r="22725" spans="17:19" x14ac:dyDescent="0.25">
      <c r="Q22725"/>
      <c r="R22725"/>
      <c r="S22725"/>
    </row>
    <row r="22726" spans="17:19" x14ac:dyDescent="0.25">
      <c r="Q22726"/>
      <c r="R22726"/>
      <c r="S22726"/>
    </row>
    <row r="22727" spans="17:19" x14ac:dyDescent="0.25">
      <c r="Q22727"/>
      <c r="R22727"/>
      <c r="S22727"/>
    </row>
    <row r="22728" spans="17:19" x14ac:dyDescent="0.25">
      <c r="Q22728"/>
      <c r="R22728"/>
      <c r="S22728"/>
    </row>
    <row r="22729" spans="17:19" x14ac:dyDescent="0.25">
      <c r="Q22729"/>
      <c r="R22729"/>
      <c r="S22729"/>
    </row>
    <row r="22730" spans="17:19" x14ac:dyDescent="0.25">
      <c r="Q22730"/>
      <c r="R22730"/>
      <c r="S22730"/>
    </row>
    <row r="22731" spans="17:19" x14ac:dyDescent="0.25">
      <c r="Q22731"/>
      <c r="R22731"/>
      <c r="S22731"/>
    </row>
    <row r="22732" spans="17:19" x14ac:dyDescent="0.25">
      <c r="Q22732"/>
      <c r="R22732"/>
      <c r="S22732"/>
    </row>
    <row r="22733" spans="17:19" x14ac:dyDescent="0.25">
      <c r="Q22733"/>
      <c r="R22733"/>
      <c r="S22733"/>
    </row>
    <row r="22734" spans="17:19" x14ac:dyDescent="0.25">
      <c r="Q22734"/>
      <c r="R22734"/>
      <c r="S22734"/>
    </row>
    <row r="22735" spans="17:19" x14ac:dyDescent="0.25">
      <c r="Q22735"/>
      <c r="R22735"/>
      <c r="S22735"/>
    </row>
    <row r="22736" spans="17:19" x14ac:dyDescent="0.25">
      <c r="Q22736"/>
      <c r="R22736"/>
      <c r="S22736"/>
    </row>
    <row r="22737" spans="17:19" x14ac:dyDescent="0.25">
      <c r="Q22737"/>
      <c r="R22737"/>
      <c r="S22737"/>
    </row>
    <row r="22738" spans="17:19" x14ac:dyDescent="0.25">
      <c r="Q22738"/>
      <c r="R22738"/>
      <c r="S22738"/>
    </row>
    <row r="22739" spans="17:19" x14ac:dyDescent="0.25">
      <c r="Q22739"/>
      <c r="R22739"/>
      <c r="S22739"/>
    </row>
    <row r="22740" spans="17:19" x14ac:dyDescent="0.25">
      <c r="Q22740"/>
      <c r="R22740"/>
      <c r="S22740"/>
    </row>
    <row r="22741" spans="17:19" x14ac:dyDescent="0.25">
      <c r="Q22741"/>
      <c r="R22741"/>
      <c r="S22741"/>
    </row>
    <row r="22742" spans="17:19" x14ac:dyDescent="0.25">
      <c r="Q22742"/>
      <c r="R22742"/>
      <c r="S22742"/>
    </row>
    <row r="22743" spans="17:19" x14ac:dyDescent="0.25">
      <c r="Q22743"/>
      <c r="R22743"/>
      <c r="S22743"/>
    </row>
    <row r="22744" spans="17:19" x14ac:dyDescent="0.25">
      <c r="Q22744"/>
      <c r="R22744"/>
      <c r="S22744"/>
    </row>
    <row r="22745" spans="17:19" x14ac:dyDescent="0.25">
      <c r="Q22745"/>
      <c r="R22745"/>
      <c r="S22745"/>
    </row>
    <row r="22746" spans="17:19" x14ac:dyDescent="0.25">
      <c r="Q22746"/>
      <c r="R22746"/>
      <c r="S22746"/>
    </row>
    <row r="22747" spans="17:19" x14ac:dyDescent="0.25">
      <c r="Q22747"/>
      <c r="R22747"/>
      <c r="S22747"/>
    </row>
    <row r="22748" spans="17:19" x14ac:dyDescent="0.25">
      <c r="Q22748"/>
      <c r="R22748"/>
      <c r="S22748"/>
    </row>
    <row r="22749" spans="17:19" x14ac:dyDescent="0.25">
      <c r="Q22749"/>
      <c r="R22749"/>
      <c r="S22749"/>
    </row>
    <row r="22750" spans="17:19" x14ac:dyDescent="0.25">
      <c r="Q22750"/>
      <c r="R22750"/>
      <c r="S22750"/>
    </row>
    <row r="22751" spans="17:19" x14ac:dyDescent="0.25">
      <c r="Q22751"/>
      <c r="R22751"/>
      <c r="S22751"/>
    </row>
    <row r="22752" spans="17:19" x14ac:dyDescent="0.25">
      <c r="Q22752"/>
      <c r="R22752"/>
      <c r="S22752"/>
    </row>
    <row r="22753" spans="17:19" x14ac:dyDescent="0.25">
      <c r="Q22753"/>
      <c r="R22753"/>
      <c r="S22753"/>
    </row>
    <row r="22754" spans="17:19" x14ac:dyDescent="0.25">
      <c r="Q22754"/>
      <c r="R22754"/>
      <c r="S22754"/>
    </row>
    <row r="22755" spans="17:19" x14ac:dyDescent="0.25">
      <c r="Q22755"/>
      <c r="R22755"/>
      <c r="S22755"/>
    </row>
    <row r="22756" spans="17:19" x14ac:dyDescent="0.25">
      <c r="Q22756"/>
      <c r="R22756"/>
      <c r="S22756"/>
    </row>
    <row r="22757" spans="17:19" x14ac:dyDescent="0.25">
      <c r="Q22757"/>
      <c r="R22757"/>
      <c r="S22757"/>
    </row>
    <row r="22758" spans="17:19" x14ac:dyDescent="0.25">
      <c r="Q22758"/>
      <c r="R22758"/>
      <c r="S22758"/>
    </row>
    <row r="22759" spans="17:19" x14ac:dyDescent="0.25">
      <c r="Q22759"/>
      <c r="R22759"/>
      <c r="S22759"/>
    </row>
    <row r="22760" spans="17:19" x14ac:dyDescent="0.25">
      <c r="Q22760"/>
      <c r="R22760"/>
      <c r="S22760"/>
    </row>
    <row r="22761" spans="17:19" x14ac:dyDescent="0.25">
      <c r="Q22761"/>
      <c r="R22761"/>
      <c r="S22761"/>
    </row>
    <row r="22762" spans="17:19" x14ac:dyDescent="0.25">
      <c r="Q22762"/>
      <c r="R22762"/>
      <c r="S22762"/>
    </row>
    <row r="22763" spans="17:19" x14ac:dyDescent="0.25">
      <c r="Q22763"/>
      <c r="R22763"/>
      <c r="S22763"/>
    </row>
    <row r="22764" spans="17:19" x14ac:dyDescent="0.25">
      <c r="Q22764"/>
      <c r="R22764"/>
      <c r="S22764"/>
    </row>
    <row r="22765" spans="17:19" x14ac:dyDescent="0.25">
      <c r="Q22765"/>
      <c r="R22765"/>
      <c r="S22765"/>
    </row>
    <row r="22766" spans="17:19" x14ac:dyDescent="0.25">
      <c r="Q22766"/>
      <c r="R22766"/>
      <c r="S22766"/>
    </row>
    <row r="22767" spans="17:19" x14ac:dyDescent="0.25">
      <c r="Q22767"/>
      <c r="R22767"/>
      <c r="S22767"/>
    </row>
    <row r="22768" spans="17:19" x14ac:dyDescent="0.25">
      <c r="Q22768"/>
      <c r="R22768"/>
      <c r="S22768"/>
    </row>
    <row r="22769" spans="17:19" x14ac:dyDescent="0.25">
      <c r="Q22769"/>
      <c r="R22769"/>
      <c r="S22769"/>
    </row>
    <row r="22770" spans="17:19" x14ac:dyDescent="0.25">
      <c r="Q22770"/>
      <c r="R22770"/>
      <c r="S22770"/>
    </row>
    <row r="22771" spans="17:19" x14ac:dyDescent="0.25">
      <c r="Q22771"/>
      <c r="R22771"/>
      <c r="S22771"/>
    </row>
    <row r="22772" spans="17:19" x14ac:dyDescent="0.25">
      <c r="Q22772"/>
      <c r="R22772"/>
      <c r="S22772"/>
    </row>
    <row r="22773" spans="17:19" x14ac:dyDescent="0.25">
      <c r="Q22773"/>
      <c r="R22773"/>
      <c r="S22773"/>
    </row>
    <row r="22774" spans="17:19" x14ac:dyDescent="0.25">
      <c r="Q22774"/>
      <c r="R22774"/>
      <c r="S22774"/>
    </row>
    <row r="22775" spans="17:19" x14ac:dyDescent="0.25">
      <c r="Q22775"/>
      <c r="R22775"/>
      <c r="S22775"/>
    </row>
    <row r="22776" spans="17:19" x14ac:dyDescent="0.25">
      <c r="Q22776"/>
      <c r="R22776"/>
      <c r="S22776"/>
    </row>
    <row r="22777" spans="17:19" x14ac:dyDescent="0.25">
      <c r="Q22777"/>
      <c r="R22777"/>
      <c r="S22777"/>
    </row>
    <row r="22778" spans="17:19" x14ac:dyDescent="0.25">
      <c r="Q22778"/>
      <c r="R22778"/>
      <c r="S22778"/>
    </row>
    <row r="22779" spans="17:19" x14ac:dyDescent="0.25">
      <c r="Q22779"/>
      <c r="R22779"/>
      <c r="S22779"/>
    </row>
    <row r="22780" spans="17:19" x14ac:dyDescent="0.25">
      <c r="Q22780"/>
      <c r="R22780"/>
      <c r="S22780"/>
    </row>
    <row r="22781" spans="17:19" x14ac:dyDescent="0.25">
      <c r="Q22781"/>
      <c r="R22781"/>
      <c r="S22781"/>
    </row>
    <row r="22782" spans="17:19" x14ac:dyDescent="0.25">
      <c r="Q22782"/>
      <c r="R22782"/>
      <c r="S22782"/>
    </row>
    <row r="22783" spans="17:19" x14ac:dyDescent="0.25">
      <c r="Q22783"/>
      <c r="R22783"/>
      <c r="S22783"/>
    </row>
    <row r="22784" spans="17:19" x14ac:dyDescent="0.25">
      <c r="Q22784"/>
      <c r="R22784"/>
      <c r="S22784"/>
    </row>
    <row r="22785" spans="17:19" x14ac:dyDescent="0.25">
      <c r="Q22785"/>
      <c r="R22785"/>
      <c r="S22785"/>
    </row>
    <row r="22786" spans="17:19" x14ac:dyDescent="0.25">
      <c r="Q22786"/>
      <c r="R22786"/>
      <c r="S22786"/>
    </row>
    <row r="22787" spans="17:19" x14ac:dyDescent="0.25">
      <c r="Q22787"/>
      <c r="R22787"/>
      <c r="S22787"/>
    </row>
    <row r="22788" spans="17:19" x14ac:dyDescent="0.25">
      <c r="Q22788"/>
      <c r="R22788"/>
      <c r="S22788"/>
    </row>
    <row r="22789" spans="17:19" x14ac:dyDescent="0.25">
      <c r="Q22789"/>
      <c r="R22789"/>
      <c r="S22789"/>
    </row>
    <row r="22790" spans="17:19" x14ac:dyDescent="0.25">
      <c r="Q22790"/>
      <c r="R22790"/>
      <c r="S22790"/>
    </row>
    <row r="22791" spans="17:19" x14ac:dyDescent="0.25">
      <c r="Q22791"/>
      <c r="R22791"/>
      <c r="S22791"/>
    </row>
    <row r="22792" spans="17:19" x14ac:dyDescent="0.25">
      <c r="Q22792"/>
      <c r="R22792"/>
      <c r="S22792"/>
    </row>
    <row r="22793" spans="17:19" x14ac:dyDescent="0.25">
      <c r="Q22793"/>
      <c r="R22793"/>
      <c r="S22793"/>
    </row>
    <row r="22794" spans="17:19" x14ac:dyDescent="0.25">
      <c r="Q22794"/>
      <c r="R22794"/>
      <c r="S22794"/>
    </row>
    <row r="22795" spans="17:19" x14ac:dyDescent="0.25">
      <c r="Q22795"/>
      <c r="R22795"/>
      <c r="S22795"/>
    </row>
    <row r="22796" spans="17:19" x14ac:dyDescent="0.25">
      <c r="Q22796"/>
      <c r="R22796"/>
      <c r="S22796"/>
    </row>
    <row r="22797" spans="17:19" x14ac:dyDescent="0.25">
      <c r="Q22797"/>
      <c r="R22797"/>
      <c r="S22797"/>
    </row>
    <row r="22798" spans="17:19" x14ac:dyDescent="0.25">
      <c r="Q22798"/>
      <c r="R22798"/>
      <c r="S22798"/>
    </row>
    <row r="22799" spans="17:19" x14ac:dyDescent="0.25">
      <c r="Q22799"/>
      <c r="R22799"/>
      <c r="S22799"/>
    </row>
    <row r="22800" spans="17:19" x14ac:dyDescent="0.25">
      <c r="Q22800"/>
      <c r="R22800"/>
      <c r="S22800"/>
    </row>
    <row r="22801" spans="17:19" x14ac:dyDescent="0.25">
      <c r="Q22801"/>
      <c r="R22801"/>
      <c r="S22801"/>
    </row>
    <row r="22802" spans="17:19" x14ac:dyDescent="0.25">
      <c r="Q22802"/>
      <c r="R22802"/>
      <c r="S22802"/>
    </row>
    <row r="22803" spans="17:19" x14ac:dyDescent="0.25">
      <c r="Q22803"/>
      <c r="R22803"/>
      <c r="S22803"/>
    </row>
    <row r="22804" spans="17:19" x14ac:dyDescent="0.25">
      <c r="Q22804"/>
      <c r="R22804"/>
      <c r="S22804"/>
    </row>
    <row r="22805" spans="17:19" x14ac:dyDescent="0.25">
      <c r="Q22805"/>
      <c r="R22805"/>
      <c r="S22805"/>
    </row>
    <row r="22806" spans="17:19" x14ac:dyDescent="0.25">
      <c r="Q22806"/>
      <c r="R22806"/>
      <c r="S22806"/>
    </row>
    <row r="22807" spans="17:19" x14ac:dyDescent="0.25">
      <c r="Q22807"/>
      <c r="R22807"/>
      <c r="S22807"/>
    </row>
    <row r="22808" spans="17:19" x14ac:dyDescent="0.25">
      <c r="Q22808"/>
      <c r="R22808"/>
      <c r="S22808"/>
    </row>
    <row r="22809" spans="17:19" x14ac:dyDescent="0.25">
      <c r="Q22809"/>
      <c r="R22809"/>
      <c r="S22809"/>
    </row>
    <row r="22810" spans="17:19" x14ac:dyDescent="0.25">
      <c r="Q22810"/>
      <c r="R22810"/>
      <c r="S22810"/>
    </row>
    <row r="22811" spans="17:19" x14ac:dyDescent="0.25">
      <c r="Q22811"/>
      <c r="R22811"/>
      <c r="S22811"/>
    </row>
    <row r="22812" spans="17:19" x14ac:dyDescent="0.25">
      <c r="Q22812"/>
      <c r="R22812"/>
      <c r="S22812"/>
    </row>
    <row r="22813" spans="17:19" x14ac:dyDescent="0.25">
      <c r="Q22813"/>
      <c r="R22813"/>
      <c r="S22813"/>
    </row>
    <row r="22814" spans="17:19" x14ac:dyDescent="0.25">
      <c r="Q22814"/>
      <c r="R22814"/>
      <c r="S22814"/>
    </row>
    <row r="22815" spans="17:19" x14ac:dyDescent="0.25">
      <c r="Q22815"/>
      <c r="R22815"/>
      <c r="S22815"/>
    </row>
    <row r="22816" spans="17:19" x14ac:dyDescent="0.25">
      <c r="Q22816"/>
      <c r="R22816"/>
      <c r="S22816"/>
    </row>
    <row r="22817" spans="17:19" x14ac:dyDescent="0.25">
      <c r="Q22817"/>
      <c r="R22817"/>
      <c r="S22817"/>
    </row>
    <row r="22818" spans="17:19" x14ac:dyDescent="0.25">
      <c r="Q22818"/>
      <c r="R22818"/>
      <c r="S22818"/>
    </row>
    <row r="22819" spans="17:19" x14ac:dyDescent="0.25">
      <c r="Q22819"/>
      <c r="R22819"/>
      <c r="S22819"/>
    </row>
    <row r="22820" spans="17:19" x14ac:dyDescent="0.25">
      <c r="Q22820"/>
      <c r="R22820"/>
      <c r="S22820"/>
    </row>
    <row r="22821" spans="17:19" x14ac:dyDescent="0.25">
      <c r="Q22821"/>
      <c r="R22821"/>
      <c r="S22821"/>
    </row>
    <row r="22822" spans="17:19" x14ac:dyDescent="0.25">
      <c r="Q22822"/>
      <c r="R22822"/>
      <c r="S22822"/>
    </row>
    <row r="22823" spans="17:19" x14ac:dyDescent="0.25">
      <c r="Q22823"/>
      <c r="R22823"/>
      <c r="S22823"/>
    </row>
    <row r="22824" spans="17:19" x14ac:dyDescent="0.25">
      <c r="Q22824"/>
      <c r="R22824"/>
      <c r="S22824"/>
    </row>
    <row r="22825" spans="17:19" x14ac:dyDescent="0.25">
      <c r="Q22825"/>
      <c r="R22825"/>
      <c r="S22825"/>
    </row>
    <row r="22826" spans="17:19" x14ac:dyDescent="0.25">
      <c r="Q22826"/>
      <c r="R22826"/>
      <c r="S22826"/>
    </row>
    <row r="22827" spans="17:19" x14ac:dyDescent="0.25">
      <c r="Q22827"/>
      <c r="R22827"/>
      <c r="S22827"/>
    </row>
    <row r="22828" spans="17:19" x14ac:dyDescent="0.25">
      <c r="Q22828"/>
      <c r="R22828"/>
      <c r="S22828"/>
    </row>
    <row r="22829" spans="17:19" x14ac:dyDescent="0.25">
      <c r="Q22829"/>
      <c r="R22829"/>
      <c r="S22829"/>
    </row>
    <row r="22830" spans="17:19" x14ac:dyDescent="0.25">
      <c r="Q22830"/>
      <c r="R22830"/>
      <c r="S22830"/>
    </row>
    <row r="22831" spans="17:19" x14ac:dyDescent="0.25">
      <c r="Q22831"/>
      <c r="R22831"/>
      <c r="S22831"/>
    </row>
    <row r="22832" spans="17:19" x14ac:dyDescent="0.25">
      <c r="Q22832"/>
      <c r="R22832"/>
      <c r="S22832"/>
    </row>
    <row r="22833" spans="17:19" x14ac:dyDescent="0.25">
      <c r="Q22833"/>
      <c r="R22833"/>
      <c r="S22833"/>
    </row>
    <row r="22834" spans="17:19" x14ac:dyDescent="0.25">
      <c r="Q22834"/>
      <c r="R22834"/>
      <c r="S22834"/>
    </row>
    <row r="22835" spans="17:19" x14ac:dyDescent="0.25">
      <c r="Q22835"/>
      <c r="R22835"/>
      <c r="S22835"/>
    </row>
    <row r="22836" spans="17:19" x14ac:dyDescent="0.25">
      <c r="Q22836"/>
      <c r="R22836"/>
      <c r="S22836"/>
    </row>
    <row r="22837" spans="17:19" x14ac:dyDescent="0.25">
      <c r="Q22837"/>
      <c r="R22837"/>
      <c r="S22837"/>
    </row>
    <row r="22838" spans="17:19" x14ac:dyDescent="0.25">
      <c r="Q22838"/>
      <c r="R22838"/>
      <c r="S22838"/>
    </row>
    <row r="22839" spans="17:19" x14ac:dyDescent="0.25">
      <c r="Q22839"/>
      <c r="R22839"/>
      <c r="S22839"/>
    </row>
    <row r="22840" spans="17:19" x14ac:dyDescent="0.25">
      <c r="Q22840"/>
      <c r="R22840"/>
      <c r="S22840"/>
    </row>
    <row r="22841" spans="17:19" x14ac:dyDescent="0.25">
      <c r="Q22841"/>
      <c r="R22841"/>
      <c r="S22841"/>
    </row>
    <row r="22842" spans="17:19" x14ac:dyDescent="0.25">
      <c r="Q22842"/>
      <c r="R22842"/>
      <c r="S22842"/>
    </row>
    <row r="22843" spans="17:19" x14ac:dyDescent="0.25">
      <c r="Q22843"/>
      <c r="R22843"/>
      <c r="S22843"/>
    </row>
    <row r="22844" spans="17:19" x14ac:dyDescent="0.25">
      <c r="Q22844"/>
      <c r="R22844"/>
      <c r="S22844"/>
    </row>
    <row r="22845" spans="17:19" x14ac:dyDescent="0.25">
      <c r="Q22845"/>
      <c r="R22845"/>
      <c r="S22845"/>
    </row>
    <row r="22846" spans="17:19" x14ac:dyDescent="0.25">
      <c r="Q22846"/>
      <c r="R22846"/>
      <c r="S22846"/>
    </row>
    <row r="22847" spans="17:19" x14ac:dyDescent="0.25">
      <c r="Q22847"/>
      <c r="R22847"/>
      <c r="S22847"/>
    </row>
    <row r="22848" spans="17:19" x14ac:dyDescent="0.25">
      <c r="Q22848"/>
      <c r="R22848"/>
      <c r="S22848"/>
    </row>
    <row r="22849" spans="17:19" x14ac:dyDescent="0.25">
      <c r="Q22849"/>
      <c r="R22849"/>
      <c r="S22849"/>
    </row>
    <row r="22850" spans="17:19" x14ac:dyDescent="0.25">
      <c r="Q22850"/>
      <c r="R22850"/>
      <c r="S22850"/>
    </row>
    <row r="22851" spans="17:19" x14ac:dyDescent="0.25">
      <c r="Q22851"/>
      <c r="R22851"/>
      <c r="S22851"/>
    </row>
    <row r="22852" spans="17:19" x14ac:dyDescent="0.25">
      <c r="Q22852"/>
      <c r="R22852"/>
      <c r="S22852"/>
    </row>
    <row r="22853" spans="17:19" x14ac:dyDescent="0.25">
      <c r="Q22853"/>
      <c r="R22853"/>
      <c r="S22853"/>
    </row>
    <row r="22854" spans="17:19" x14ac:dyDescent="0.25">
      <c r="Q22854"/>
      <c r="R22854"/>
      <c r="S22854"/>
    </row>
    <row r="22855" spans="17:19" x14ac:dyDescent="0.25">
      <c r="Q22855"/>
      <c r="R22855"/>
      <c r="S22855"/>
    </row>
    <row r="22856" spans="17:19" x14ac:dyDescent="0.25">
      <c r="Q22856"/>
      <c r="R22856"/>
      <c r="S22856"/>
    </row>
    <row r="22857" spans="17:19" x14ac:dyDescent="0.25">
      <c r="Q22857"/>
      <c r="R22857"/>
      <c r="S22857"/>
    </row>
    <row r="22858" spans="17:19" x14ac:dyDescent="0.25">
      <c r="Q22858"/>
      <c r="R22858"/>
      <c r="S22858"/>
    </row>
    <row r="22859" spans="17:19" x14ac:dyDescent="0.25">
      <c r="Q22859"/>
      <c r="R22859"/>
      <c r="S22859"/>
    </row>
    <row r="22860" spans="17:19" x14ac:dyDescent="0.25">
      <c r="Q22860"/>
      <c r="R22860"/>
      <c r="S22860"/>
    </row>
    <row r="22861" spans="17:19" x14ac:dyDescent="0.25">
      <c r="Q22861"/>
      <c r="R22861"/>
      <c r="S22861"/>
    </row>
    <row r="22862" spans="17:19" x14ac:dyDescent="0.25">
      <c r="Q22862"/>
      <c r="R22862"/>
      <c r="S22862"/>
    </row>
    <row r="22863" spans="17:19" x14ac:dyDescent="0.25">
      <c r="Q22863"/>
      <c r="R22863"/>
      <c r="S22863"/>
    </row>
    <row r="22864" spans="17:19" x14ac:dyDescent="0.25">
      <c r="Q22864"/>
      <c r="R22864"/>
      <c r="S22864"/>
    </row>
    <row r="22865" spans="17:19" x14ac:dyDescent="0.25">
      <c r="Q22865"/>
      <c r="R22865"/>
      <c r="S22865"/>
    </row>
    <row r="22866" spans="17:19" x14ac:dyDescent="0.25">
      <c r="Q22866"/>
      <c r="R22866"/>
      <c r="S22866"/>
    </row>
    <row r="22867" spans="17:19" x14ac:dyDescent="0.25">
      <c r="Q22867"/>
      <c r="R22867"/>
      <c r="S22867"/>
    </row>
    <row r="22868" spans="17:19" x14ac:dyDescent="0.25">
      <c r="Q22868"/>
      <c r="R22868"/>
      <c r="S22868"/>
    </row>
    <row r="22869" spans="17:19" x14ac:dyDescent="0.25">
      <c r="Q22869"/>
      <c r="R22869"/>
      <c r="S22869"/>
    </row>
    <row r="22870" spans="17:19" x14ac:dyDescent="0.25">
      <c r="Q22870"/>
      <c r="R22870"/>
      <c r="S22870"/>
    </row>
    <row r="22871" spans="17:19" x14ac:dyDescent="0.25">
      <c r="Q22871"/>
      <c r="R22871"/>
      <c r="S22871"/>
    </row>
    <row r="22872" spans="17:19" x14ac:dyDescent="0.25">
      <c r="Q22872"/>
      <c r="R22872"/>
      <c r="S22872"/>
    </row>
    <row r="22873" spans="17:19" x14ac:dyDescent="0.25">
      <c r="Q22873"/>
      <c r="R22873"/>
      <c r="S22873"/>
    </row>
    <row r="22874" spans="17:19" x14ac:dyDescent="0.25">
      <c r="Q22874"/>
      <c r="R22874"/>
      <c r="S22874"/>
    </row>
    <row r="22875" spans="17:19" x14ac:dyDescent="0.25">
      <c r="Q22875"/>
      <c r="R22875"/>
      <c r="S22875"/>
    </row>
    <row r="22876" spans="17:19" x14ac:dyDescent="0.25">
      <c r="Q22876"/>
      <c r="R22876"/>
      <c r="S22876"/>
    </row>
    <row r="22877" spans="17:19" x14ac:dyDescent="0.25">
      <c r="Q22877"/>
      <c r="R22877"/>
      <c r="S22877"/>
    </row>
    <row r="22878" spans="17:19" x14ac:dyDescent="0.25">
      <c r="Q22878"/>
      <c r="R22878"/>
      <c r="S22878"/>
    </row>
    <row r="22879" spans="17:19" x14ac:dyDescent="0.25">
      <c r="Q22879"/>
      <c r="R22879"/>
      <c r="S22879"/>
    </row>
    <row r="22880" spans="17:19" x14ac:dyDescent="0.25">
      <c r="Q22880"/>
      <c r="R22880"/>
      <c r="S22880"/>
    </row>
    <row r="22881" spans="17:19" x14ac:dyDescent="0.25">
      <c r="Q22881"/>
      <c r="R22881"/>
      <c r="S22881"/>
    </row>
    <row r="22882" spans="17:19" x14ac:dyDescent="0.25">
      <c r="Q22882"/>
      <c r="R22882"/>
      <c r="S22882"/>
    </row>
    <row r="22883" spans="17:19" x14ac:dyDescent="0.25">
      <c r="Q22883"/>
      <c r="R22883"/>
      <c r="S22883"/>
    </row>
    <row r="22884" spans="17:19" x14ac:dyDescent="0.25">
      <c r="Q22884"/>
      <c r="R22884"/>
      <c r="S22884"/>
    </row>
    <row r="22885" spans="17:19" x14ac:dyDescent="0.25">
      <c r="Q22885"/>
      <c r="R22885"/>
      <c r="S22885"/>
    </row>
    <row r="22886" spans="17:19" x14ac:dyDescent="0.25">
      <c r="Q22886"/>
      <c r="R22886"/>
      <c r="S22886"/>
    </row>
    <row r="22887" spans="17:19" x14ac:dyDescent="0.25">
      <c r="Q22887"/>
      <c r="R22887"/>
      <c r="S22887"/>
    </row>
    <row r="22888" spans="17:19" x14ac:dyDescent="0.25">
      <c r="Q22888"/>
      <c r="R22888"/>
      <c r="S22888"/>
    </row>
    <row r="22889" spans="17:19" x14ac:dyDescent="0.25">
      <c r="Q22889"/>
      <c r="R22889"/>
      <c r="S22889"/>
    </row>
    <row r="22890" spans="17:19" x14ac:dyDescent="0.25">
      <c r="Q22890"/>
      <c r="R22890"/>
      <c r="S22890"/>
    </row>
    <row r="22891" spans="17:19" x14ac:dyDescent="0.25">
      <c r="Q22891"/>
      <c r="R22891"/>
      <c r="S22891"/>
    </row>
    <row r="22892" spans="17:19" x14ac:dyDescent="0.25">
      <c r="Q22892"/>
      <c r="R22892"/>
      <c r="S22892"/>
    </row>
    <row r="22893" spans="17:19" x14ac:dyDescent="0.25">
      <c r="Q22893"/>
      <c r="R22893"/>
      <c r="S22893"/>
    </row>
    <row r="22894" spans="17:19" x14ac:dyDescent="0.25">
      <c r="Q22894"/>
      <c r="R22894"/>
      <c r="S22894"/>
    </row>
    <row r="22895" spans="17:19" x14ac:dyDescent="0.25">
      <c r="Q22895"/>
      <c r="R22895"/>
      <c r="S22895"/>
    </row>
    <row r="22896" spans="17:19" x14ac:dyDescent="0.25">
      <c r="Q22896"/>
      <c r="R22896"/>
      <c r="S22896"/>
    </row>
    <row r="22897" spans="17:19" x14ac:dyDescent="0.25">
      <c r="Q22897"/>
      <c r="R22897"/>
      <c r="S22897"/>
    </row>
    <row r="22898" spans="17:19" x14ac:dyDescent="0.25">
      <c r="Q22898"/>
      <c r="R22898"/>
      <c r="S22898"/>
    </row>
    <row r="22899" spans="17:19" x14ac:dyDescent="0.25">
      <c r="Q22899"/>
      <c r="R22899"/>
      <c r="S22899"/>
    </row>
    <row r="22900" spans="17:19" x14ac:dyDescent="0.25">
      <c r="Q22900"/>
      <c r="R22900"/>
      <c r="S22900"/>
    </row>
    <row r="22901" spans="17:19" x14ac:dyDescent="0.25">
      <c r="Q22901"/>
      <c r="R22901"/>
      <c r="S22901"/>
    </row>
    <row r="22902" spans="17:19" x14ac:dyDescent="0.25">
      <c r="Q22902"/>
      <c r="R22902"/>
      <c r="S22902"/>
    </row>
    <row r="22903" spans="17:19" x14ac:dyDescent="0.25">
      <c r="Q22903"/>
      <c r="R22903"/>
      <c r="S22903"/>
    </row>
    <row r="22904" spans="17:19" x14ac:dyDescent="0.25">
      <c r="Q22904"/>
      <c r="R22904"/>
      <c r="S22904"/>
    </row>
    <row r="22905" spans="17:19" x14ac:dyDescent="0.25">
      <c r="Q22905"/>
      <c r="R22905"/>
      <c r="S22905"/>
    </row>
    <row r="22906" spans="17:19" x14ac:dyDescent="0.25">
      <c r="Q22906"/>
      <c r="R22906"/>
      <c r="S22906"/>
    </row>
    <row r="22907" spans="17:19" x14ac:dyDescent="0.25">
      <c r="Q22907"/>
      <c r="R22907"/>
      <c r="S22907"/>
    </row>
    <row r="22908" spans="17:19" x14ac:dyDescent="0.25">
      <c r="Q22908"/>
      <c r="R22908"/>
      <c r="S22908"/>
    </row>
    <row r="22909" spans="17:19" x14ac:dyDescent="0.25">
      <c r="Q22909"/>
      <c r="R22909"/>
      <c r="S22909"/>
    </row>
    <row r="22910" spans="17:19" x14ac:dyDescent="0.25">
      <c r="Q22910"/>
      <c r="R22910"/>
      <c r="S22910"/>
    </row>
    <row r="22911" spans="17:19" x14ac:dyDescent="0.25">
      <c r="Q22911"/>
      <c r="R22911"/>
      <c r="S22911"/>
    </row>
    <row r="22912" spans="17:19" x14ac:dyDescent="0.25">
      <c r="Q22912"/>
      <c r="R22912"/>
      <c r="S22912"/>
    </row>
    <row r="22913" spans="17:19" x14ac:dyDescent="0.25">
      <c r="Q22913"/>
      <c r="R22913"/>
      <c r="S22913"/>
    </row>
    <row r="22914" spans="17:19" x14ac:dyDescent="0.25">
      <c r="Q22914"/>
      <c r="R22914"/>
      <c r="S22914"/>
    </row>
    <row r="22915" spans="17:19" x14ac:dyDescent="0.25">
      <c r="Q22915"/>
      <c r="R22915"/>
      <c r="S22915"/>
    </row>
    <row r="22916" spans="17:19" x14ac:dyDescent="0.25">
      <c r="Q22916"/>
      <c r="R22916"/>
      <c r="S22916"/>
    </row>
    <row r="22917" spans="17:19" x14ac:dyDescent="0.25">
      <c r="Q22917"/>
      <c r="R22917"/>
      <c r="S22917"/>
    </row>
    <row r="22918" spans="17:19" x14ac:dyDescent="0.25">
      <c r="Q22918"/>
      <c r="R22918"/>
      <c r="S22918"/>
    </row>
    <row r="22919" spans="17:19" x14ac:dyDescent="0.25">
      <c r="Q22919"/>
      <c r="R22919"/>
      <c r="S22919"/>
    </row>
    <row r="22920" spans="17:19" x14ac:dyDescent="0.25">
      <c r="Q22920"/>
      <c r="R22920"/>
      <c r="S22920"/>
    </row>
    <row r="22921" spans="17:19" x14ac:dyDescent="0.25">
      <c r="Q22921"/>
      <c r="R22921"/>
      <c r="S22921"/>
    </row>
    <row r="22922" spans="17:19" x14ac:dyDescent="0.25">
      <c r="Q22922"/>
      <c r="R22922"/>
      <c r="S22922"/>
    </row>
    <row r="22923" spans="17:19" x14ac:dyDescent="0.25">
      <c r="Q22923"/>
      <c r="R22923"/>
      <c r="S22923"/>
    </row>
    <row r="22924" spans="17:19" x14ac:dyDescent="0.25">
      <c r="Q22924"/>
      <c r="R22924"/>
      <c r="S22924"/>
    </row>
    <row r="22925" spans="17:19" x14ac:dyDescent="0.25">
      <c r="Q22925"/>
      <c r="R22925"/>
      <c r="S22925"/>
    </row>
    <row r="22926" spans="17:19" x14ac:dyDescent="0.25">
      <c r="Q22926"/>
      <c r="R22926"/>
      <c r="S22926"/>
    </row>
    <row r="22927" spans="17:19" x14ac:dyDescent="0.25">
      <c r="Q22927"/>
      <c r="R22927"/>
      <c r="S22927"/>
    </row>
    <row r="22928" spans="17:19" x14ac:dyDescent="0.25">
      <c r="Q22928"/>
      <c r="R22928"/>
      <c r="S22928"/>
    </row>
    <row r="22929" spans="17:19" x14ac:dyDescent="0.25">
      <c r="Q22929"/>
      <c r="R22929"/>
      <c r="S22929"/>
    </row>
    <row r="22930" spans="17:19" x14ac:dyDescent="0.25">
      <c r="Q22930"/>
      <c r="R22930"/>
      <c r="S22930"/>
    </row>
    <row r="22931" spans="17:19" x14ac:dyDescent="0.25">
      <c r="Q22931"/>
      <c r="R22931"/>
      <c r="S22931"/>
    </row>
    <row r="22932" spans="17:19" x14ac:dyDescent="0.25">
      <c r="Q22932"/>
      <c r="R22932"/>
      <c r="S22932"/>
    </row>
    <row r="22933" spans="17:19" x14ac:dyDescent="0.25">
      <c r="Q22933"/>
      <c r="R22933"/>
      <c r="S22933"/>
    </row>
    <row r="22934" spans="17:19" x14ac:dyDescent="0.25">
      <c r="Q22934"/>
      <c r="R22934"/>
      <c r="S22934"/>
    </row>
    <row r="22935" spans="17:19" x14ac:dyDescent="0.25">
      <c r="Q22935"/>
      <c r="R22935"/>
      <c r="S22935"/>
    </row>
    <row r="22936" spans="17:19" x14ac:dyDescent="0.25">
      <c r="Q22936"/>
      <c r="R22936"/>
      <c r="S22936"/>
    </row>
    <row r="22937" spans="17:19" x14ac:dyDescent="0.25">
      <c r="Q22937"/>
      <c r="R22937"/>
      <c r="S22937"/>
    </row>
    <row r="22938" spans="17:19" x14ac:dyDescent="0.25">
      <c r="Q22938"/>
      <c r="R22938"/>
      <c r="S22938"/>
    </row>
    <row r="22939" spans="17:19" x14ac:dyDescent="0.25">
      <c r="Q22939"/>
      <c r="R22939"/>
      <c r="S22939"/>
    </row>
    <row r="22940" spans="17:19" x14ac:dyDescent="0.25">
      <c r="Q22940"/>
      <c r="R22940"/>
      <c r="S22940"/>
    </row>
    <row r="22941" spans="17:19" x14ac:dyDescent="0.25">
      <c r="Q22941"/>
      <c r="R22941"/>
      <c r="S22941"/>
    </row>
    <row r="22942" spans="17:19" x14ac:dyDescent="0.25">
      <c r="Q22942"/>
      <c r="R22942"/>
      <c r="S22942"/>
    </row>
    <row r="22943" spans="17:19" x14ac:dyDescent="0.25">
      <c r="Q22943"/>
      <c r="R22943"/>
      <c r="S22943"/>
    </row>
    <row r="22944" spans="17:19" x14ac:dyDescent="0.25">
      <c r="Q22944"/>
      <c r="R22944"/>
      <c r="S22944"/>
    </row>
    <row r="22945" spans="17:19" x14ac:dyDescent="0.25">
      <c r="Q22945"/>
      <c r="R22945"/>
      <c r="S22945"/>
    </row>
    <row r="22946" spans="17:19" x14ac:dyDescent="0.25">
      <c r="Q22946"/>
      <c r="R22946"/>
      <c r="S22946"/>
    </row>
    <row r="22947" spans="17:19" x14ac:dyDescent="0.25">
      <c r="Q22947"/>
      <c r="R22947"/>
      <c r="S22947"/>
    </row>
    <row r="22948" spans="17:19" x14ac:dyDescent="0.25">
      <c r="Q22948"/>
      <c r="R22948"/>
      <c r="S22948"/>
    </row>
    <row r="22949" spans="17:19" x14ac:dyDescent="0.25">
      <c r="Q22949"/>
      <c r="R22949"/>
      <c r="S22949"/>
    </row>
    <row r="22950" spans="17:19" x14ac:dyDescent="0.25">
      <c r="Q22950"/>
      <c r="R22950"/>
      <c r="S22950"/>
    </row>
    <row r="22951" spans="17:19" x14ac:dyDescent="0.25">
      <c r="Q22951"/>
      <c r="R22951"/>
      <c r="S22951"/>
    </row>
    <row r="22952" spans="17:19" x14ac:dyDescent="0.25">
      <c r="Q22952"/>
      <c r="R22952"/>
      <c r="S22952"/>
    </row>
    <row r="22953" spans="17:19" x14ac:dyDescent="0.25">
      <c r="Q22953"/>
      <c r="R22953"/>
      <c r="S22953"/>
    </row>
    <row r="22954" spans="17:19" x14ac:dyDescent="0.25">
      <c r="Q22954"/>
      <c r="R22954"/>
      <c r="S22954"/>
    </row>
    <row r="22955" spans="17:19" x14ac:dyDescent="0.25">
      <c r="Q22955"/>
      <c r="R22955"/>
      <c r="S22955"/>
    </row>
    <row r="22956" spans="17:19" x14ac:dyDescent="0.25">
      <c r="Q22956"/>
      <c r="R22956"/>
      <c r="S22956"/>
    </row>
    <row r="22957" spans="17:19" x14ac:dyDescent="0.25">
      <c r="Q22957"/>
      <c r="R22957"/>
      <c r="S22957"/>
    </row>
    <row r="22958" spans="17:19" x14ac:dyDescent="0.25">
      <c r="Q22958"/>
      <c r="R22958"/>
      <c r="S22958"/>
    </row>
    <row r="22959" spans="17:19" x14ac:dyDescent="0.25">
      <c r="Q22959"/>
      <c r="R22959"/>
      <c r="S22959"/>
    </row>
    <row r="22960" spans="17:19" x14ac:dyDescent="0.25">
      <c r="Q22960"/>
      <c r="R22960"/>
      <c r="S22960"/>
    </row>
    <row r="22961" spans="17:19" x14ac:dyDescent="0.25">
      <c r="Q22961"/>
      <c r="R22961"/>
      <c r="S22961"/>
    </row>
    <row r="22962" spans="17:19" x14ac:dyDescent="0.25">
      <c r="Q22962"/>
      <c r="R22962"/>
      <c r="S22962"/>
    </row>
    <row r="22963" spans="17:19" x14ac:dyDescent="0.25">
      <c r="Q22963"/>
      <c r="R22963"/>
      <c r="S22963"/>
    </row>
    <row r="22964" spans="17:19" x14ac:dyDescent="0.25">
      <c r="Q22964"/>
      <c r="R22964"/>
      <c r="S22964"/>
    </row>
    <row r="22965" spans="17:19" x14ac:dyDescent="0.25">
      <c r="Q22965"/>
      <c r="R22965"/>
      <c r="S22965"/>
    </row>
    <row r="22966" spans="17:19" x14ac:dyDescent="0.25">
      <c r="Q22966"/>
      <c r="R22966"/>
      <c r="S22966"/>
    </row>
    <row r="22967" spans="17:19" x14ac:dyDescent="0.25">
      <c r="Q22967"/>
      <c r="R22967"/>
      <c r="S22967"/>
    </row>
    <row r="22968" spans="17:19" x14ac:dyDescent="0.25">
      <c r="Q22968"/>
      <c r="R22968"/>
      <c r="S22968"/>
    </row>
    <row r="22969" spans="17:19" x14ac:dyDescent="0.25">
      <c r="Q22969"/>
      <c r="R22969"/>
      <c r="S22969"/>
    </row>
    <row r="22970" spans="17:19" x14ac:dyDescent="0.25">
      <c r="Q22970"/>
      <c r="R22970"/>
      <c r="S22970"/>
    </row>
    <row r="22971" spans="17:19" x14ac:dyDescent="0.25">
      <c r="Q22971"/>
      <c r="R22971"/>
      <c r="S22971"/>
    </row>
    <row r="22972" spans="17:19" x14ac:dyDescent="0.25">
      <c r="Q22972"/>
      <c r="R22972"/>
      <c r="S22972"/>
    </row>
    <row r="22973" spans="17:19" x14ac:dyDescent="0.25">
      <c r="Q22973"/>
      <c r="R22973"/>
      <c r="S22973"/>
    </row>
    <row r="22974" spans="17:19" x14ac:dyDescent="0.25">
      <c r="Q22974"/>
      <c r="R22974"/>
      <c r="S22974"/>
    </row>
    <row r="22975" spans="17:19" x14ac:dyDescent="0.25">
      <c r="Q22975"/>
      <c r="R22975"/>
      <c r="S22975"/>
    </row>
    <row r="22976" spans="17:19" x14ac:dyDescent="0.25">
      <c r="Q22976"/>
      <c r="R22976"/>
      <c r="S22976"/>
    </row>
    <row r="22977" spans="17:19" x14ac:dyDescent="0.25">
      <c r="Q22977"/>
      <c r="R22977"/>
      <c r="S22977"/>
    </row>
    <row r="22978" spans="17:19" x14ac:dyDescent="0.25">
      <c r="Q22978"/>
      <c r="R22978"/>
      <c r="S22978"/>
    </row>
    <row r="22979" spans="17:19" x14ac:dyDescent="0.25">
      <c r="Q22979"/>
      <c r="R22979"/>
      <c r="S22979"/>
    </row>
    <row r="22980" spans="17:19" x14ac:dyDescent="0.25">
      <c r="Q22980"/>
      <c r="R22980"/>
      <c r="S22980"/>
    </row>
    <row r="22981" spans="17:19" x14ac:dyDescent="0.25">
      <c r="Q22981"/>
      <c r="R22981"/>
      <c r="S22981"/>
    </row>
    <row r="22982" spans="17:19" x14ac:dyDescent="0.25">
      <c r="Q22982"/>
      <c r="R22982"/>
      <c r="S22982"/>
    </row>
    <row r="22983" spans="17:19" x14ac:dyDescent="0.25">
      <c r="Q22983"/>
      <c r="R22983"/>
      <c r="S22983"/>
    </row>
    <row r="22984" spans="17:19" x14ac:dyDescent="0.25">
      <c r="Q22984"/>
      <c r="R22984"/>
      <c r="S22984"/>
    </row>
    <row r="22985" spans="17:19" x14ac:dyDescent="0.25">
      <c r="Q22985"/>
      <c r="R22985"/>
      <c r="S22985"/>
    </row>
    <row r="22986" spans="17:19" x14ac:dyDescent="0.25">
      <c r="Q22986"/>
      <c r="R22986"/>
      <c r="S22986"/>
    </row>
    <row r="22987" spans="17:19" x14ac:dyDescent="0.25">
      <c r="Q22987"/>
      <c r="R22987"/>
      <c r="S22987"/>
    </row>
    <row r="22988" spans="17:19" x14ac:dyDescent="0.25">
      <c r="Q22988"/>
      <c r="R22988"/>
      <c r="S22988"/>
    </row>
    <row r="22989" spans="17:19" x14ac:dyDescent="0.25">
      <c r="Q22989"/>
      <c r="R22989"/>
      <c r="S22989"/>
    </row>
    <row r="22990" spans="17:19" x14ac:dyDescent="0.25">
      <c r="Q22990"/>
      <c r="R22990"/>
      <c r="S22990"/>
    </row>
    <row r="22991" spans="17:19" x14ac:dyDescent="0.25">
      <c r="Q22991"/>
      <c r="R22991"/>
      <c r="S22991"/>
    </row>
    <row r="22992" spans="17:19" x14ac:dyDescent="0.25">
      <c r="Q22992"/>
      <c r="R22992"/>
      <c r="S22992"/>
    </row>
    <row r="22993" spans="17:19" x14ac:dyDescent="0.25">
      <c r="Q22993"/>
      <c r="R22993"/>
      <c r="S22993"/>
    </row>
    <row r="22994" spans="17:19" x14ac:dyDescent="0.25">
      <c r="Q22994"/>
      <c r="R22994"/>
      <c r="S22994"/>
    </row>
    <row r="22995" spans="17:19" x14ac:dyDescent="0.25">
      <c r="Q22995"/>
      <c r="R22995"/>
      <c r="S22995"/>
    </row>
    <row r="22996" spans="17:19" x14ac:dyDescent="0.25">
      <c r="Q22996"/>
      <c r="R22996"/>
      <c r="S22996"/>
    </row>
    <row r="22997" spans="17:19" x14ac:dyDescent="0.25">
      <c r="Q22997"/>
      <c r="R22997"/>
      <c r="S22997"/>
    </row>
    <row r="22998" spans="17:19" x14ac:dyDescent="0.25">
      <c r="Q22998"/>
      <c r="R22998"/>
      <c r="S22998"/>
    </row>
    <row r="22999" spans="17:19" x14ac:dyDescent="0.25">
      <c r="Q22999"/>
      <c r="R22999"/>
      <c r="S22999"/>
    </row>
    <row r="23000" spans="17:19" x14ac:dyDescent="0.25">
      <c r="Q23000"/>
      <c r="R23000"/>
      <c r="S23000"/>
    </row>
    <row r="23001" spans="17:19" x14ac:dyDescent="0.25">
      <c r="Q23001"/>
      <c r="R23001"/>
      <c r="S23001"/>
    </row>
    <row r="23002" spans="17:19" x14ac:dyDescent="0.25">
      <c r="Q23002"/>
      <c r="R23002"/>
      <c r="S23002"/>
    </row>
    <row r="23003" spans="17:19" x14ac:dyDescent="0.25">
      <c r="Q23003"/>
      <c r="R23003"/>
      <c r="S23003"/>
    </row>
    <row r="23004" spans="17:19" x14ac:dyDescent="0.25">
      <c r="Q23004"/>
      <c r="R23004"/>
      <c r="S23004"/>
    </row>
    <row r="23005" spans="17:19" x14ac:dyDescent="0.25">
      <c r="Q23005"/>
      <c r="R23005"/>
      <c r="S23005"/>
    </row>
    <row r="23006" spans="17:19" x14ac:dyDescent="0.25">
      <c r="Q23006"/>
      <c r="R23006"/>
      <c r="S23006"/>
    </row>
    <row r="23007" spans="17:19" x14ac:dyDescent="0.25">
      <c r="Q23007"/>
      <c r="R23007"/>
      <c r="S23007"/>
    </row>
    <row r="23008" spans="17:19" x14ac:dyDescent="0.25">
      <c r="Q23008"/>
      <c r="R23008"/>
      <c r="S23008"/>
    </row>
    <row r="23009" spans="17:19" x14ac:dyDescent="0.25">
      <c r="Q23009"/>
      <c r="R23009"/>
      <c r="S23009"/>
    </row>
    <row r="23010" spans="17:19" x14ac:dyDescent="0.25">
      <c r="Q23010"/>
      <c r="R23010"/>
      <c r="S23010"/>
    </row>
    <row r="23011" spans="17:19" x14ac:dyDescent="0.25">
      <c r="Q23011"/>
      <c r="R23011"/>
      <c r="S23011"/>
    </row>
    <row r="23012" spans="17:19" x14ac:dyDescent="0.25">
      <c r="Q23012"/>
      <c r="R23012"/>
      <c r="S23012"/>
    </row>
    <row r="23013" spans="17:19" x14ac:dyDescent="0.25">
      <c r="Q23013"/>
      <c r="R23013"/>
      <c r="S23013"/>
    </row>
    <row r="23014" spans="17:19" x14ac:dyDescent="0.25">
      <c r="Q23014"/>
      <c r="R23014"/>
      <c r="S23014"/>
    </row>
    <row r="23015" spans="17:19" x14ac:dyDescent="0.25">
      <c r="Q23015"/>
      <c r="R23015"/>
      <c r="S23015"/>
    </row>
    <row r="23016" spans="17:19" x14ac:dyDescent="0.25">
      <c r="Q23016"/>
      <c r="R23016"/>
      <c r="S23016"/>
    </row>
    <row r="23017" spans="17:19" x14ac:dyDescent="0.25">
      <c r="Q23017"/>
      <c r="R23017"/>
      <c r="S23017"/>
    </row>
    <row r="23018" spans="17:19" x14ac:dyDescent="0.25">
      <c r="Q23018"/>
      <c r="R23018"/>
      <c r="S23018"/>
    </row>
    <row r="23019" spans="17:19" x14ac:dyDescent="0.25">
      <c r="Q23019"/>
      <c r="R23019"/>
      <c r="S23019"/>
    </row>
    <row r="23020" spans="17:19" x14ac:dyDescent="0.25">
      <c r="Q23020"/>
      <c r="R23020"/>
      <c r="S23020"/>
    </row>
    <row r="23021" spans="17:19" x14ac:dyDescent="0.25">
      <c r="Q23021"/>
      <c r="R23021"/>
      <c r="S23021"/>
    </row>
    <row r="23022" spans="17:19" x14ac:dyDescent="0.25">
      <c r="Q23022"/>
      <c r="R23022"/>
      <c r="S23022"/>
    </row>
    <row r="23023" spans="17:19" x14ac:dyDescent="0.25">
      <c r="Q23023"/>
      <c r="R23023"/>
      <c r="S23023"/>
    </row>
    <row r="23024" spans="17:19" x14ac:dyDescent="0.25">
      <c r="Q23024"/>
      <c r="R23024"/>
      <c r="S23024"/>
    </row>
    <row r="23025" spans="17:19" x14ac:dyDescent="0.25">
      <c r="Q23025"/>
      <c r="R23025"/>
      <c r="S23025"/>
    </row>
    <row r="23026" spans="17:19" x14ac:dyDescent="0.25">
      <c r="Q23026"/>
      <c r="R23026"/>
      <c r="S23026"/>
    </row>
    <row r="23027" spans="17:19" x14ac:dyDescent="0.25">
      <c r="Q23027"/>
      <c r="R23027"/>
      <c r="S23027"/>
    </row>
    <row r="23028" spans="17:19" x14ac:dyDescent="0.25">
      <c r="Q23028"/>
      <c r="R23028"/>
      <c r="S23028"/>
    </row>
    <row r="23029" spans="17:19" x14ac:dyDescent="0.25">
      <c r="Q23029"/>
      <c r="R23029"/>
      <c r="S23029"/>
    </row>
    <row r="23030" spans="17:19" x14ac:dyDescent="0.25">
      <c r="Q23030"/>
      <c r="R23030"/>
      <c r="S23030"/>
    </row>
    <row r="23031" spans="17:19" x14ac:dyDescent="0.25">
      <c r="Q23031"/>
      <c r="R23031"/>
      <c r="S23031"/>
    </row>
    <row r="23032" spans="17:19" x14ac:dyDescent="0.25">
      <c r="Q23032"/>
      <c r="R23032"/>
      <c r="S23032"/>
    </row>
    <row r="23033" spans="17:19" x14ac:dyDescent="0.25">
      <c r="Q23033"/>
      <c r="R23033"/>
      <c r="S23033"/>
    </row>
    <row r="23034" spans="17:19" x14ac:dyDescent="0.25">
      <c r="Q23034"/>
      <c r="R23034"/>
      <c r="S23034"/>
    </row>
    <row r="23035" spans="17:19" x14ac:dyDescent="0.25">
      <c r="Q23035"/>
      <c r="R23035"/>
      <c r="S23035"/>
    </row>
    <row r="23036" spans="17:19" x14ac:dyDescent="0.25">
      <c r="Q23036"/>
      <c r="R23036"/>
      <c r="S23036"/>
    </row>
    <row r="23037" spans="17:19" x14ac:dyDescent="0.25">
      <c r="Q23037"/>
      <c r="R23037"/>
      <c r="S23037"/>
    </row>
    <row r="23038" spans="17:19" x14ac:dyDescent="0.25">
      <c r="Q23038"/>
      <c r="R23038"/>
      <c r="S23038"/>
    </row>
    <row r="23039" spans="17:19" x14ac:dyDescent="0.25">
      <c r="Q23039"/>
      <c r="R23039"/>
      <c r="S23039"/>
    </row>
    <row r="23040" spans="17:19" x14ac:dyDescent="0.25">
      <c r="Q23040"/>
      <c r="R23040"/>
      <c r="S23040"/>
    </row>
    <row r="23041" spans="17:19" x14ac:dyDescent="0.25">
      <c r="Q23041"/>
      <c r="R23041"/>
      <c r="S23041"/>
    </row>
    <row r="23042" spans="17:19" x14ac:dyDescent="0.25">
      <c r="Q23042"/>
      <c r="R23042"/>
      <c r="S23042"/>
    </row>
    <row r="23043" spans="17:19" x14ac:dyDescent="0.25">
      <c r="Q23043"/>
      <c r="R23043"/>
      <c r="S23043"/>
    </row>
    <row r="23044" spans="17:19" x14ac:dyDescent="0.25">
      <c r="Q23044"/>
      <c r="R23044"/>
      <c r="S23044"/>
    </row>
    <row r="23045" spans="17:19" x14ac:dyDescent="0.25">
      <c r="Q23045"/>
      <c r="R23045"/>
      <c r="S23045"/>
    </row>
    <row r="23046" spans="17:19" x14ac:dyDescent="0.25">
      <c r="Q23046"/>
      <c r="R23046"/>
      <c r="S23046"/>
    </row>
    <row r="23047" spans="17:19" x14ac:dyDescent="0.25">
      <c r="Q23047"/>
      <c r="R23047"/>
      <c r="S23047"/>
    </row>
    <row r="23048" spans="17:19" x14ac:dyDescent="0.25">
      <c r="Q23048"/>
      <c r="R23048"/>
      <c r="S23048"/>
    </row>
    <row r="23049" spans="17:19" x14ac:dyDescent="0.25">
      <c r="Q23049"/>
      <c r="R23049"/>
      <c r="S23049"/>
    </row>
    <row r="23050" spans="17:19" x14ac:dyDescent="0.25">
      <c r="Q23050"/>
      <c r="R23050"/>
      <c r="S23050"/>
    </row>
    <row r="23051" spans="17:19" x14ac:dyDescent="0.25">
      <c r="Q23051"/>
      <c r="R23051"/>
      <c r="S23051"/>
    </row>
    <row r="23052" spans="17:19" x14ac:dyDescent="0.25">
      <c r="Q23052"/>
      <c r="R23052"/>
      <c r="S23052"/>
    </row>
    <row r="23053" spans="17:19" x14ac:dyDescent="0.25">
      <c r="Q23053"/>
      <c r="R23053"/>
      <c r="S23053"/>
    </row>
    <row r="23054" spans="17:19" x14ac:dyDescent="0.25">
      <c r="Q23054"/>
      <c r="R23054"/>
      <c r="S23054"/>
    </row>
    <row r="23055" spans="17:19" x14ac:dyDescent="0.25">
      <c r="Q23055"/>
      <c r="R23055"/>
      <c r="S23055"/>
    </row>
    <row r="23056" spans="17:19" x14ac:dyDescent="0.25">
      <c r="Q23056"/>
      <c r="R23056"/>
      <c r="S23056"/>
    </row>
    <row r="23057" spans="17:19" x14ac:dyDescent="0.25">
      <c r="Q23057"/>
      <c r="R23057"/>
      <c r="S23057"/>
    </row>
    <row r="23058" spans="17:19" x14ac:dyDescent="0.25">
      <c r="Q23058"/>
      <c r="R23058"/>
      <c r="S23058"/>
    </row>
    <row r="23059" spans="17:19" x14ac:dyDescent="0.25">
      <c r="Q23059"/>
      <c r="R23059"/>
      <c r="S23059"/>
    </row>
    <row r="23060" spans="17:19" x14ac:dyDescent="0.25">
      <c r="Q23060"/>
      <c r="R23060"/>
      <c r="S23060"/>
    </row>
    <row r="23061" spans="17:19" x14ac:dyDescent="0.25">
      <c r="Q23061"/>
      <c r="R23061"/>
      <c r="S23061"/>
    </row>
    <row r="23062" spans="17:19" x14ac:dyDescent="0.25">
      <c r="Q23062"/>
      <c r="R23062"/>
      <c r="S23062"/>
    </row>
    <row r="23063" spans="17:19" x14ac:dyDescent="0.25">
      <c r="Q23063"/>
      <c r="R23063"/>
      <c r="S23063"/>
    </row>
    <row r="23064" spans="17:19" x14ac:dyDescent="0.25">
      <c r="Q23064"/>
      <c r="R23064"/>
      <c r="S23064"/>
    </row>
    <row r="23065" spans="17:19" x14ac:dyDescent="0.25">
      <c r="Q23065"/>
      <c r="R23065"/>
      <c r="S23065"/>
    </row>
    <row r="23066" spans="17:19" x14ac:dyDescent="0.25">
      <c r="Q23066"/>
      <c r="R23066"/>
      <c r="S23066"/>
    </row>
    <row r="23067" spans="17:19" x14ac:dyDescent="0.25">
      <c r="Q23067"/>
      <c r="R23067"/>
      <c r="S23067"/>
    </row>
    <row r="23068" spans="17:19" x14ac:dyDescent="0.25">
      <c r="Q23068"/>
      <c r="R23068"/>
      <c r="S23068"/>
    </row>
    <row r="23069" spans="17:19" x14ac:dyDescent="0.25">
      <c r="Q23069"/>
      <c r="R23069"/>
      <c r="S23069"/>
    </row>
    <row r="23070" spans="17:19" x14ac:dyDescent="0.25">
      <c r="Q23070"/>
      <c r="R23070"/>
      <c r="S23070"/>
    </row>
    <row r="23071" spans="17:19" x14ac:dyDescent="0.25">
      <c r="Q23071"/>
      <c r="R23071"/>
      <c r="S23071"/>
    </row>
    <row r="23072" spans="17:19" x14ac:dyDescent="0.25">
      <c r="Q23072"/>
      <c r="R23072"/>
      <c r="S23072"/>
    </row>
    <row r="23073" spans="17:19" x14ac:dyDescent="0.25">
      <c r="Q23073"/>
      <c r="R23073"/>
      <c r="S23073"/>
    </row>
    <row r="23074" spans="17:19" x14ac:dyDescent="0.25">
      <c r="Q23074"/>
      <c r="R23074"/>
      <c r="S23074"/>
    </row>
    <row r="23075" spans="17:19" x14ac:dyDescent="0.25">
      <c r="Q23075"/>
      <c r="R23075"/>
      <c r="S23075"/>
    </row>
    <row r="23076" spans="17:19" x14ac:dyDescent="0.25">
      <c r="Q23076"/>
      <c r="R23076"/>
      <c r="S23076"/>
    </row>
    <row r="23077" spans="17:19" x14ac:dyDescent="0.25">
      <c r="Q23077"/>
      <c r="R23077"/>
      <c r="S23077"/>
    </row>
    <row r="23078" spans="17:19" x14ac:dyDescent="0.25">
      <c r="Q23078"/>
      <c r="R23078"/>
      <c r="S23078"/>
    </row>
    <row r="23079" spans="17:19" x14ac:dyDescent="0.25">
      <c r="Q23079"/>
      <c r="R23079"/>
      <c r="S23079"/>
    </row>
    <row r="23080" spans="17:19" x14ac:dyDescent="0.25">
      <c r="Q23080"/>
      <c r="R23080"/>
      <c r="S23080"/>
    </row>
    <row r="23081" spans="17:19" x14ac:dyDescent="0.25">
      <c r="Q23081"/>
      <c r="R23081"/>
      <c r="S23081"/>
    </row>
    <row r="23082" spans="17:19" x14ac:dyDescent="0.25">
      <c r="Q23082"/>
      <c r="R23082"/>
      <c r="S23082"/>
    </row>
    <row r="23083" spans="17:19" x14ac:dyDescent="0.25">
      <c r="Q23083"/>
      <c r="R23083"/>
      <c r="S23083"/>
    </row>
    <row r="23084" spans="17:19" x14ac:dyDescent="0.25">
      <c r="Q23084"/>
      <c r="R23084"/>
      <c r="S23084"/>
    </row>
    <row r="23085" spans="17:19" x14ac:dyDescent="0.25">
      <c r="Q23085"/>
      <c r="R23085"/>
      <c r="S23085"/>
    </row>
    <row r="23086" spans="17:19" x14ac:dyDescent="0.25">
      <c r="Q23086"/>
      <c r="R23086"/>
      <c r="S23086"/>
    </row>
    <row r="23087" spans="17:19" x14ac:dyDescent="0.25">
      <c r="Q23087"/>
      <c r="R23087"/>
      <c r="S23087"/>
    </row>
    <row r="23088" spans="17:19" x14ac:dyDescent="0.25">
      <c r="Q23088"/>
      <c r="R23088"/>
      <c r="S23088"/>
    </row>
    <row r="23089" spans="17:19" x14ac:dyDescent="0.25">
      <c r="Q23089"/>
      <c r="R23089"/>
      <c r="S23089"/>
    </row>
    <row r="23090" spans="17:19" x14ac:dyDescent="0.25">
      <c r="Q23090"/>
      <c r="R23090"/>
      <c r="S23090"/>
    </row>
    <row r="23091" spans="17:19" x14ac:dyDescent="0.25">
      <c r="Q23091"/>
      <c r="R23091"/>
      <c r="S23091"/>
    </row>
    <row r="23092" spans="17:19" x14ac:dyDescent="0.25">
      <c r="Q23092"/>
      <c r="R23092"/>
      <c r="S23092"/>
    </row>
    <row r="23093" spans="17:19" x14ac:dyDescent="0.25">
      <c r="Q23093"/>
      <c r="R23093"/>
      <c r="S23093"/>
    </row>
    <row r="23094" spans="17:19" x14ac:dyDescent="0.25">
      <c r="Q23094"/>
      <c r="R23094"/>
      <c r="S23094"/>
    </row>
    <row r="23095" spans="17:19" x14ac:dyDescent="0.25">
      <c r="Q23095"/>
      <c r="R23095"/>
      <c r="S23095"/>
    </row>
    <row r="23096" spans="17:19" x14ac:dyDescent="0.25">
      <c r="Q23096"/>
      <c r="R23096"/>
      <c r="S23096"/>
    </row>
    <row r="23097" spans="17:19" x14ac:dyDescent="0.25">
      <c r="Q23097"/>
      <c r="R23097"/>
      <c r="S23097"/>
    </row>
    <row r="23098" spans="17:19" x14ac:dyDescent="0.25">
      <c r="Q23098"/>
      <c r="R23098"/>
      <c r="S23098"/>
    </row>
    <row r="23099" spans="17:19" x14ac:dyDescent="0.25">
      <c r="Q23099"/>
      <c r="R23099"/>
      <c r="S23099"/>
    </row>
    <row r="23100" spans="17:19" x14ac:dyDescent="0.25">
      <c r="Q23100"/>
      <c r="R23100"/>
      <c r="S23100"/>
    </row>
    <row r="23101" spans="17:19" x14ac:dyDescent="0.25">
      <c r="Q23101"/>
      <c r="R23101"/>
      <c r="S23101"/>
    </row>
    <row r="23102" spans="17:19" x14ac:dyDescent="0.25">
      <c r="Q23102"/>
      <c r="R23102"/>
      <c r="S23102"/>
    </row>
    <row r="23103" spans="17:19" x14ac:dyDescent="0.25">
      <c r="Q23103"/>
      <c r="R23103"/>
      <c r="S23103"/>
    </row>
    <row r="23104" spans="17:19" x14ac:dyDescent="0.25">
      <c r="Q23104"/>
      <c r="R23104"/>
      <c r="S23104"/>
    </row>
    <row r="23105" spans="17:19" x14ac:dyDescent="0.25">
      <c r="Q23105"/>
      <c r="R23105"/>
      <c r="S23105"/>
    </row>
    <row r="23106" spans="17:19" x14ac:dyDescent="0.25">
      <c r="Q23106"/>
      <c r="R23106"/>
      <c r="S23106"/>
    </row>
    <row r="23107" spans="17:19" x14ac:dyDescent="0.25">
      <c r="Q23107"/>
      <c r="R23107"/>
      <c r="S23107"/>
    </row>
    <row r="23108" spans="17:19" x14ac:dyDescent="0.25">
      <c r="Q23108"/>
      <c r="R23108"/>
      <c r="S23108"/>
    </row>
    <row r="23109" spans="17:19" x14ac:dyDescent="0.25">
      <c r="Q23109"/>
      <c r="R23109"/>
      <c r="S23109"/>
    </row>
    <row r="23110" spans="17:19" x14ac:dyDescent="0.25">
      <c r="Q23110"/>
      <c r="R23110"/>
      <c r="S23110"/>
    </row>
    <row r="23111" spans="17:19" x14ac:dyDescent="0.25">
      <c r="Q23111"/>
      <c r="R23111"/>
      <c r="S23111"/>
    </row>
    <row r="23112" spans="17:19" x14ac:dyDescent="0.25">
      <c r="Q23112"/>
      <c r="R23112"/>
      <c r="S23112"/>
    </row>
    <row r="23113" spans="17:19" x14ac:dyDescent="0.25">
      <c r="Q23113"/>
      <c r="R23113"/>
      <c r="S23113"/>
    </row>
    <row r="23114" spans="17:19" x14ac:dyDescent="0.25">
      <c r="Q23114"/>
      <c r="R23114"/>
      <c r="S23114"/>
    </row>
    <row r="23115" spans="17:19" x14ac:dyDescent="0.25">
      <c r="Q23115"/>
      <c r="R23115"/>
      <c r="S23115"/>
    </row>
    <row r="23116" spans="17:19" x14ac:dyDescent="0.25">
      <c r="Q23116"/>
      <c r="R23116"/>
      <c r="S23116"/>
    </row>
    <row r="23117" spans="17:19" x14ac:dyDescent="0.25">
      <c r="Q23117"/>
      <c r="R23117"/>
      <c r="S23117"/>
    </row>
    <row r="23118" spans="17:19" x14ac:dyDescent="0.25">
      <c r="Q23118"/>
      <c r="R23118"/>
      <c r="S23118"/>
    </row>
    <row r="23119" spans="17:19" x14ac:dyDescent="0.25">
      <c r="Q23119"/>
      <c r="R23119"/>
      <c r="S23119"/>
    </row>
    <row r="23120" spans="17:19" x14ac:dyDescent="0.25">
      <c r="Q23120"/>
      <c r="R23120"/>
      <c r="S23120"/>
    </row>
    <row r="23121" spans="17:19" x14ac:dyDescent="0.25">
      <c r="Q23121"/>
      <c r="R23121"/>
      <c r="S23121"/>
    </row>
    <row r="23122" spans="17:19" x14ac:dyDescent="0.25">
      <c r="Q23122"/>
      <c r="R23122"/>
      <c r="S23122"/>
    </row>
    <row r="23123" spans="17:19" x14ac:dyDescent="0.25">
      <c r="Q23123"/>
      <c r="R23123"/>
      <c r="S23123"/>
    </row>
    <row r="23124" spans="17:19" x14ac:dyDescent="0.25">
      <c r="Q23124"/>
      <c r="R23124"/>
      <c r="S23124"/>
    </row>
    <row r="23125" spans="17:19" x14ac:dyDescent="0.25">
      <c r="Q23125"/>
      <c r="R23125"/>
      <c r="S23125"/>
    </row>
    <row r="23126" spans="17:19" x14ac:dyDescent="0.25">
      <c r="Q23126"/>
      <c r="R23126"/>
      <c r="S23126"/>
    </row>
    <row r="23127" spans="17:19" x14ac:dyDescent="0.25">
      <c r="Q23127"/>
      <c r="R23127"/>
      <c r="S23127"/>
    </row>
    <row r="23128" spans="17:19" x14ac:dyDescent="0.25">
      <c r="Q23128"/>
      <c r="R23128"/>
      <c r="S23128"/>
    </row>
    <row r="23129" spans="17:19" x14ac:dyDescent="0.25">
      <c r="Q23129"/>
      <c r="R23129"/>
      <c r="S23129"/>
    </row>
    <row r="23130" spans="17:19" x14ac:dyDescent="0.25">
      <c r="Q23130"/>
      <c r="R23130"/>
      <c r="S23130"/>
    </row>
    <row r="23131" spans="17:19" x14ac:dyDescent="0.25">
      <c r="Q23131"/>
      <c r="R23131"/>
      <c r="S23131"/>
    </row>
    <row r="23132" spans="17:19" x14ac:dyDescent="0.25">
      <c r="Q23132"/>
      <c r="R23132"/>
      <c r="S23132"/>
    </row>
    <row r="23133" spans="17:19" x14ac:dyDescent="0.25">
      <c r="Q23133"/>
      <c r="R23133"/>
      <c r="S23133"/>
    </row>
    <row r="23134" spans="17:19" x14ac:dyDescent="0.25">
      <c r="Q23134"/>
      <c r="R23134"/>
      <c r="S23134"/>
    </row>
    <row r="23135" spans="17:19" x14ac:dyDescent="0.25">
      <c r="Q23135"/>
      <c r="R23135"/>
      <c r="S23135"/>
    </row>
    <row r="23136" spans="17:19" x14ac:dyDescent="0.25">
      <c r="Q23136"/>
      <c r="R23136"/>
      <c r="S23136"/>
    </row>
    <row r="23137" spans="17:19" x14ac:dyDescent="0.25">
      <c r="Q23137"/>
      <c r="R23137"/>
      <c r="S23137"/>
    </row>
    <row r="23138" spans="17:19" x14ac:dyDescent="0.25">
      <c r="Q23138"/>
      <c r="R23138"/>
      <c r="S23138"/>
    </row>
    <row r="23139" spans="17:19" x14ac:dyDescent="0.25">
      <c r="Q23139"/>
      <c r="R23139"/>
      <c r="S23139"/>
    </row>
    <row r="23140" spans="17:19" x14ac:dyDescent="0.25">
      <c r="Q23140"/>
      <c r="R23140"/>
      <c r="S23140"/>
    </row>
    <row r="23141" spans="17:19" x14ac:dyDescent="0.25">
      <c r="Q23141"/>
      <c r="R23141"/>
      <c r="S23141"/>
    </row>
    <row r="23142" spans="17:19" x14ac:dyDescent="0.25">
      <c r="Q23142"/>
      <c r="R23142"/>
      <c r="S23142"/>
    </row>
    <row r="23143" spans="17:19" x14ac:dyDescent="0.25">
      <c r="Q23143"/>
      <c r="R23143"/>
      <c r="S23143"/>
    </row>
    <row r="23144" spans="17:19" x14ac:dyDescent="0.25">
      <c r="Q23144"/>
      <c r="R23144"/>
      <c r="S23144"/>
    </row>
    <row r="23145" spans="17:19" x14ac:dyDescent="0.25">
      <c r="Q23145"/>
      <c r="R23145"/>
      <c r="S23145"/>
    </row>
    <row r="23146" spans="17:19" x14ac:dyDescent="0.25">
      <c r="Q23146"/>
      <c r="R23146"/>
      <c r="S23146"/>
    </row>
    <row r="23147" spans="17:19" x14ac:dyDescent="0.25">
      <c r="Q23147"/>
      <c r="R23147"/>
      <c r="S23147"/>
    </row>
    <row r="23148" spans="17:19" x14ac:dyDescent="0.25">
      <c r="Q23148"/>
      <c r="R23148"/>
      <c r="S23148"/>
    </row>
    <row r="23149" spans="17:19" x14ac:dyDescent="0.25">
      <c r="Q23149"/>
      <c r="R23149"/>
      <c r="S23149"/>
    </row>
    <row r="23150" spans="17:19" x14ac:dyDescent="0.25">
      <c r="Q23150"/>
      <c r="R23150"/>
      <c r="S23150"/>
    </row>
    <row r="23151" spans="17:19" x14ac:dyDescent="0.25">
      <c r="Q23151"/>
      <c r="R23151"/>
      <c r="S23151"/>
    </row>
    <row r="23152" spans="17:19" x14ac:dyDescent="0.25">
      <c r="Q23152"/>
      <c r="R23152"/>
      <c r="S23152"/>
    </row>
    <row r="23153" spans="17:19" x14ac:dyDescent="0.25">
      <c r="Q23153"/>
      <c r="R23153"/>
      <c r="S23153"/>
    </row>
    <row r="23154" spans="17:19" x14ac:dyDescent="0.25">
      <c r="Q23154"/>
      <c r="R23154"/>
      <c r="S23154"/>
    </row>
    <row r="23155" spans="17:19" x14ac:dyDescent="0.25">
      <c r="Q23155"/>
      <c r="R23155"/>
      <c r="S23155"/>
    </row>
    <row r="23156" spans="17:19" x14ac:dyDescent="0.25">
      <c r="Q23156"/>
      <c r="R23156"/>
      <c r="S23156"/>
    </row>
    <row r="23157" spans="17:19" x14ac:dyDescent="0.25">
      <c r="Q23157"/>
      <c r="R23157"/>
      <c r="S23157"/>
    </row>
    <row r="23158" spans="17:19" x14ac:dyDescent="0.25">
      <c r="Q23158"/>
      <c r="R23158"/>
      <c r="S23158"/>
    </row>
    <row r="23159" spans="17:19" x14ac:dyDescent="0.25">
      <c r="Q23159"/>
      <c r="R23159"/>
      <c r="S23159"/>
    </row>
    <row r="23160" spans="17:19" x14ac:dyDescent="0.25">
      <c r="Q23160"/>
      <c r="R23160"/>
      <c r="S23160"/>
    </row>
    <row r="23161" spans="17:19" x14ac:dyDescent="0.25">
      <c r="Q23161"/>
      <c r="R23161"/>
      <c r="S23161"/>
    </row>
    <row r="23162" spans="17:19" x14ac:dyDescent="0.25">
      <c r="Q23162"/>
      <c r="R23162"/>
      <c r="S23162"/>
    </row>
    <row r="23163" spans="17:19" x14ac:dyDescent="0.25">
      <c r="Q23163"/>
      <c r="R23163"/>
      <c r="S23163"/>
    </row>
    <row r="23164" spans="17:19" x14ac:dyDescent="0.25">
      <c r="Q23164"/>
      <c r="R23164"/>
      <c r="S23164"/>
    </row>
    <row r="23165" spans="17:19" x14ac:dyDescent="0.25">
      <c r="Q23165"/>
      <c r="R23165"/>
      <c r="S23165"/>
    </row>
    <row r="23166" spans="17:19" x14ac:dyDescent="0.25">
      <c r="Q23166"/>
      <c r="R23166"/>
      <c r="S23166"/>
    </row>
    <row r="23167" spans="17:19" x14ac:dyDescent="0.25">
      <c r="Q23167"/>
      <c r="R23167"/>
      <c r="S23167"/>
    </row>
    <row r="23168" spans="17:19" x14ac:dyDescent="0.25">
      <c r="Q23168"/>
      <c r="R23168"/>
      <c r="S23168"/>
    </row>
    <row r="23169" spans="17:19" x14ac:dyDescent="0.25">
      <c r="Q23169"/>
      <c r="R23169"/>
      <c r="S23169"/>
    </row>
    <row r="23170" spans="17:19" x14ac:dyDescent="0.25">
      <c r="Q23170"/>
      <c r="R23170"/>
      <c r="S23170"/>
    </row>
    <row r="23171" spans="17:19" x14ac:dyDescent="0.25">
      <c r="Q23171"/>
      <c r="R23171"/>
      <c r="S23171"/>
    </row>
    <row r="23172" spans="17:19" x14ac:dyDescent="0.25">
      <c r="Q23172"/>
      <c r="R23172"/>
      <c r="S23172"/>
    </row>
    <row r="23173" spans="17:19" x14ac:dyDescent="0.25">
      <c r="Q23173"/>
      <c r="R23173"/>
      <c r="S23173"/>
    </row>
    <row r="23174" spans="17:19" x14ac:dyDescent="0.25">
      <c r="Q23174"/>
      <c r="R23174"/>
      <c r="S23174"/>
    </row>
    <row r="23175" spans="17:19" x14ac:dyDescent="0.25">
      <c r="Q23175"/>
      <c r="R23175"/>
      <c r="S23175"/>
    </row>
    <row r="23176" spans="17:19" x14ac:dyDescent="0.25">
      <c r="Q23176"/>
      <c r="R23176"/>
      <c r="S23176"/>
    </row>
    <row r="23177" spans="17:19" x14ac:dyDescent="0.25">
      <c r="Q23177"/>
      <c r="R23177"/>
      <c r="S23177"/>
    </row>
    <row r="23178" spans="17:19" x14ac:dyDescent="0.25">
      <c r="Q23178"/>
      <c r="R23178"/>
      <c r="S23178"/>
    </row>
    <row r="23179" spans="17:19" x14ac:dyDescent="0.25">
      <c r="Q23179"/>
      <c r="R23179"/>
      <c r="S23179"/>
    </row>
    <row r="23180" spans="17:19" x14ac:dyDescent="0.25">
      <c r="Q23180"/>
      <c r="R23180"/>
      <c r="S23180"/>
    </row>
    <row r="23181" spans="17:19" x14ac:dyDescent="0.25">
      <c r="Q23181"/>
      <c r="R23181"/>
      <c r="S23181"/>
    </row>
    <row r="23182" spans="17:19" x14ac:dyDescent="0.25">
      <c r="Q23182"/>
      <c r="R23182"/>
      <c r="S23182"/>
    </row>
    <row r="23183" spans="17:19" x14ac:dyDescent="0.25">
      <c r="Q23183"/>
      <c r="R23183"/>
      <c r="S23183"/>
    </row>
    <row r="23184" spans="17:19" x14ac:dyDescent="0.25">
      <c r="Q23184"/>
      <c r="R23184"/>
      <c r="S23184"/>
    </row>
    <row r="23185" spans="17:19" x14ac:dyDescent="0.25">
      <c r="Q23185"/>
      <c r="R23185"/>
      <c r="S23185"/>
    </row>
    <row r="23186" spans="17:19" x14ac:dyDescent="0.25">
      <c r="Q23186"/>
      <c r="R23186"/>
      <c r="S23186"/>
    </row>
    <row r="23187" spans="17:19" x14ac:dyDescent="0.25">
      <c r="Q23187"/>
      <c r="R23187"/>
      <c r="S23187"/>
    </row>
    <row r="23188" spans="17:19" x14ac:dyDescent="0.25">
      <c r="Q23188"/>
      <c r="R23188"/>
      <c r="S23188"/>
    </row>
    <row r="23189" spans="17:19" x14ac:dyDescent="0.25">
      <c r="Q23189"/>
      <c r="R23189"/>
      <c r="S23189"/>
    </row>
    <row r="23190" spans="17:19" x14ac:dyDescent="0.25">
      <c r="Q23190"/>
      <c r="R23190"/>
      <c r="S23190"/>
    </row>
    <row r="23191" spans="17:19" x14ac:dyDescent="0.25">
      <c r="Q23191"/>
      <c r="R23191"/>
      <c r="S23191"/>
    </row>
    <row r="23192" spans="17:19" x14ac:dyDescent="0.25">
      <c r="Q23192"/>
      <c r="R23192"/>
      <c r="S23192"/>
    </row>
    <row r="23193" spans="17:19" x14ac:dyDescent="0.25">
      <c r="Q23193"/>
      <c r="R23193"/>
      <c r="S23193"/>
    </row>
    <row r="23194" spans="17:19" x14ac:dyDescent="0.25">
      <c r="Q23194"/>
      <c r="R23194"/>
      <c r="S23194"/>
    </row>
    <row r="23195" spans="17:19" x14ac:dyDescent="0.25">
      <c r="Q23195"/>
      <c r="R23195"/>
      <c r="S23195"/>
    </row>
    <row r="23196" spans="17:19" x14ac:dyDescent="0.25">
      <c r="Q23196"/>
      <c r="R23196"/>
      <c r="S23196"/>
    </row>
    <row r="23197" spans="17:19" x14ac:dyDescent="0.25">
      <c r="Q23197"/>
      <c r="R23197"/>
      <c r="S23197"/>
    </row>
    <row r="23198" spans="17:19" x14ac:dyDescent="0.25">
      <c r="Q23198"/>
      <c r="R23198"/>
      <c r="S23198"/>
    </row>
    <row r="23199" spans="17:19" x14ac:dyDescent="0.25">
      <c r="Q23199"/>
      <c r="R23199"/>
      <c r="S23199"/>
    </row>
    <row r="23200" spans="17:19" x14ac:dyDescent="0.25">
      <c r="Q23200"/>
      <c r="R23200"/>
      <c r="S23200"/>
    </row>
    <row r="23201" spans="17:19" x14ac:dyDescent="0.25">
      <c r="Q23201"/>
      <c r="R23201"/>
      <c r="S23201"/>
    </row>
    <row r="23202" spans="17:19" x14ac:dyDescent="0.25">
      <c r="Q23202"/>
      <c r="R23202"/>
      <c r="S23202"/>
    </row>
    <row r="23203" spans="17:19" x14ac:dyDescent="0.25">
      <c r="Q23203"/>
      <c r="R23203"/>
      <c r="S23203"/>
    </row>
    <row r="23204" spans="17:19" x14ac:dyDescent="0.25">
      <c r="Q23204"/>
      <c r="R23204"/>
      <c r="S23204"/>
    </row>
    <row r="23205" spans="17:19" x14ac:dyDescent="0.25">
      <c r="Q23205"/>
      <c r="R23205"/>
      <c r="S23205"/>
    </row>
    <row r="23206" spans="17:19" x14ac:dyDescent="0.25">
      <c r="Q23206"/>
      <c r="R23206"/>
      <c r="S23206"/>
    </row>
    <row r="23207" spans="17:19" x14ac:dyDescent="0.25">
      <c r="Q23207"/>
      <c r="R23207"/>
      <c r="S23207"/>
    </row>
    <row r="23208" spans="17:19" x14ac:dyDescent="0.25">
      <c r="Q23208"/>
      <c r="R23208"/>
      <c r="S23208"/>
    </row>
    <row r="23209" spans="17:19" x14ac:dyDescent="0.25">
      <c r="Q23209"/>
      <c r="R23209"/>
      <c r="S23209"/>
    </row>
    <row r="23210" spans="17:19" x14ac:dyDescent="0.25">
      <c r="Q23210"/>
      <c r="R23210"/>
      <c r="S23210"/>
    </row>
    <row r="23211" spans="17:19" x14ac:dyDescent="0.25">
      <c r="Q23211"/>
      <c r="R23211"/>
      <c r="S23211"/>
    </row>
    <row r="23212" spans="17:19" x14ac:dyDescent="0.25">
      <c r="Q23212"/>
      <c r="R23212"/>
      <c r="S23212"/>
    </row>
    <row r="23213" spans="17:19" x14ac:dyDescent="0.25">
      <c r="Q23213"/>
      <c r="R23213"/>
      <c r="S23213"/>
    </row>
    <row r="23214" spans="17:19" x14ac:dyDescent="0.25">
      <c r="Q23214"/>
      <c r="R23214"/>
      <c r="S23214"/>
    </row>
    <row r="23215" spans="17:19" x14ac:dyDescent="0.25">
      <c r="Q23215"/>
      <c r="R23215"/>
      <c r="S23215"/>
    </row>
    <row r="23216" spans="17:19" x14ac:dyDescent="0.25">
      <c r="Q23216"/>
      <c r="R23216"/>
      <c r="S23216"/>
    </row>
    <row r="23217" spans="17:19" x14ac:dyDescent="0.25">
      <c r="Q23217"/>
      <c r="R23217"/>
      <c r="S23217"/>
    </row>
    <row r="23218" spans="17:19" x14ac:dyDescent="0.25">
      <c r="Q23218"/>
      <c r="R23218"/>
      <c r="S23218"/>
    </row>
    <row r="23219" spans="17:19" x14ac:dyDescent="0.25">
      <c r="Q23219"/>
      <c r="R23219"/>
      <c r="S23219"/>
    </row>
    <row r="23220" spans="17:19" x14ac:dyDescent="0.25">
      <c r="Q23220"/>
      <c r="R23220"/>
      <c r="S23220"/>
    </row>
    <row r="23221" spans="17:19" x14ac:dyDescent="0.25">
      <c r="Q23221"/>
      <c r="R23221"/>
      <c r="S23221"/>
    </row>
    <row r="23222" spans="17:19" x14ac:dyDescent="0.25">
      <c r="Q23222"/>
      <c r="R23222"/>
      <c r="S23222"/>
    </row>
    <row r="23223" spans="17:19" x14ac:dyDescent="0.25">
      <c r="Q23223"/>
      <c r="R23223"/>
      <c r="S23223"/>
    </row>
    <row r="23224" spans="17:19" x14ac:dyDescent="0.25">
      <c r="Q23224"/>
      <c r="R23224"/>
      <c r="S23224"/>
    </row>
    <row r="23225" spans="17:19" x14ac:dyDescent="0.25">
      <c r="Q23225"/>
      <c r="R23225"/>
      <c r="S23225"/>
    </row>
    <row r="23226" spans="17:19" x14ac:dyDescent="0.25">
      <c r="Q23226"/>
      <c r="R23226"/>
      <c r="S23226"/>
    </row>
    <row r="23227" spans="17:19" x14ac:dyDescent="0.25">
      <c r="Q23227"/>
      <c r="R23227"/>
      <c r="S23227"/>
    </row>
    <row r="23228" spans="17:19" x14ac:dyDescent="0.25">
      <c r="Q23228"/>
      <c r="R23228"/>
      <c r="S23228"/>
    </row>
    <row r="23229" spans="17:19" x14ac:dyDescent="0.25">
      <c r="Q23229"/>
      <c r="R23229"/>
      <c r="S23229"/>
    </row>
    <row r="23230" spans="17:19" x14ac:dyDescent="0.25">
      <c r="Q23230"/>
      <c r="R23230"/>
      <c r="S23230"/>
    </row>
    <row r="23231" spans="17:19" x14ac:dyDescent="0.25">
      <c r="Q23231"/>
      <c r="R23231"/>
      <c r="S23231"/>
    </row>
    <row r="23232" spans="17:19" x14ac:dyDescent="0.25">
      <c r="Q23232"/>
      <c r="R23232"/>
      <c r="S23232"/>
    </row>
    <row r="23233" spans="17:19" x14ac:dyDescent="0.25">
      <c r="Q23233"/>
      <c r="R23233"/>
      <c r="S23233"/>
    </row>
    <row r="23234" spans="17:19" x14ac:dyDescent="0.25">
      <c r="Q23234"/>
      <c r="R23234"/>
      <c r="S23234"/>
    </row>
    <row r="23235" spans="17:19" x14ac:dyDescent="0.25">
      <c r="Q23235"/>
      <c r="R23235"/>
      <c r="S23235"/>
    </row>
    <row r="23236" spans="17:19" x14ac:dyDescent="0.25">
      <c r="Q23236"/>
      <c r="R23236"/>
      <c r="S23236"/>
    </row>
    <row r="23237" spans="17:19" x14ac:dyDescent="0.25">
      <c r="Q23237"/>
      <c r="R23237"/>
      <c r="S23237"/>
    </row>
    <row r="23238" spans="17:19" x14ac:dyDescent="0.25">
      <c r="Q23238"/>
      <c r="R23238"/>
      <c r="S23238"/>
    </row>
    <row r="23239" spans="17:19" x14ac:dyDescent="0.25">
      <c r="Q23239"/>
      <c r="R23239"/>
      <c r="S23239"/>
    </row>
    <row r="23240" spans="17:19" x14ac:dyDescent="0.25">
      <c r="Q23240"/>
      <c r="R23240"/>
      <c r="S23240"/>
    </row>
    <row r="23241" spans="17:19" x14ac:dyDescent="0.25">
      <c r="Q23241"/>
      <c r="R23241"/>
      <c r="S23241"/>
    </row>
    <row r="23242" spans="17:19" x14ac:dyDescent="0.25">
      <c r="Q23242"/>
      <c r="R23242"/>
      <c r="S23242"/>
    </row>
    <row r="23243" spans="17:19" x14ac:dyDescent="0.25">
      <c r="Q23243"/>
      <c r="R23243"/>
      <c r="S23243"/>
    </row>
    <row r="23244" spans="17:19" x14ac:dyDescent="0.25">
      <c r="Q23244"/>
      <c r="R23244"/>
      <c r="S23244"/>
    </row>
    <row r="23245" spans="17:19" x14ac:dyDescent="0.25">
      <c r="Q23245"/>
      <c r="R23245"/>
      <c r="S23245"/>
    </row>
    <row r="23246" spans="17:19" x14ac:dyDescent="0.25">
      <c r="Q23246"/>
      <c r="R23246"/>
      <c r="S23246"/>
    </row>
    <row r="23247" spans="17:19" x14ac:dyDescent="0.25">
      <c r="Q23247"/>
      <c r="R23247"/>
      <c r="S23247"/>
    </row>
    <row r="23248" spans="17:19" x14ac:dyDescent="0.25">
      <c r="Q23248"/>
      <c r="R23248"/>
      <c r="S23248"/>
    </row>
    <row r="23249" spans="17:19" x14ac:dyDescent="0.25">
      <c r="Q23249"/>
      <c r="R23249"/>
      <c r="S23249"/>
    </row>
    <row r="23250" spans="17:19" x14ac:dyDescent="0.25">
      <c r="Q23250"/>
      <c r="R23250"/>
      <c r="S23250"/>
    </row>
    <row r="23251" spans="17:19" x14ac:dyDescent="0.25">
      <c r="Q23251"/>
      <c r="R23251"/>
      <c r="S23251"/>
    </row>
    <row r="23252" spans="17:19" x14ac:dyDescent="0.25">
      <c r="Q23252"/>
      <c r="R23252"/>
      <c r="S23252"/>
    </row>
    <row r="23253" spans="17:19" x14ac:dyDescent="0.25">
      <c r="Q23253"/>
      <c r="R23253"/>
      <c r="S23253"/>
    </row>
    <row r="23254" spans="17:19" x14ac:dyDescent="0.25">
      <c r="Q23254"/>
      <c r="R23254"/>
      <c r="S23254"/>
    </row>
    <row r="23255" spans="17:19" x14ac:dyDescent="0.25">
      <c r="Q23255"/>
      <c r="R23255"/>
      <c r="S23255"/>
    </row>
    <row r="23256" spans="17:19" x14ac:dyDescent="0.25">
      <c r="Q23256"/>
      <c r="R23256"/>
      <c r="S23256"/>
    </row>
    <row r="23257" spans="17:19" x14ac:dyDescent="0.25">
      <c r="Q23257"/>
      <c r="R23257"/>
      <c r="S23257"/>
    </row>
    <row r="23258" spans="17:19" x14ac:dyDescent="0.25">
      <c r="Q23258"/>
      <c r="R23258"/>
      <c r="S23258"/>
    </row>
    <row r="23259" spans="17:19" x14ac:dyDescent="0.25">
      <c r="Q23259"/>
      <c r="R23259"/>
      <c r="S23259"/>
    </row>
    <row r="23260" spans="17:19" x14ac:dyDescent="0.25">
      <c r="Q23260"/>
      <c r="R23260"/>
      <c r="S23260"/>
    </row>
    <row r="23261" spans="17:19" x14ac:dyDescent="0.25">
      <c r="Q23261"/>
      <c r="R23261"/>
      <c r="S23261"/>
    </row>
    <row r="23262" spans="17:19" x14ac:dyDescent="0.25">
      <c r="Q23262"/>
      <c r="R23262"/>
      <c r="S23262"/>
    </row>
    <row r="23263" spans="17:19" x14ac:dyDescent="0.25">
      <c r="Q23263"/>
      <c r="R23263"/>
      <c r="S23263"/>
    </row>
    <row r="23264" spans="17:19" x14ac:dyDescent="0.25">
      <c r="Q23264"/>
      <c r="R23264"/>
      <c r="S23264"/>
    </row>
    <row r="23265" spans="17:19" x14ac:dyDescent="0.25">
      <c r="Q23265"/>
      <c r="R23265"/>
      <c r="S23265"/>
    </row>
    <row r="23266" spans="17:19" x14ac:dyDescent="0.25">
      <c r="Q23266"/>
      <c r="R23266"/>
      <c r="S23266"/>
    </row>
    <row r="23267" spans="17:19" x14ac:dyDescent="0.25">
      <c r="Q23267"/>
      <c r="R23267"/>
      <c r="S23267"/>
    </row>
    <row r="23268" spans="17:19" x14ac:dyDescent="0.25">
      <c r="Q23268"/>
      <c r="R23268"/>
      <c r="S23268"/>
    </row>
    <row r="23269" spans="17:19" x14ac:dyDescent="0.25">
      <c r="Q23269"/>
      <c r="R23269"/>
      <c r="S23269"/>
    </row>
    <row r="23270" spans="17:19" x14ac:dyDescent="0.25">
      <c r="Q23270"/>
      <c r="R23270"/>
      <c r="S23270"/>
    </row>
    <row r="23271" spans="17:19" x14ac:dyDescent="0.25">
      <c r="Q23271"/>
      <c r="R23271"/>
      <c r="S23271"/>
    </row>
    <row r="23272" spans="17:19" x14ac:dyDescent="0.25">
      <c r="Q23272"/>
      <c r="R23272"/>
      <c r="S23272"/>
    </row>
    <row r="23273" spans="17:19" x14ac:dyDescent="0.25">
      <c r="Q23273"/>
      <c r="R23273"/>
      <c r="S23273"/>
    </row>
    <row r="23274" spans="17:19" x14ac:dyDescent="0.25">
      <c r="Q23274"/>
      <c r="R23274"/>
      <c r="S23274"/>
    </row>
    <row r="23275" spans="17:19" x14ac:dyDescent="0.25">
      <c r="Q23275"/>
      <c r="R23275"/>
      <c r="S23275"/>
    </row>
    <row r="23276" spans="17:19" x14ac:dyDescent="0.25">
      <c r="Q23276"/>
      <c r="R23276"/>
      <c r="S23276"/>
    </row>
    <row r="23277" spans="17:19" x14ac:dyDescent="0.25">
      <c r="Q23277"/>
      <c r="R23277"/>
      <c r="S23277"/>
    </row>
    <row r="23278" spans="17:19" x14ac:dyDescent="0.25">
      <c r="Q23278"/>
      <c r="R23278"/>
      <c r="S23278"/>
    </row>
    <row r="23279" spans="17:19" x14ac:dyDescent="0.25">
      <c r="Q23279"/>
      <c r="R23279"/>
      <c r="S23279"/>
    </row>
    <row r="23280" spans="17:19" x14ac:dyDescent="0.25">
      <c r="Q23280"/>
      <c r="R23280"/>
      <c r="S23280"/>
    </row>
    <row r="23281" spans="17:19" x14ac:dyDescent="0.25">
      <c r="Q23281"/>
      <c r="R23281"/>
      <c r="S23281"/>
    </row>
    <row r="23282" spans="17:19" x14ac:dyDescent="0.25">
      <c r="Q23282"/>
      <c r="R23282"/>
      <c r="S23282"/>
    </row>
    <row r="23283" spans="17:19" x14ac:dyDescent="0.25">
      <c r="Q23283"/>
      <c r="R23283"/>
      <c r="S23283"/>
    </row>
    <row r="23284" spans="17:19" x14ac:dyDescent="0.25">
      <c r="Q23284"/>
      <c r="R23284"/>
      <c r="S23284"/>
    </row>
    <row r="23285" spans="17:19" x14ac:dyDescent="0.25">
      <c r="Q23285"/>
      <c r="R23285"/>
      <c r="S23285"/>
    </row>
    <row r="23286" spans="17:19" x14ac:dyDescent="0.25">
      <c r="Q23286"/>
      <c r="R23286"/>
      <c r="S23286"/>
    </row>
    <row r="23287" spans="17:19" x14ac:dyDescent="0.25">
      <c r="Q23287"/>
      <c r="R23287"/>
      <c r="S23287"/>
    </row>
    <row r="23288" spans="17:19" x14ac:dyDescent="0.25">
      <c r="Q23288"/>
      <c r="R23288"/>
      <c r="S23288"/>
    </row>
    <row r="23289" spans="17:19" x14ac:dyDescent="0.25">
      <c r="Q23289"/>
      <c r="R23289"/>
      <c r="S23289"/>
    </row>
    <row r="23290" spans="17:19" x14ac:dyDescent="0.25">
      <c r="Q23290"/>
      <c r="R23290"/>
      <c r="S23290"/>
    </row>
    <row r="23291" spans="17:19" x14ac:dyDescent="0.25">
      <c r="Q23291"/>
      <c r="R23291"/>
      <c r="S23291"/>
    </row>
    <row r="23292" spans="17:19" x14ac:dyDescent="0.25">
      <c r="Q23292"/>
      <c r="R23292"/>
      <c r="S23292"/>
    </row>
    <row r="23293" spans="17:19" x14ac:dyDescent="0.25">
      <c r="Q23293"/>
      <c r="R23293"/>
      <c r="S23293"/>
    </row>
    <row r="23294" spans="17:19" x14ac:dyDescent="0.25">
      <c r="Q23294"/>
      <c r="R23294"/>
      <c r="S23294"/>
    </row>
    <row r="23295" spans="17:19" x14ac:dyDescent="0.25">
      <c r="Q23295"/>
      <c r="R23295"/>
      <c r="S23295"/>
    </row>
    <row r="23296" spans="17:19" x14ac:dyDescent="0.25">
      <c r="Q23296"/>
      <c r="R23296"/>
      <c r="S23296"/>
    </row>
    <row r="23297" spans="17:19" x14ac:dyDescent="0.25">
      <c r="Q23297"/>
      <c r="R23297"/>
      <c r="S23297"/>
    </row>
    <row r="23298" spans="17:19" x14ac:dyDescent="0.25">
      <c r="Q23298"/>
      <c r="R23298"/>
      <c r="S23298"/>
    </row>
    <row r="23299" spans="17:19" x14ac:dyDescent="0.25">
      <c r="Q23299"/>
      <c r="R23299"/>
      <c r="S23299"/>
    </row>
    <row r="23300" spans="17:19" x14ac:dyDescent="0.25">
      <c r="Q23300"/>
      <c r="R23300"/>
      <c r="S23300"/>
    </row>
    <row r="23301" spans="17:19" x14ac:dyDescent="0.25">
      <c r="Q23301"/>
      <c r="R23301"/>
      <c r="S23301"/>
    </row>
    <row r="23302" spans="17:19" x14ac:dyDescent="0.25">
      <c r="Q23302"/>
      <c r="R23302"/>
      <c r="S23302"/>
    </row>
    <row r="23303" spans="17:19" x14ac:dyDescent="0.25">
      <c r="Q23303"/>
      <c r="R23303"/>
      <c r="S23303"/>
    </row>
    <row r="23304" spans="17:19" x14ac:dyDescent="0.25">
      <c r="Q23304"/>
      <c r="R23304"/>
      <c r="S23304"/>
    </row>
    <row r="23305" spans="17:19" x14ac:dyDescent="0.25">
      <c r="Q23305"/>
      <c r="R23305"/>
      <c r="S23305"/>
    </row>
    <row r="23306" spans="17:19" x14ac:dyDescent="0.25">
      <c r="Q23306"/>
      <c r="R23306"/>
      <c r="S23306"/>
    </row>
    <row r="23307" spans="17:19" x14ac:dyDescent="0.25">
      <c r="Q23307"/>
      <c r="R23307"/>
      <c r="S23307"/>
    </row>
    <row r="23308" spans="17:19" x14ac:dyDescent="0.25">
      <c r="Q23308"/>
      <c r="R23308"/>
      <c r="S23308"/>
    </row>
    <row r="23309" spans="17:19" x14ac:dyDescent="0.25">
      <c r="Q23309"/>
      <c r="R23309"/>
      <c r="S23309"/>
    </row>
    <row r="23310" spans="17:19" x14ac:dyDescent="0.25">
      <c r="Q23310"/>
      <c r="R23310"/>
      <c r="S23310"/>
    </row>
    <row r="23311" spans="17:19" x14ac:dyDescent="0.25">
      <c r="Q23311"/>
      <c r="R23311"/>
      <c r="S23311"/>
    </row>
    <row r="23312" spans="17:19" x14ac:dyDescent="0.25">
      <c r="Q23312"/>
      <c r="R23312"/>
      <c r="S23312"/>
    </row>
    <row r="23313" spans="17:19" x14ac:dyDescent="0.25">
      <c r="Q23313"/>
      <c r="R23313"/>
      <c r="S23313"/>
    </row>
    <row r="23314" spans="17:19" x14ac:dyDescent="0.25">
      <c r="Q23314"/>
      <c r="R23314"/>
      <c r="S23314"/>
    </row>
    <row r="23315" spans="17:19" x14ac:dyDescent="0.25">
      <c r="Q23315"/>
      <c r="R23315"/>
      <c r="S23315"/>
    </row>
    <row r="23316" spans="17:19" x14ac:dyDescent="0.25">
      <c r="Q23316"/>
      <c r="R23316"/>
      <c r="S23316"/>
    </row>
    <row r="23317" spans="17:19" x14ac:dyDescent="0.25">
      <c r="Q23317"/>
      <c r="R23317"/>
      <c r="S23317"/>
    </row>
    <row r="23318" spans="17:19" x14ac:dyDescent="0.25">
      <c r="Q23318"/>
      <c r="R23318"/>
      <c r="S23318"/>
    </row>
    <row r="23319" spans="17:19" x14ac:dyDescent="0.25">
      <c r="Q23319"/>
      <c r="R23319"/>
      <c r="S23319"/>
    </row>
    <row r="23320" spans="17:19" x14ac:dyDescent="0.25">
      <c r="Q23320"/>
      <c r="R23320"/>
      <c r="S23320"/>
    </row>
    <row r="23321" spans="17:19" x14ac:dyDescent="0.25">
      <c r="Q23321"/>
      <c r="R23321"/>
      <c r="S23321"/>
    </row>
    <row r="23322" spans="17:19" x14ac:dyDescent="0.25">
      <c r="Q23322"/>
      <c r="R23322"/>
      <c r="S23322"/>
    </row>
    <row r="23323" spans="17:19" x14ac:dyDescent="0.25">
      <c r="Q23323"/>
      <c r="R23323"/>
      <c r="S23323"/>
    </row>
    <row r="23324" spans="17:19" x14ac:dyDescent="0.25">
      <c r="Q23324"/>
      <c r="R23324"/>
      <c r="S23324"/>
    </row>
    <row r="23325" spans="17:19" x14ac:dyDescent="0.25">
      <c r="Q23325"/>
      <c r="R23325"/>
      <c r="S23325"/>
    </row>
    <row r="23326" spans="17:19" x14ac:dyDescent="0.25">
      <c r="Q23326"/>
      <c r="R23326"/>
      <c r="S23326"/>
    </row>
    <row r="23327" spans="17:19" x14ac:dyDescent="0.25">
      <c r="Q23327"/>
      <c r="R23327"/>
      <c r="S23327"/>
    </row>
    <row r="23328" spans="17:19" x14ac:dyDescent="0.25">
      <c r="Q23328"/>
      <c r="R23328"/>
      <c r="S23328"/>
    </row>
    <row r="23329" spans="17:19" x14ac:dyDescent="0.25">
      <c r="Q23329"/>
      <c r="R23329"/>
      <c r="S23329"/>
    </row>
    <row r="23330" spans="17:19" x14ac:dyDescent="0.25">
      <c r="Q23330"/>
      <c r="R23330"/>
      <c r="S23330"/>
    </row>
    <row r="23331" spans="17:19" x14ac:dyDescent="0.25">
      <c r="Q23331"/>
      <c r="R23331"/>
      <c r="S23331"/>
    </row>
    <row r="23332" spans="17:19" x14ac:dyDescent="0.25">
      <c r="Q23332"/>
      <c r="R23332"/>
      <c r="S23332"/>
    </row>
    <row r="23333" spans="17:19" x14ac:dyDescent="0.25">
      <c r="Q23333"/>
      <c r="R23333"/>
      <c r="S23333"/>
    </row>
    <row r="23334" spans="17:19" x14ac:dyDescent="0.25">
      <c r="Q23334"/>
      <c r="R23334"/>
      <c r="S23334"/>
    </row>
    <row r="23335" spans="17:19" x14ac:dyDescent="0.25">
      <c r="Q23335"/>
      <c r="R23335"/>
      <c r="S23335"/>
    </row>
    <row r="23336" spans="17:19" x14ac:dyDescent="0.25">
      <c r="Q23336"/>
      <c r="R23336"/>
      <c r="S23336"/>
    </row>
    <row r="23337" spans="17:19" x14ac:dyDescent="0.25">
      <c r="Q23337"/>
      <c r="R23337"/>
      <c r="S23337"/>
    </row>
    <row r="23338" spans="17:19" x14ac:dyDescent="0.25">
      <c r="Q23338"/>
      <c r="R23338"/>
      <c r="S23338"/>
    </row>
    <row r="23339" spans="17:19" x14ac:dyDescent="0.25">
      <c r="Q23339"/>
      <c r="R23339"/>
      <c r="S23339"/>
    </row>
    <row r="23340" spans="17:19" x14ac:dyDescent="0.25">
      <c r="Q23340"/>
      <c r="R23340"/>
      <c r="S23340"/>
    </row>
    <row r="23341" spans="17:19" x14ac:dyDescent="0.25">
      <c r="Q23341"/>
      <c r="R23341"/>
      <c r="S23341"/>
    </row>
    <row r="23342" spans="17:19" x14ac:dyDescent="0.25">
      <c r="Q23342"/>
      <c r="R23342"/>
      <c r="S23342"/>
    </row>
    <row r="23343" spans="17:19" x14ac:dyDescent="0.25">
      <c r="Q23343"/>
      <c r="R23343"/>
      <c r="S23343"/>
    </row>
    <row r="23344" spans="17:19" x14ac:dyDescent="0.25">
      <c r="Q23344"/>
      <c r="R23344"/>
      <c r="S23344"/>
    </row>
    <row r="23345" spans="17:19" x14ac:dyDescent="0.25">
      <c r="Q23345"/>
      <c r="R23345"/>
      <c r="S23345"/>
    </row>
    <row r="23346" spans="17:19" x14ac:dyDescent="0.25">
      <c r="Q23346"/>
      <c r="R23346"/>
      <c r="S23346"/>
    </row>
    <row r="23347" spans="17:19" x14ac:dyDescent="0.25">
      <c r="Q23347"/>
      <c r="R23347"/>
      <c r="S23347"/>
    </row>
    <row r="23348" spans="17:19" x14ac:dyDescent="0.25">
      <c r="Q23348"/>
      <c r="R23348"/>
      <c r="S23348"/>
    </row>
    <row r="23349" spans="17:19" x14ac:dyDescent="0.25">
      <c r="Q23349"/>
      <c r="R23349"/>
      <c r="S23349"/>
    </row>
    <row r="23350" spans="17:19" x14ac:dyDescent="0.25">
      <c r="Q23350"/>
      <c r="R23350"/>
      <c r="S23350"/>
    </row>
    <row r="23351" spans="17:19" x14ac:dyDescent="0.25">
      <c r="Q23351"/>
      <c r="R23351"/>
      <c r="S23351"/>
    </row>
    <row r="23352" spans="17:19" x14ac:dyDescent="0.25">
      <c r="Q23352"/>
      <c r="R23352"/>
      <c r="S23352"/>
    </row>
    <row r="23353" spans="17:19" x14ac:dyDescent="0.25">
      <c r="Q23353"/>
      <c r="R23353"/>
      <c r="S23353"/>
    </row>
    <row r="23354" spans="17:19" x14ac:dyDescent="0.25">
      <c r="Q23354"/>
      <c r="R23354"/>
      <c r="S23354"/>
    </row>
    <row r="23355" spans="17:19" x14ac:dyDescent="0.25">
      <c r="Q23355"/>
      <c r="R23355"/>
      <c r="S23355"/>
    </row>
    <row r="23356" spans="17:19" x14ac:dyDescent="0.25">
      <c r="Q23356"/>
      <c r="R23356"/>
      <c r="S23356"/>
    </row>
    <row r="23357" spans="17:19" x14ac:dyDescent="0.25">
      <c r="Q23357"/>
      <c r="R23357"/>
      <c r="S23357"/>
    </row>
    <row r="23358" spans="17:19" x14ac:dyDescent="0.25">
      <c r="Q23358"/>
      <c r="R23358"/>
      <c r="S23358"/>
    </row>
    <row r="23359" spans="17:19" x14ac:dyDescent="0.25">
      <c r="Q23359"/>
      <c r="R23359"/>
      <c r="S23359"/>
    </row>
    <row r="23360" spans="17:19" x14ac:dyDescent="0.25">
      <c r="Q23360"/>
      <c r="R23360"/>
      <c r="S23360"/>
    </row>
    <row r="23361" spans="17:19" x14ac:dyDescent="0.25">
      <c r="Q23361"/>
      <c r="R23361"/>
      <c r="S23361"/>
    </row>
    <row r="23362" spans="17:19" x14ac:dyDescent="0.25">
      <c r="Q23362"/>
      <c r="R23362"/>
      <c r="S23362"/>
    </row>
    <row r="23363" spans="17:19" x14ac:dyDescent="0.25">
      <c r="Q23363"/>
      <c r="R23363"/>
      <c r="S23363"/>
    </row>
    <row r="23364" spans="17:19" x14ac:dyDescent="0.25">
      <c r="Q23364"/>
      <c r="R23364"/>
      <c r="S23364"/>
    </row>
    <row r="23365" spans="17:19" x14ac:dyDescent="0.25">
      <c r="Q23365"/>
      <c r="R23365"/>
      <c r="S23365"/>
    </row>
    <row r="23366" spans="17:19" x14ac:dyDescent="0.25">
      <c r="Q23366"/>
      <c r="R23366"/>
      <c r="S23366"/>
    </row>
    <row r="23367" spans="17:19" x14ac:dyDescent="0.25">
      <c r="Q23367"/>
      <c r="R23367"/>
      <c r="S23367"/>
    </row>
    <row r="23368" spans="17:19" x14ac:dyDescent="0.25">
      <c r="Q23368"/>
      <c r="R23368"/>
      <c r="S23368"/>
    </row>
    <row r="23369" spans="17:19" x14ac:dyDescent="0.25">
      <c r="Q23369"/>
      <c r="R23369"/>
      <c r="S23369"/>
    </row>
    <row r="23370" spans="17:19" x14ac:dyDescent="0.25">
      <c r="Q23370"/>
      <c r="R23370"/>
      <c r="S23370"/>
    </row>
    <row r="23371" spans="17:19" x14ac:dyDescent="0.25">
      <c r="Q23371"/>
      <c r="R23371"/>
      <c r="S23371"/>
    </row>
    <row r="23372" spans="17:19" x14ac:dyDescent="0.25">
      <c r="Q23372"/>
      <c r="R23372"/>
      <c r="S23372"/>
    </row>
    <row r="23373" spans="17:19" x14ac:dyDescent="0.25">
      <c r="Q23373"/>
      <c r="R23373"/>
      <c r="S23373"/>
    </row>
    <row r="23374" spans="17:19" x14ac:dyDescent="0.25">
      <c r="Q23374"/>
      <c r="R23374"/>
      <c r="S23374"/>
    </row>
    <row r="23375" spans="17:19" x14ac:dyDescent="0.25">
      <c r="Q23375"/>
      <c r="R23375"/>
      <c r="S23375"/>
    </row>
    <row r="23376" spans="17:19" x14ac:dyDescent="0.25">
      <c r="Q23376"/>
      <c r="R23376"/>
      <c r="S23376"/>
    </row>
    <row r="23377" spans="17:19" x14ac:dyDescent="0.25">
      <c r="Q23377"/>
      <c r="R23377"/>
      <c r="S23377"/>
    </row>
    <row r="23378" spans="17:19" x14ac:dyDescent="0.25">
      <c r="Q23378"/>
      <c r="R23378"/>
      <c r="S23378"/>
    </row>
    <row r="23379" spans="17:19" x14ac:dyDescent="0.25">
      <c r="Q23379"/>
      <c r="R23379"/>
      <c r="S23379"/>
    </row>
    <row r="23380" spans="17:19" x14ac:dyDescent="0.25">
      <c r="Q23380"/>
      <c r="R23380"/>
      <c r="S23380"/>
    </row>
    <row r="23381" spans="17:19" x14ac:dyDescent="0.25">
      <c r="Q23381"/>
      <c r="R23381"/>
      <c r="S23381"/>
    </row>
    <row r="23382" spans="17:19" x14ac:dyDescent="0.25">
      <c r="Q23382"/>
      <c r="R23382"/>
      <c r="S23382"/>
    </row>
    <row r="23383" spans="17:19" x14ac:dyDescent="0.25">
      <c r="Q23383"/>
      <c r="R23383"/>
      <c r="S23383"/>
    </row>
    <row r="23384" spans="17:19" x14ac:dyDescent="0.25">
      <c r="Q23384"/>
      <c r="R23384"/>
      <c r="S23384"/>
    </row>
    <row r="23385" spans="17:19" x14ac:dyDescent="0.25">
      <c r="Q23385"/>
      <c r="R23385"/>
      <c r="S23385"/>
    </row>
    <row r="23386" spans="17:19" x14ac:dyDescent="0.25">
      <c r="Q23386"/>
      <c r="R23386"/>
      <c r="S23386"/>
    </row>
    <row r="23387" spans="17:19" x14ac:dyDescent="0.25">
      <c r="Q23387"/>
      <c r="R23387"/>
      <c r="S23387"/>
    </row>
    <row r="23388" spans="17:19" x14ac:dyDescent="0.25">
      <c r="Q23388"/>
      <c r="R23388"/>
      <c r="S23388"/>
    </row>
    <row r="23389" spans="17:19" x14ac:dyDescent="0.25">
      <c r="Q23389"/>
      <c r="R23389"/>
      <c r="S23389"/>
    </row>
    <row r="23390" spans="17:19" x14ac:dyDescent="0.25">
      <c r="Q23390"/>
      <c r="R23390"/>
      <c r="S23390"/>
    </row>
    <row r="23391" spans="17:19" x14ac:dyDescent="0.25">
      <c r="Q23391"/>
      <c r="R23391"/>
      <c r="S23391"/>
    </row>
    <row r="23392" spans="17:19" x14ac:dyDescent="0.25">
      <c r="Q23392"/>
      <c r="R23392"/>
      <c r="S23392"/>
    </row>
    <row r="23393" spans="17:19" x14ac:dyDescent="0.25">
      <c r="Q23393"/>
      <c r="R23393"/>
      <c r="S23393"/>
    </row>
    <row r="23394" spans="17:19" x14ac:dyDescent="0.25">
      <c r="Q23394"/>
      <c r="R23394"/>
      <c r="S23394"/>
    </row>
    <row r="23395" spans="17:19" x14ac:dyDescent="0.25">
      <c r="Q23395"/>
      <c r="R23395"/>
      <c r="S23395"/>
    </row>
    <row r="23396" spans="17:19" x14ac:dyDescent="0.25">
      <c r="Q23396"/>
      <c r="R23396"/>
      <c r="S23396"/>
    </row>
    <row r="23397" spans="17:19" x14ac:dyDescent="0.25">
      <c r="Q23397"/>
      <c r="R23397"/>
      <c r="S23397"/>
    </row>
    <row r="23398" spans="17:19" x14ac:dyDescent="0.25">
      <c r="Q23398"/>
      <c r="R23398"/>
      <c r="S23398"/>
    </row>
    <row r="23399" spans="17:19" x14ac:dyDescent="0.25">
      <c r="Q23399"/>
      <c r="R23399"/>
      <c r="S23399"/>
    </row>
    <row r="23400" spans="17:19" x14ac:dyDescent="0.25">
      <c r="Q23400"/>
      <c r="R23400"/>
      <c r="S23400"/>
    </row>
    <row r="23401" spans="17:19" x14ac:dyDescent="0.25">
      <c r="Q23401"/>
      <c r="R23401"/>
      <c r="S23401"/>
    </row>
    <row r="23402" spans="17:19" x14ac:dyDescent="0.25">
      <c r="Q23402"/>
      <c r="R23402"/>
      <c r="S23402"/>
    </row>
    <row r="23403" spans="17:19" x14ac:dyDescent="0.25">
      <c r="Q23403"/>
      <c r="R23403"/>
      <c r="S23403"/>
    </row>
    <row r="23404" spans="17:19" x14ac:dyDescent="0.25">
      <c r="Q23404"/>
      <c r="R23404"/>
      <c r="S23404"/>
    </row>
    <row r="23405" spans="17:19" x14ac:dyDescent="0.25">
      <c r="Q23405"/>
      <c r="R23405"/>
      <c r="S23405"/>
    </row>
    <row r="23406" spans="17:19" x14ac:dyDescent="0.25">
      <c r="Q23406"/>
      <c r="R23406"/>
      <c r="S23406"/>
    </row>
    <row r="23407" spans="17:19" x14ac:dyDescent="0.25">
      <c r="Q23407"/>
      <c r="R23407"/>
      <c r="S23407"/>
    </row>
    <row r="23408" spans="17:19" x14ac:dyDescent="0.25">
      <c r="Q23408"/>
      <c r="R23408"/>
      <c r="S23408"/>
    </row>
    <row r="23409" spans="17:19" x14ac:dyDescent="0.25">
      <c r="Q23409"/>
      <c r="R23409"/>
      <c r="S23409"/>
    </row>
    <row r="23410" spans="17:19" x14ac:dyDescent="0.25">
      <c r="Q23410"/>
      <c r="R23410"/>
      <c r="S23410"/>
    </row>
    <row r="23411" spans="17:19" x14ac:dyDescent="0.25">
      <c r="Q23411"/>
      <c r="R23411"/>
      <c r="S23411"/>
    </row>
    <row r="23412" spans="17:19" x14ac:dyDescent="0.25">
      <c r="Q23412"/>
      <c r="R23412"/>
      <c r="S23412"/>
    </row>
    <row r="23413" spans="17:19" x14ac:dyDescent="0.25">
      <c r="Q23413"/>
      <c r="R23413"/>
      <c r="S23413"/>
    </row>
    <row r="23414" spans="17:19" x14ac:dyDescent="0.25">
      <c r="Q23414"/>
      <c r="R23414"/>
      <c r="S23414"/>
    </row>
    <row r="23415" spans="17:19" x14ac:dyDescent="0.25">
      <c r="Q23415"/>
      <c r="R23415"/>
      <c r="S23415"/>
    </row>
    <row r="23416" spans="17:19" x14ac:dyDescent="0.25">
      <c r="Q23416"/>
      <c r="R23416"/>
      <c r="S23416"/>
    </row>
    <row r="23417" spans="17:19" x14ac:dyDescent="0.25">
      <c r="Q23417"/>
      <c r="R23417"/>
      <c r="S23417"/>
    </row>
    <row r="23418" spans="17:19" x14ac:dyDescent="0.25">
      <c r="Q23418"/>
      <c r="R23418"/>
      <c r="S23418"/>
    </row>
    <row r="23419" spans="17:19" x14ac:dyDescent="0.25">
      <c r="Q23419"/>
      <c r="R23419"/>
      <c r="S23419"/>
    </row>
    <row r="23420" spans="17:19" x14ac:dyDescent="0.25">
      <c r="Q23420"/>
      <c r="R23420"/>
      <c r="S23420"/>
    </row>
    <row r="23421" spans="17:19" x14ac:dyDescent="0.25">
      <c r="Q23421"/>
      <c r="R23421"/>
      <c r="S23421"/>
    </row>
    <row r="23422" spans="17:19" x14ac:dyDescent="0.25">
      <c r="Q23422"/>
      <c r="R23422"/>
      <c r="S23422"/>
    </row>
    <row r="23423" spans="17:19" x14ac:dyDescent="0.25">
      <c r="Q23423"/>
      <c r="R23423"/>
      <c r="S23423"/>
    </row>
    <row r="23424" spans="17:19" x14ac:dyDescent="0.25">
      <c r="Q23424"/>
      <c r="R23424"/>
      <c r="S23424"/>
    </row>
    <row r="23425" spans="17:19" x14ac:dyDescent="0.25">
      <c r="Q23425"/>
      <c r="R23425"/>
      <c r="S23425"/>
    </row>
    <row r="23426" spans="17:19" x14ac:dyDescent="0.25">
      <c r="Q23426"/>
      <c r="R23426"/>
      <c r="S23426"/>
    </row>
    <row r="23427" spans="17:19" x14ac:dyDescent="0.25">
      <c r="Q23427"/>
      <c r="R23427"/>
      <c r="S23427"/>
    </row>
    <row r="23428" spans="17:19" x14ac:dyDescent="0.25">
      <c r="Q23428"/>
      <c r="R23428"/>
      <c r="S23428"/>
    </row>
    <row r="23429" spans="17:19" x14ac:dyDescent="0.25">
      <c r="Q23429"/>
      <c r="R23429"/>
      <c r="S23429"/>
    </row>
    <row r="23430" spans="17:19" x14ac:dyDescent="0.25">
      <c r="Q23430"/>
      <c r="R23430"/>
      <c r="S23430"/>
    </row>
    <row r="23431" spans="17:19" x14ac:dyDescent="0.25">
      <c r="Q23431"/>
      <c r="R23431"/>
      <c r="S23431"/>
    </row>
    <row r="23432" spans="17:19" x14ac:dyDescent="0.25">
      <c r="Q23432"/>
      <c r="R23432"/>
      <c r="S23432"/>
    </row>
    <row r="23433" spans="17:19" x14ac:dyDescent="0.25">
      <c r="Q23433"/>
      <c r="R23433"/>
      <c r="S23433"/>
    </row>
    <row r="23434" spans="17:19" x14ac:dyDescent="0.25">
      <c r="Q23434"/>
      <c r="R23434"/>
      <c r="S23434"/>
    </row>
    <row r="23435" spans="17:19" x14ac:dyDescent="0.25">
      <c r="Q23435"/>
      <c r="R23435"/>
      <c r="S23435"/>
    </row>
    <row r="23436" spans="17:19" x14ac:dyDescent="0.25">
      <c r="Q23436"/>
      <c r="R23436"/>
      <c r="S23436"/>
    </row>
    <row r="23437" spans="17:19" x14ac:dyDescent="0.25">
      <c r="Q23437"/>
      <c r="R23437"/>
      <c r="S23437"/>
    </row>
    <row r="23438" spans="17:19" x14ac:dyDescent="0.25">
      <c r="Q23438"/>
      <c r="R23438"/>
      <c r="S23438"/>
    </row>
    <row r="23439" spans="17:19" x14ac:dyDescent="0.25">
      <c r="Q23439"/>
      <c r="R23439"/>
      <c r="S23439"/>
    </row>
    <row r="23440" spans="17:19" x14ac:dyDescent="0.25">
      <c r="Q23440"/>
      <c r="R23440"/>
      <c r="S23440"/>
    </row>
    <row r="23441" spans="17:19" x14ac:dyDescent="0.25">
      <c r="Q23441"/>
      <c r="R23441"/>
      <c r="S23441"/>
    </row>
    <row r="23442" spans="17:19" x14ac:dyDescent="0.25">
      <c r="Q23442"/>
      <c r="R23442"/>
      <c r="S23442"/>
    </row>
    <row r="23443" spans="17:19" x14ac:dyDescent="0.25">
      <c r="Q23443"/>
      <c r="R23443"/>
      <c r="S23443"/>
    </row>
    <row r="23444" spans="17:19" x14ac:dyDescent="0.25">
      <c r="Q23444"/>
      <c r="R23444"/>
      <c r="S23444"/>
    </row>
    <row r="23445" spans="17:19" x14ac:dyDescent="0.25">
      <c r="Q23445"/>
      <c r="R23445"/>
      <c r="S23445"/>
    </row>
    <row r="23446" spans="17:19" x14ac:dyDescent="0.25">
      <c r="Q23446"/>
      <c r="R23446"/>
      <c r="S23446"/>
    </row>
    <row r="23447" spans="17:19" x14ac:dyDescent="0.25">
      <c r="Q23447"/>
      <c r="R23447"/>
      <c r="S23447"/>
    </row>
    <row r="23448" spans="17:19" x14ac:dyDescent="0.25">
      <c r="Q23448"/>
      <c r="R23448"/>
      <c r="S23448"/>
    </row>
    <row r="23449" spans="17:19" x14ac:dyDescent="0.25">
      <c r="Q23449"/>
      <c r="R23449"/>
      <c r="S23449"/>
    </row>
    <row r="23450" spans="17:19" x14ac:dyDescent="0.25">
      <c r="Q23450"/>
      <c r="R23450"/>
      <c r="S23450"/>
    </row>
    <row r="23451" spans="17:19" x14ac:dyDescent="0.25">
      <c r="Q23451"/>
      <c r="R23451"/>
      <c r="S23451"/>
    </row>
    <row r="23452" spans="17:19" x14ac:dyDescent="0.25">
      <c r="Q23452"/>
      <c r="R23452"/>
      <c r="S23452"/>
    </row>
    <row r="23453" spans="17:19" x14ac:dyDescent="0.25">
      <c r="Q23453"/>
      <c r="R23453"/>
      <c r="S23453"/>
    </row>
    <row r="23454" spans="17:19" x14ac:dyDescent="0.25">
      <c r="Q23454"/>
      <c r="R23454"/>
      <c r="S23454"/>
    </row>
    <row r="23455" spans="17:19" x14ac:dyDescent="0.25">
      <c r="Q23455"/>
      <c r="R23455"/>
      <c r="S23455"/>
    </row>
    <row r="23456" spans="17:19" x14ac:dyDescent="0.25">
      <c r="Q23456"/>
      <c r="R23456"/>
      <c r="S23456"/>
    </row>
    <row r="23457" spans="17:19" x14ac:dyDescent="0.25">
      <c r="Q23457"/>
      <c r="R23457"/>
      <c r="S23457"/>
    </row>
    <row r="23458" spans="17:19" x14ac:dyDescent="0.25">
      <c r="Q23458"/>
      <c r="R23458"/>
      <c r="S23458"/>
    </row>
    <row r="23459" spans="17:19" x14ac:dyDescent="0.25">
      <c r="Q23459"/>
      <c r="R23459"/>
      <c r="S23459"/>
    </row>
    <row r="23460" spans="17:19" x14ac:dyDescent="0.25">
      <c r="Q23460"/>
      <c r="R23460"/>
      <c r="S23460"/>
    </row>
    <row r="23461" spans="17:19" x14ac:dyDescent="0.25">
      <c r="Q23461"/>
      <c r="R23461"/>
      <c r="S23461"/>
    </row>
    <row r="23462" spans="17:19" x14ac:dyDescent="0.25">
      <c r="Q23462"/>
      <c r="R23462"/>
      <c r="S23462"/>
    </row>
    <row r="23463" spans="17:19" x14ac:dyDescent="0.25">
      <c r="Q23463"/>
      <c r="R23463"/>
      <c r="S23463"/>
    </row>
    <row r="23464" spans="17:19" x14ac:dyDescent="0.25">
      <c r="Q23464"/>
      <c r="R23464"/>
      <c r="S23464"/>
    </row>
    <row r="23465" spans="17:19" x14ac:dyDescent="0.25">
      <c r="Q23465"/>
      <c r="R23465"/>
      <c r="S23465"/>
    </row>
    <row r="23466" spans="17:19" x14ac:dyDescent="0.25">
      <c r="Q23466"/>
      <c r="R23466"/>
      <c r="S23466"/>
    </row>
    <row r="23467" spans="17:19" x14ac:dyDescent="0.25">
      <c r="Q23467"/>
      <c r="R23467"/>
      <c r="S23467"/>
    </row>
    <row r="23468" spans="17:19" x14ac:dyDescent="0.25">
      <c r="Q23468"/>
      <c r="R23468"/>
      <c r="S23468"/>
    </row>
    <row r="23469" spans="17:19" x14ac:dyDescent="0.25">
      <c r="Q23469"/>
      <c r="R23469"/>
      <c r="S23469"/>
    </row>
    <row r="23470" spans="17:19" x14ac:dyDescent="0.25">
      <c r="Q23470"/>
      <c r="R23470"/>
      <c r="S23470"/>
    </row>
    <row r="23471" spans="17:19" x14ac:dyDescent="0.25">
      <c r="Q23471"/>
      <c r="R23471"/>
      <c r="S23471"/>
    </row>
    <row r="23472" spans="17:19" x14ac:dyDescent="0.25">
      <c r="Q23472"/>
      <c r="R23472"/>
      <c r="S23472"/>
    </row>
    <row r="23473" spans="17:19" x14ac:dyDescent="0.25">
      <c r="Q23473"/>
      <c r="R23473"/>
      <c r="S23473"/>
    </row>
    <row r="23474" spans="17:19" x14ac:dyDescent="0.25">
      <c r="Q23474"/>
      <c r="R23474"/>
      <c r="S23474"/>
    </row>
    <row r="23475" spans="17:19" x14ac:dyDescent="0.25">
      <c r="Q23475"/>
      <c r="R23475"/>
      <c r="S23475"/>
    </row>
    <row r="23476" spans="17:19" x14ac:dyDescent="0.25">
      <c r="Q23476"/>
      <c r="R23476"/>
      <c r="S23476"/>
    </row>
    <row r="23477" spans="17:19" x14ac:dyDescent="0.25">
      <c r="Q23477"/>
      <c r="R23477"/>
      <c r="S23477"/>
    </row>
    <row r="23478" spans="17:19" x14ac:dyDescent="0.25">
      <c r="Q23478"/>
      <c r="R23478"/>
      <c r="S23478"/>
    </row>
    <row r="23479" spans="17:19" x14ac:dyDescent="0.25">
      <c r="Q23479"/>
      <c r="R23479"/>
      <c r="S23479"/>
    </row>
    <row r="23480" spans="17:19" x14ac:dyDescent="0.25">
      <c r="Q23480"/>
      <c r="R23480"/>
      <c r="S23480"/>
    </row>
    <row r="23481" spans="17:19" x14ac:dyDescent="0.25">
      <c r="Q23481"/>
      <c r="R23481"/>
      <c r="S23481"/>
    </row>
    <row r="23482" spans="17:19" x14ac:dyDescent="0.25">
      <c r="Q23482"/>
      <c r="R23482"/>
      <c r="S23482"/>
    </row>
    <row r="23483" spans="17:19" x14ac:dyDescent="0.25">
      <c r="Q23483"/>
      <c r="R23483"/>
      <c r="S23483"/>
    </row>
    <row r="23484" spans="17:19" x14ac:dyDescent="0.25">
      <c r="Q23484"/>
      <c r="R23484"/>
      <c r="S23484"/>
    </row>
    <row r="23485" spans="17:19" x14ac:dyDescent="0.25">
      <c r="Q23485"/>
      <c r="R23485"/>
      <c r="S23485"/>
    </row>
    <row r="23486" spans="17:19" x14ac:dyDescent="0.25">
      <c r="Q23486"/>
      <c r="R23486"/>
      <c r="S23486"/>
    </row>
    <row r="23487" spans="17:19" x14ac:dyDescent="0.25">
      <c r="Q23487"/>
      <c r="R23487"/>
      <c r="S23487"/>
    </row>
    <row r="23488" spans="17:19" x14ac:dyDescent="0.25">
      <c r="Q23488"/>
      <c r="R23488"/>
      <c r="S23488"/>
    </row>
    <row r="23489" spans="17:19" x14ac:dyDescent="0.25">
      <c r="Q23489"/>
      <c r="R23489"/>
      <c r="S23489"/>
    </row>
    <row r="23490" spans="17:19" x14ac:dyDescent="0.25">
      <c r="Q23490"/>
      <c r="R23490"/>
      <c r="S23490"/>
    </row>
    <row r="23491" spans="17:19" x14ac:dyDescent="0.25">
      <c r="Q23491"/>
      <c r="R23491"/>
      <c r="S23491"/>
    </row>
    <row r="23492" spans="17:19" x14ac:dyDescent="0.25">
      <c r="Q23492"/>
      <c r="R23492"/>
      <c r="S23492"/>
    </row>
    <row r="23493" spans="17:19" x14ac:dyDescent="0.25">
      <c r="Q23493"/>
      <c r="R23493"/>
      <c r="S23493"/>
    </row>
    <row r="23494" spans="17:19" x14ac:dyDescent="0.25">
      <c r="Q23494"/>
      <c r="R23494"/>
      <c r="S23494"/>
    </row>
    <row r="23495" spans="17:19" x14ac:dyDescent="0.25">
      <c r="Q23495"/>
      <c r="R23495"/>
      <c r="S23495"/>
    </row>
    <row r="23496" spans="17:19" x14ac:dyDescent="0.25">
      <c r="Q23496"/>
      <c r="R23496"/>
      <c r="S23496"/>
    </row>
    <row r="23497" spans="17:19" x14ac:dyDescent="0.25">
      <c r="Q23497"/>
      <c r="R23497"/>
      <c r="S23497"/>
    </row>
    <row r="23498" spans="17:19" x14ac:dyDescent="0.25">
      <c r="Q23498"/>
      <c r="R23498"/>
      <c r="S23498"/>
    </row>
    <row r="23499" spans="17:19" x14ac:dyDescent="0.25">
      <c r="Q23499"/>
      <c r="R23499"/>
      <c r="S23499"/>
    </row>
    <row r="23500" spans="17:19" x14ac:dyDescent="0.25">
      <c r="Q23500"/>
      <c r="R23500"/>
      <c r="S23500"/>
    </row>
    <row r="23501" spans="17:19" x14ac:dyDescent="0.25">
      <c r="Q23501"/>
      <c r="R23501"/>
      <c r="S23501"/>
    </row>
    <row r="23502" spans="17:19" x14ac:dyDescent="0.25">
      <c r="Q23502"/>
      <c r="R23502"/>
      <c r="S23502"/>
    </row>
    <row r="23503" spans="17:19" x14ac:dyDescent="0.25">
      <c r="Q23503"/>
      <c r="R23503"/>
      <c r="S23503"/>
    </row>
    <row r="23504" spans="17:19" x14ac:dyDescent="0.25">
      <c r="Q23504"/>
      <c r="R23504"/>
      <c r="S23504"/>
    </row>
    <row r="23505" spans="17:19" x14ac:dyDescent="0.25">
      <c r="Q23505"/>
      <c r="R23505"/>
      <c r="S23505"/>
    </row>
    <row r="23506" spans="17:19" x14ac:dyDescent="0.25">
      <c r="Q23506"/>
      <c r="R23506"/>
      <c r="S23506"/>
    </row>
    <row r="23507" spans="17:19" x14ac:dyDescent="0.25">
      <c r="Q23507"/>
      <c r="R23507"/>
      <c r="S23507"/>
    </row>
    <row r="23508" spans="17:19" x14ac:dyDescent="0.25">
      <c r="Q23508"/>
      <c r="R23508"/>
      <c r="S23508"/>
    </row>
    <row r="23509" spans="17:19" x14ac:dyDescent="0.25">
      <c r="Q23509"/>
      <c r="R23509"/>
      <c r="S23509"/>
    </row>
    <row r="23510" spans="17:19" x14ac:dyDescent="0.25">
      <c r="Q23510"/>
      <c r="R23510"/>
      <c r="S23510"/>
    </row>
    <row r="23511" spans="17:19" x14ac:dyDescent="0.25">
      <c r="Q23511"/>
      <c r="R23511"/>
      <c r="S23511"/>
    </row>
    <row r="23512" spans="17:19" x14ac:dyDescent="0.25">
      <c r="Q23512"/>
      <c r="R23512"/>
      <c r="S23512"/>
    </row>
    <row r="23513" spans="17:19" x14ac:dyDescent="0.25">
      <c r="Q23513"/>
      <c r="R23513"/>
      <c r="S23513"/>
    </row>
    <row r="23514" spans="17:19" x14ac:dyDescent="0.25">
      <c r="Q23514"/>
      <c r="R23514"/>
      <c r="S23514"/>
    </row>
    <row r="23515" spans="17:19" x14ac:dyDescent="0.25">
      <c r="Q23515"/>
      <c r="R23515"/>
      <c r="S23515"/>
    </row>
    <row r="23516" spans="17:19" x14ac:dyDescent="0.25">
      <c r="Q23516"/>
      <c r="R23516"/>
      <c r="S23516"/>
    </row>
    <row r="23517" spans="17:19" x14ac:dyDescent="0.25">
      <c r="Q23517"/>
      <c r="R23517"/>
      <c r="S23517"/>
    </row>
    <row r="23518" spans="17:19" x14ac:dyDescent="0.25">
      <c r="Q23518"/>
      <c r="R23518"/>
      <c r="S23518"/>
    </row>
    <row r="23519" spans="17:19" x14ac:dyDescent="0.25">
      <c r="Q23519"/>
      <c r="R23519"/>
      <c r="S23519"/>
    </row>
    <row r="23520" spans="17:19" x14ac:dyDescent="0.25">
      <c r="Q23520"/>
      <c r="R23520"/>
      <c r="S23520"/>
    </row>
    <row r="23521" spans="17:19" x14ac:dyDescent="0.25">
      <c r="Q23521"/>
      <c r="R23521"/>
      <c r="S23521"/>
    </row>
    <row r="23522" spans="17:19" x14ac:dyDescent="0.25">
      <c r="Q23522"/>
      <c r="R23522"/>
      <c r="S23522"/>
    </row>
    <row r="23523" spans="17:19" x14ac:dyDescent="0.25">
      <c r="Q23523"/>
      <c r="R23523"/>
      <c r="S23523"/>
    </row>
    <row r="23524" spans="17:19" x14ac:dyDescent="0.25">
      <c r="Q23524"/>
      <c r="R23524"/>
      <c r="S23524"/>
    </row>
    <row r="23525" spans="17:19" x14ac:dyDescent="0.25">
      <c r="Q23525"/>
      <c r="R23525"/>
      <c r="S23525"/>
    </row>
    <row r="23526" spans="17:19" x14ac:dyDescent="0.25">
      <c r="Q23526"/>
      <c r="R23526"/>
      <c r="S23526"/>
    </row>
    <row r="23527" spans="17:19" x14ac:dyDescent="0.25">
      <c r="Q23527"/>
      <c r="R23527"/>
      <c r="S23527"/>
    </row>
    <row r="23528" spans="17:19" x14ac:dyDescent="0.25">
      <c r="Q23528"/>
      <c r="R23528"/>
      <c r="S23528"/>
    </row>
    <row r="23529" spans="17:19" x14ac:dyDescent="0.25">
      <c r="Q23529"/>
      <c r="R23529"/>
      <c r="S23529"/>
    </row>
    <row r="23530" spans="17:19" x14ac:dyDescent="0.25">
      <c r="Q23530"/>
      <c r="R23530"/>
      <c r="S23530"/>
    </row>
    <row r="23531" spans="17:19" x14ac:dyDescent="0.25">
      <c r="Q23531"/>
      <c r="R23531"/>
      <c r="S23531"/>
    </row>
    <row r="23532" spans="17:19" x14ac:dyDescent="0.25">
      <c r="Q23532"/>
      <c r="R23532"/>
      <c r="S23532"/>
    </row>
    <row r="23533" spans="17:19" x14ac:dyDescent="0.25">
      <c r="Q23533"/>
      <c r="R23533"/>
      <c r="S23533"/>
    </row>
    <row r="23534" spans="17:19" x14ac:dyDescent="0.25">
      <c r="Q23534"/>
      <c r="R23534"/>
      <c r="S23534"/>
    </row>
    <row r="23535" spans="17:19" x14ac:dyDescent="0.25">
      <c r="Q23535"/>
      <c r="R23535"/>
      <c r="S23535"/>
    </row>
    <row r="23536" spans="17:19" x14ac:dyDescent="0.25">
      <c r="Q23536"/>
      <c r="R23536"/>
      <c r="S23536"/>
    </row>
    <row r="23537" spans="17:19" x14ac:dyDescent="0.25">
      <c r="Q23537"/>
      <c r="R23537"/>
      <c r="S23537"/>
    </row>
    <row r="23538" spans="17:19" x14ac:dyDescent="0.25">
      <c r="Q23538"/>
      <c r="R23538"/>
      <c r="S23538"/>
    </row>
    <row r="23539" spans="17:19" x14ac:dyDescent="0.25">
      <c r="Q23539"/>
      <c r="R23539"/>
      <c r="S23539"/>
    </row>
    <row r="23540" spans="17:19" x14ac:dyDescent="0.25">
      <c r="Q23540"/>
      <c r="R23540"/>
      <c r="S23540"/>
    </row>
    <row r="23541" spans="17:19" x14ac:dyDescent="0.25">
      <c r="Q23541"/>
      <c r="R23541"/>
      <c r="S23541"/>
    </row>
    <row r="23542" spans="17:19" x14ac:dyDescent="0.25">
      <c r="Q23542"/>
      <c r="R23542"/>
      <c r="S23542"/>
    </row>
    <row r="23543" spans="17:19" x14ac:dyDescent="0.25">
      <c r="Q23543"/>
      <c r="R23543"/>
      <c r="S23543"/>
    </row>
    <row r="23544" spans="17:19" x14ac:dyDescent="0.25">
      <c r="Q23544"/>
      <c r="R23544"/>
      <c r="S23544"/>
    </row>
    <row r="23545" spans="17:19" x14ac:dyDescent="0.25">
      <c r="Q23545"/>
      <c r="R23545"/>
      <c r="S23545"/>
    </row>
    <row r="23546" spans="17:19" x14ac:dyDescent="0.25">
      <c r="Q23546"/>
      <c r="R23546"/>
      <c r="S23546"/>
    </row>
    <row r="23547" spans="17:19" x14ac:dyDescent="0.25">
      <c r="Q23547"/>
      <c r="R23547"/>
      <c r="S23547"/>
    </row>
    <row r="23548" spans="17:19" x14ac:dyDescent="0.25">
      <c r="Q23548"/>
      <c r="R23548"/>
      <c r="S23548"/>
    </row>
    <row r="23549" spans="17:19" x14ac:dyDescent="0.25">
      <c r="Q23549"/>
      <c r="R23549"/>
      <c r="S23549"/>
    </row>
    <row r="23550" spans="17:19" x14ac:dyDescent="0.25">
      <c r="Q23550"/>
      <c r="R23550"/>
      <c r="S23550"/>
    </row>
    <row r="23551" spans="17:19" x14ac:dyDescent="0.25">
      <c r="Q23551"/>
      <c r="R23551"/>
      <c r="S23551"/>
    </row>
    <row r="23552" spans="17:19" x14ac:dyDescent="0.25">
      <c r="Q23552"/>
      <c r="R23552"/>
      <c r="S23552"/>
    </row>
    <row r="23553" spans="17:19" x14ac:dyDescent="0.25">
      <c r="Q23553"/>
      <c r="R23553"/>
      <c r="S23553"/>
    </row>
    <row r="23554" spans="17:19" x14ac:dyDescent="0.25">
      <c r="Q23554"/>
      <c r="R23554"/>
      <c r="S23554"/>
    </row>
    <row r="23555" spans="17:19" x14ac:dyDescent="0.25">
      <c r="Q23555"/>
      <c r="R23555"/>
      <c r="S23555"/>
    </row>
    <row r="23556" spans="17:19" x14ac:dyDescent="0.25">
      <c r="Q23556"/>
      <c r="R23556"/>
      <c r="S23556"/>
    </row>
    <row r="23557" spans="17:19" x14ac:dyDescent="0.25">
      <c r="Q23557"/>
      <c r="R23557"/>
      <c r="S23557"/>
    </row>
    <row r="23558" spans="17:19" x14ac:dyDescent="0.25">
      <c r="Q23558"/>
      <c r="R23558"/>
      <c r="S23558"/>
    </row>
    <row r="23559" spans="17:19" x14ac:dyDescent="0.25">
      <c r="Q23559"/>
      <c r="R23559"/>
      <c r="S23559"/>
    </row>
    <row r="23560" spans="17:19" x14ac:dyDescent="0.25">
      <c r="Q23560"/>
      <c r="R23560"/>
      <c r="S23560"/>
    </row>
    <row r="23561" spans="17:19" x14ac:dyDescent="0.25">
      <c r="Q23561"/>
      <c r="R23561"/>
      <c r="S23561"/>
    </row>
    <row r="23562" spans="17:19" x14ac:dyDescent="0.25">
      <c r="Q23562"/>
      <c r="R23562"/>
      <c r="S23562"/>
    </row>
    <row r="23563" spans="17:19" x14ac:dyDescent="0.25">
      <c r="Q23563"/>
      <c r="R23563"/>
      <c r="S23563"/>
    </row>
    <row r="23564" spans="17:19" x14ac:dyDescent="0.25">
      <c r="Q23564"/>
      <c r="R23564"/>
      <c r="S23564"/>
    </row>
    <row r="23565" spans="17:19" x14ac:dyDescent="0.25">
      <c r="Q23565"/>
      <c r="R23565"/>
      <c r="S23565"/>
    </row>
    <row r="23566" spans="17:19" x14ac:dyDescent="0.25">
      <c r="Q23566"/>
      <c r="R23566"/>
      <c r="S23566"/>
    </row>
    <row r="23567" spans="17:19" x14ac:dyDescent="0.25">
      <c r="Q23567"/>
      <c r="R23567"/>
      <c r="S23567"/>
    </row>
    <row r="23568" spans="17:19" x14ac:dyDescent="0.25">
      <c r="Q23568"/>
      <c r="R23568"/>
      <c r="S23568"/>
    </row>
    <row r="23569" spans="17:19" x14ac:dyDescent="0.25">
      <c r="Q23569"/>
      <c r="R23569"/>
      <c r="S23569"/>
    </row>
    <row r="23570" spans="17:19" x14ac:dyDescent="0.25">
      <c r="Q23570"/>
      <c r="R23570"/>
      <c r="S23570"/>
    </row>
    <row r="23571" spans="17:19" x14ac:dyDescent="0.25">
      <c r="Q23571"/>
      <c r="R23571"/>
      <c r="S23571"/>
    </row>
    <row r="23572" spans="17:19" x14ac:dyDescent="0.25">
      <c r="Q23572"/>
      <c r="R23572"/>
      <c r="S23572"/>
    </row>
    <row r="23573" spans="17:19" x14ac:dyDescent="0.25">
      <c r="Q23573"/>
      <c r="R23573"/>
      <c r="S23573"/>
    </row>
    <row r="23574" spans="17:19" x14ac:dyDescent="0.25">
      <c r="Q23574"/>
      <c r="R23574"/>
      <c r="S23574"/>
    </row>
    <row r="23575" spans="17:19" x14ac:dyDescent="0.25">
      <c r="Q23575"/>
      <c r="R23575"/>
      <c r="S23575"/>
    </row>
    <row r="23576" spans="17:19" x14ac:dyDescent="0.25">
      <c r="Q23576"/>
      <c r="R23576"/>
      <c r="S23576"/>
    </row>
    <row r="23577" spans="17:19" x14ac:dyDescent="0.25">
      <c r="Q23577"/>
      <c r="R23577"/>
      <c r="S23577"/>
    </row>
    <row r="23578" spans="17:19" x14ac:dyDescent="0.25">
      <c r="Q23578"/>
      <c r="R23578"/>
      <c r="S23578"/>
    </row>
    <row r="23579" spans="17:19" x14ac:dyDescent="0.25">
      <c r="Q23579"/>
      <c r="R23579"/>
      <c r="S23579"/>
    </row>
    <row r="23580" spans="17:19" x14ac:dyDescent="0.25">
      <c r="Q23580"/>
      <c r="R23580"/>
      <c r="S23580"/>
    </row>
    <row r="23581" spans="17:19" x14ac:dyDescent="0.25">
      <c r="Q23581"/>
      <c r="R23581"/>
      <c r="S23581"/>
    </row>
    <row r="23582" spans="17:19" x14ac:dyDescent="0.25">
      <c r="Q23582"/>
      <c r="R23582"/>
      <c r="S23582"/>
    </row>
    <row r="23583" spans="17:19" x14ac:dyDescent="0.25">
      <c r="Q23583"/>
      <c r="R23583"/>
      <c r="S23583"/>
    </row>
    <row r="23584" spans="17:19" x14ac:dyDescent="0.25">
      <c r="Q23584"/>
      <c r="R23584"/>
      <c r="S23584"/>
    </row>
    <row r="23585" spans="17:19" x14ac:dyDescent="0.25">
      <c r="Q23585"/>
      <c r="R23585"/>
      <c r="S23585"/>
    </row>
    <row r="23586" spans="17:19" x14ac:dyDescent="0.25">
      <c r="Q23586"/>
      <c r="R23586"/>
      <c r="S23586"/>
    </row>
    <row r="23587" spans="17:19" x14ac:dyDescent="0.25">
      <c r="Q23587"/>
      <c r="R23587"/>
      <c r="S23587"/>
    </row>
    <row r="23588" spans="17:19" x14ac:dyDescent="0.25">
      <c r="Q23588"/>
      <c r="R23588"/>
      <c r="S23588"/>
    </row>
    <row r="23589" spans="17:19" x14ac:dyDescent="0.25">
      <c r="Q23589"/>
      <c r="R23589"/>
      <c r="S23589"/>
    </row>
    <row r="23590" spans="17:19" x14ac:dyDescent="0.25">
      <c r="Q23590"/>
      <c r="R23590"/>
      <c r="S23590"/>
    </row>
    <row r="23591" spans="17:19" x14ac:dyDescent="0.25">
      <c r="Q23591"/>
      <c r="R23591"/>
      <c r="S23591"/>
    </row>
    <row r="23592" spans="17:19" x14ac:dyDescent="0.25">
      <c r="Q23592"/>
      <c r="R23592"/>
      <c r="S23592"/>
    </row>
    <row r="23593" spans="17:19" x14ac:dyDescent="0.25">
      <c r="Q23593"/>
      <c r="R23593"/>
      <c r="S23593"/>
    </row>
    <row r="23594" spans="17:19" x14ac:dyDescent="0.25">
      <c r="Q23594"/>
      <c r="R23594"/>
      <c r="S23594"/>
    </row>
    <row r="23595" spans="17:19" x14ac:dyDescent="0.25">
      <c r="Q23595"/>
      <c r="R23595"/>
      <c r="S23595"/>
    </row>
    <row r="23596" spans="17:19" x14ac:dyDescent="0.25">
      <c r="Q23596"/>
      <c r="R23596"/>
      <c r="S23596"/>
    </row>
    <row r="23597" spans="17:19" x14ac:dyDescent="0.25">
      <c r="Q23597"/>
      <c r="R23597"/>
      <c r="S23597"/>
    </row>
    <row r="23598" spans="17:19" x14ac:dyDescent="0.25">
      <c r="Q23598"/>
      <c r="R23598"/>
      <c r="S23598"/>
    </row>
    <row r="23599" spans="17:19" x14ac:dyDescent="0.25">
      <c r="Q23599"/>
      <c r="R23599"/>
      <c r="S23599"/>
    </row>
    <row r="23600" spans="17:19" x14ac:dyDescent="0.25">
      <c r="Q23600"/>
      <c r="R23600"/>
      <c r="S23600"/>
    </row>
    <row r="23601" spans="17:19" x14ac:dyDescent="0.25">
      <c r="Q23601"/>
      <c r="R23601"/>
      <c r="S23601"/>
    </row>
    <row r="23602" spans="17:19" x14ac:dyDescent="0.25">
      <c r="Q23602"/>
      <c r="R23602"/>
      <c r="S23602"/>
    </row>
    <row r="23603" spans="17:19" x14ac:dyDescent="0.25">
      <c r="Q23603"/>
      <c r="R23603"/>
      <c r="S23603"/>
    </row>
    <row r="23604" spans="17:19" x14ac:dyDescent="0.25">
      <c r="Q23604"/>
      <c r="R23604"/>
      <c r="S23604"/>
    </row>
    <row r="23605" spans="17:19" x14ac:dyDescent="0.25">
      <c r="Q23605"/>
      <c r="R23605"/>
      <c r="S23605"/>
    </row>
    <row r="23606" spans="17:19" x14ac:dyDescent="0.25">
      <c r="Q23606"/>
      <c r="R23606"/>
      <c r="S23606"/>
    </row>
    <row r="23607" spans="17:19" x14ac:dyDescent="0.25">
      <c r="Q23607"/>
      <c r="R23607"/>
      <c r="S23607"/>
    </row>
    <row r="23608" spans="17:19" x14ac:dyDescent="0.25">
      <c r="Q23608"/>
      <c r="R23608"/>
      <c r="S23608"/>
    </row>
    <row r="23609" spans="17:19" x14ac:dyDescent="0.25">
      <c r="Q23609"/>
      <c r="R23609"/>
      <c r="S23609"/>
    </row>
    <row r="23610" spans="17:19" x14ac:dyDescent="0.25">
      <c r="Q23610"/>
      <c r="R23610"/>
      <c r="S23610"/>
    </row>
    <row r="23611" spans="17:19" x14ac:dyDescent="0.25">
      <c r="Q23611"/>
      <c r="R23611"/>
      <c r="S23611"/>
    </row>
    <row r="23612" spans="17:19" x14ac:dyDescent="0.25">
      <c r="Q23612"/>
      <c r="R23612"/>
      <c r="S23612"/>
    </row>
    <row r="23613" spans="17:19" x14ac:dyDescent="0.25">
      <c r="Q23613"/>
      <c r="R23613"/>
      <c r="S23613"/>
    </row>
    <row r="23614" spans="17:19" x14ac:dyDescent="0.25">
      <c r="Q23614"/>
      <c r="R23614"/>
      <c r="S23614"/>
    </row>
    <row r="23615" spans="17:19" x14ac:dyDescent="0.25">
      <c r="Q23615"/>
      <c r="R23615"/>
      <c r="S23615"/>
    </row>
    <row r="23616" spans="17:19" x14ac:dyDescent="0.25">
      <c r="Q23616"/>
      <c r="R23616"/>
      <c r="S23616"/>
    </row>
    <row r="23617" spans="17:19" x14ac:dyDescent="0.25">
      <c r="Q23617"/>
      <c r="R23617"/>
      <c r="S23617"/>
    </row>
    <row r="23618" spans="17:19" x14ac:dyDescent="0.25">
      <c r="Q23618"/>
      <c r="R23618"/>
      <c r="S23618"/>
    </row>
    <row r="23619" spans="17:19" x14ac:dyDescent="0.25">
      <c r="Q23619"/>
      <c r="R23619"/>
      <c r="S23619"/>
    </row>
    <row r="23620" spans="17:19" x14ac:dyDescent="0.25">
      <c r="Q23620"/>
      <c r="R23620"/>
      <c r="S23620"/>
    </row>
    <row r="23621" spans="17:19" x14ac:dyDescent="0.25">
      <c r="Q23621"/>
      <c r="R23621"/>
      <c r="S23621"/>
    </row>
    <row r="23622" spans="17:19" x14ac:dyDescent="0.25">
      <c r="Q23622"/>
      <c r="R23622"/>
      <c r="S23622"/>
    </row>
    <row r="23623" spans="17:19" x14ac:dyDescent="0.25">
      <c r="Q23623"/>
      <c r="R23623"/>
      <c r="S23623"/>
    </row>
    <row r="23624" spans="17:19" x14ac:dyDescent="0.25">
      <c r="Q23624"/>
      <c r="R23624"/>
      <c r="S23624"/>
    </row>
    <row r="23625" spans="17:19" x14ac:dyDescent="0.25">
      <c r="Q23625"/>
      <c r="R23625"/>
      <c r="S23625"/>
    </row>
    <row r="23626" spans="17:19" x14ac:dyDescent="0.25">
      <c r="Q23626"/>
      <c r="R23626"/>
      <c r="S23626"/>
    </row>
    <row r="23627" spans="17:19" x14ac:dyDescent="0.25">
      <c r="Q23627"/>
      <c r="R23627"/>
      <c r="S23627"/>
    </row>
    <row r="23628" spans="17:19" x14ac:dyDescent="0.25">
      <c r="Q23628"/>
      <c r="R23628"/>
      <c r="S23628"/>
    </row>
    <row r="23629" spans="17:19" x14ac:dyDescent="0.25">
      <c r="Q23629"/>
      <c r="R23629"/>
      <c r="S23629"/>
    </row>
    <row r="23630" spans="17:19" x14ac:dyDescent="0.25">
      <c r="Q23630"/>
      <c r="R23630"/>
      <c r="S23630"/>
    </row>
    <row r="23631" spans="17:19" x14ac:dyDescent="0.25">
      <c r="Q23631"/>
      <c r="R23631"/>
      <c r="S23631"/>
    </row>
    <row r="23632" spans="17:19" x14ac:dyDescent="0.25">
      <c r="Q23632"/>
      <c r="R23632"/>
      <c r="S23632"/>
    </row>
    <row r="23633" spans="17:19" x14ac:dyDescent="0.25">
      <c r="Q23633"/>
      <c r="R23633"/>
      <c r="S23633"/>
    </row>
    <row r="23634" spans="17:19" x14ac:dyDescent="0.25">
      <c r="Q23634"/>
      <c r="R23634"/>
      <c r="S23634"/>
    </row>
    <row r="23635" spans="17:19" x14ac:dyDescent="0.25">
      <c r="Q23635"/>
      <c r="R23635"/>
      <c r="S23635"/>
    </row>
    <row r="23636" spans="17:19" x14ac:dyDescent="0.25">
      <c r="Q23636"/>
      <c r="R23636"/>
      <c r="S23636"/>
    </row>
    <row r="23637" spans="17:19" x14ac:dyDescent="0.25">
      <c r="Q23637"/>
      <c r="R23637"/>
      <c r="S23637"/>
    </row>
    <row r="23638" spans="17:19" x14ac:dyDescent="0.25">
      <c r="Q23638"/>
      <c r="R23638"/>
      <c r="S23638"/>
    </row>
    <row r="23639" spans="17:19" x14ac:dyDescent="0.25">
      <c r="Q23639"/>
      <c r="R23639"/>
      <c r="S23639"/>
    </row>
    <row r="23640" spans="17:19" x14ac:dyDescent="0.25">
      <c r="Q23640"/>
      <c r="R23640"/>
      <c r="S23640"/>
    </row>
    <row r="23641" spans="17:19" x14ac:dyDescent="0.25">
      <c r="Q23641"/>
      <c r="R23641"/>
      <c r="S23641"/>
    </row>
    <row r="23642" spans="17:19" x14ac:dyDescent="0.25">
      <c r="Q23642"/>
      <c r="R23642"/>
      <c r="S23642"/>
    </row>
    <row r="23643" spans="17:19" x14ac:dyDescent="0.25">
      <c r="Q23643"/>
      <c r="R23643"/>
      <c r="S23643"/>
    </row>
    <row r="23644" spans="17:19" x14ac:dyDescent="0.25">
      <c r="Q23644"/>
      <c r="R23644"/>
      <c r="S23644"/>
    </row>
    <row r="23645" spans="17:19" x14ac:dyDescent="0.25">
      <c r="Q23645"/>
      <c r="R23645"/>
      <c r="S23645"/>
    </row>
    <row r="23646" spans="17:19" x14ac:dyDescent="0.25">
      <c r="Q23646"/>
      <c r="R23646"/>
      <c r="S23646"/>
    </row>
    <row r="23647" spans="17:19" x14ac:dyDescent="0.25">
      <c r="Q23647"/>
      <c r="R23647"/>
      <c r="S23647"/>
    </row>
    <row r="23648" spans="17:19" x14ac:dyDescent="0.25">
      <c r="Q23648"/>
      <c r="R23648"/>
      <c r="S23648"/>
    </row>
    <row r="23649" spans="17:19" x14ac:dyDescent="0.25">
      <c r="Q23649"/>
      <c r="R23649"/>
      <c r="S23649"/>
    </row>
    <row r="23650" spans="17:19" x14ac:dyDescent="0.25">
      <c r="Q23650"/>
      <c r="R23650"/>
      <c r="S23650"/>
    </row>
    <row r="23651" spans="17:19" x14ac:dyDescent="0.25">
      <c r="Q23651"/>
      <c r="R23651"/>
      <c r="S23651"/>
    </row>
    <row r="23652" spans="17:19" x14ac:dyDescent="0.25">
      <c r="Q23652"/>
      <c r="R23652"/>
      <c r="S23652"/>
    </row>
    <row r="23653" spans="17:19" x14ac:dyDescent="0.25">
      <c r="Q23653"/>
      <c r="R23653"/>
      <c r="S23653"/>
    </row>
    <row r="23654" spans="17:19" x14ac:dyDescent="0.25">
      <c r="Q23654"/>
      <c r="R23654"/>
      <c r="S23654"/>
    </row>
    <row r="23655" spans="17:19" x14ac:dyDescent="0.25">
      <c r="Q23655"/>
      <c r="R23655"/>
      <c r="S23655"/>
    </row>
    <row r="23656" spans="17:19" x14ac:dyDescent="0.25">
      <c r="Q23656"/>
      <c r="R23656"/>
      <c r="S23656"/>
    </row>
    <row r="23657" spans="17:19" x14ac:dyDescent="0.25">
      <c r="Q23657"/>
      <c r="R23657"/>
      <c r="S23657"/>
    </row>
    <row r="23658" spans="17:19" x14ac:dyDescent="0.25">
      <c r="Q23658"/>
      <c r="R23658"/>
      <c r="S23658"/>
    </row>
    <row r="23659" spans="17:19" x14ac:dyDescent="0.25">
      <c r="Q23659"/>
      <c r="R23659"/>
      <c r="S23659"/>
    </row>
    <row r="23660" spans="17:19" x14ac:dyDescent="0.25">
      <c r="Q23660"/>
      <c r="R23660"/>
      <c r="S23660"/>
    </row>
    <row r="23661" spans="17:19" x14ac:dyDescent="0.25">
      <c r="Q23661"/>
      <c r="R23661"/>
      <c r="S23661"/>
    </row>
    <row r="23662" spans="17:19" x14ac:dyDescent="0.25">
      <c r="Q23662"/>
      <c r="R23662"/>
      <c r="S23662"/>
    </row>
    <row r="23663" spans="17:19" x14ac:dyDescent="0.25">
      <c r="Q23663"/>
      <c r="R23663"/>
      <c r="S23663"/>
    </row>
    <row r="23664" spans="17:19" x14ac:dyDescent="0.25">
      <c r="Q23664"/>
      <c r="R23664"/>
      <c r="S23664"/>
    </row>
    <row r="23665" spans="17:19" x14ac:dyDescent="0.25">
      <c r="Q23665"/>
      <c r="R23665"/>
      <c r="S23665"/>
    </row>
    <row r="23666" spans="17:19" x14ac:dyDescent="0.25">
      <c r="Q23666"/>
      <c r="R23666"/>
      <c r="S23666"/>
    </row>
    <row r="23667" spans="17:19" x14ac:dyDescent="0.25">
      <c r="Q23667"/>
      <c r="R23667"/>
      <c r="S23667"/>
    </row>
    <row r="23668" spans="17:19" x14ac:dyDescent="0.25">
      <c r="Q23668"/>
      <c r="R23668"/>
      <c r="S23668"/>
    </row>
    <row r="23669" spans="17:19" x14ac:dyDescent="0.25">
      <c r="Q23669"/>
      <c r="R23669"/>
      <c r="S23669"/>
    </row>
    <row r="23670" spans="17:19" x14ac:dyDescent="0.25">
      <c r="Q23670"/>
      <c r="R23670"/>
      <c r="S23670"/>
    </row>
    <row r="23671" spans="17:19" x14ac:dyDescent="0.25">
      <c r="Q23671"/>
      <c r="R23671"/>
      <c r="S23671"/>
    </row>
    <row r="23672" spans="17:19" x14ac:dyDescent="0.25">
      <c r="Q23672"/>
      <c r="R23672"/>
      <c r="S23672"/>
    </row>
    <row r="23673" spans="17:19" x14ac:dyDescent="0.25">
      <c r="Q23673"/>
      <c r="R23673"/>
      <c r="S23673"/>
    </row>
    <row r="23674" spans="17:19" x14ac:dyDescent="0.25">
      <c r="Q23674"/>
      <c r="R23674"/>
      <c r="S23674"/>
    </row>
    <row r="23675" spans="17:19" x14ac:dyDescent="0.25">
      <c r="Q23675"/>
      <c r="R23675"/>
      <c r="S23675"/>
    </row>
    <row r="23676" spans="17:19" x14ac:dyDescent="0.25">
      <c r="Q23676"/>
      <c r="R23676"/>
      <c r="S23676"/>
    </row>
    <row r="23677" spans="17:19" x14ac:dyDescent="0.25">
      <c r="Q23677"/>
      <c r="R23677"/>
      <c r="S23677"/>
    </row>
    <row r="23678" spans="17:19" x14ac:dyDescent="0.25">
      <c r="Q23678"/>
      <c r="R23678"/>
      <c r="S23678"/>
    </row>
    <row r="23679" spans="17:19" x14ac:dyDescent="0.25">
      <c r="Q23679"/>
      <c r="R23679"/>
      <c r="S23679"/>
    </row>
    <row r="23680" spans="17:19" x14ac:dyDescent="0.25">
      <c r="Q23680"/>
      <c r="R23680"/>
      <c r="S23680"/>
    </row>
    <row r="23681" spans="17:19" x14ac:dyDescent="0.25">
      <c r="Q23681"/>
      <c r="R23681"/>
      <c r="S23681"/>
    </row>
    <row r="23682" spans="17:19" x14ac:dyDescent="0.25">
      <c r="Q23682"/>
      <c r="R23682"/>
      <c r="S23682"/>
    </row>
    <row r="23683" spans="17:19" x14ac:dyDescent="0.25">
      <c r="Q23683"/>
      <c r="R23683"/>
      <c r="S23683"/>
    </row>
    <row r="23684" spans="17:19" x14ac:dyDescent="0.25">
      <c r="Q23684"/>
      <c r="R23684"/>
      <c r="S23684"/>
    </row>
    <row r="23685" spans="17:19" x14ac:dyDescent="0.25">
      <c r="Q23685"/>
      <c r="R23685"/>
      <c r="S23685"/>
    </row>
    <row r="23686" spans="17:19" x14ac:dyDescent="0.25">
      <c r="Q23686"/>
      <c r="R23686"/>
      <c r="S23686"/>
    </row>
    <row r="23687" spans="17:19" x14ac:dyDescent="0.25">
      <c r="Q23687"/>
      <c r="R23687"/>
      <c r="S23687"/>
    </row>
    <row r="23688" spans="17:19" x14ac:dyDescent="0.25">
      <c r="Q23688"/>
      <c r="R23688"/>
      <c r="S23688"/>
    </row>
    <row r="23689" spans="17:19" x14ac:dyDescent="0.25">
      <c r="Q23689"/>
      <c r="R23689"/>
      <c r="S23689"/>
    </row>
    <row r="23690" spans="17:19" x14ac:dyDescent="0.25">
      <c r="Q23690"/>
      <c r="R23690"/>
      <c r="S23690"/>
    </row>
    <row r="23691" spans="17:19" x14ac:dyDescent="0.25">
      <c r="Q23691"/>
      <c r="R23691"/>
      <c r="S23691"/>
    </row>
    <row r="23692" spans="17:19" x14ac:dyDescent="0.25">
      <c r="Q23692"/>
      <c r="R23692"/>
      <c r="S23692"/>
    </row>
    <row r="23693" spans="17:19" x14ac:dyDescent="0.25">
      <c r="Q23693"/>
      <c r="R23693"/>
      <c r="S23693"/>
    </row>
    <row r="23694" spans="17:19" x14ac:dyDescent="0.25">
      <c r="Q23694"/>
      <c r="R23694"/>
      <c r="S23694"/>
    </row>
    <row r="23695" spans="17:19" x14ac:dyDescent="0.25">
      <c r="Q23695"/>
      <c r="R23695"/>
      <c r="S23695"/>
    </row>
    <row r="23696" spans="17:19" x14ac:dyDescent="0.25">
      <c r="Q23696"/>
      <c r="R23696"/>
      <c r="S23696"/>
    </row>
    <row r="23697" spans="17:19" x14ac:dyDescent="0.25">
      <c r="Q23697"/>
      <c r="R23697"/>
      <c r="S23697"/>
    </row>
    <row r="23698" spans="17:19" x14ac:dyDescent="0.25">
      <c r="Q23698"/>
      <c r="R23698"/>
      <c r="S23698"/>
    </row>
    <row r="23699" spans="17:19" x14ac:dyDescent="0.25">
      <c r="Q23699"/>
      <c r="R23699"/>
      <c r="S23699"/>
    </row>
    <row r="23700" spans="17:19" x14ac:dyDescent="0.25">
      <c r="Q23700"/>
      <c r="R23700"/>
      <c r="S23700"/>
    </row>
    <row r="23701" spans="17:19" x14ac:dyDescent="0.25">
      <c r="Q23701"/>
      <c r="R23701"/>
      <c r="S23701"/>
    </row>
    <row r="23702" spans="17:19" x14ac:dyDescent="0.25">
      <c r="Q23702"/>
      <c r="R23702"/>
      <c r="S23702"/>
    </row>
    <row r="23703" spans="17:19" x14ac:dyDescent="0.25">
      <c r="Q23703"/>
      <c r="R23703"/>
      <c r="S23703"/>
    </row>
    <row r="23704" spans="17:19" x14ac:dyDescent="0.25">
      <c r="Q23704"/>
      <c r="R23704"/>
      <c r="S23704"/>
    </row>
    <row r="23705" spans="17:19" x14ac:dyDescent="0.25">
      <c r="Q23705"/>
      <c r="R23705"/>
      <c r="S23705"/>
    </row>
    <row r="23706" spans="17:19" x14ac:dyDescent="0.25">
      <c r="Q23706"/>
      <c r="R23706"/>
      <c r="S23706"/>
    </row>
    <row r="23707" spans="17:19" x14ac:dyDescent="0.25">
      <c r="Q23707"/>
      <c r="R23707"/>
      <c r="S23707"/>
    </row>
    <row r="23708" spans="17:19" x14ac:dyDescent="0.25">
      <c r="Q23708"/>
      <c r="R23708"/>
      <c r="S23708"/>
    </row>
    <row r="23709" spans="17:19" x14ac:dyDescent="0.25">
      <c r="Q23709"/>
      <c r="R23709"/>
      <c r="S23709"/>
    </row>
    <row r="23710" spans="17:19" x14ac:dyDescent="0.25">
      <c r="Q23710"/>
      <c r="R23710"/>
      <c r="S23710"/>
    </row>
    <row r="23711" spans="17:19" x14ac:dyDescent="0.25">
      <c r="Q23711"/>
      <c r="R23711"/>
      <c r="S23711"/>
    </row>
    <row r="23712" spans="17:19" x14ac:dyDescent="0.25">
      <c r="Q23712"/>
      <c r="R23712"/>
      <c r="S23712"/>
    </row>
    <row r="23713" spans="17:19" x14ac:dyDescent="0.25">
      <c r="Q23713"/>
      <c r="R23713"/>
      <c r="S23713"/>
    </row>
    <row r="23714" spans="17:19" x14ac:dyDescent="0.25">
      <c r="Q23714"/>
      <c r="R23714"/>
      <c r="S23714"/>
    </row>
    <row r="23715" spans="17:19" x14ac:dyDescent="0.25">
      <c r="Q23715"/>
      <c r="R23715"/>
      <c r="S23715"/>
    </row>
    <row r="23716" spans="17:19" x14ac:dyDescent="0.25">
      <c r="Q23716"/>
      <c r="R23716"/>
      <c r="S23716"/>
    </row>
    <row r="23717" spans="17:19" x14ac:dyDescent="0.25">
      <c r="Q23717"/>
      <c r="R23717"/>
      <c r="S23717"/>
    </row>
    <row r="23718" spans="17:19" x14ac:dyDescent="0.25">
      <c r="Q23718"/>
      <c r="R23718"/>
      <c r="S23718"/>
    </row>
    <row r="23719" spans="17:19" x14ac:dyDescent="0.25">
      <c r="Q23719"/>
      <c r="R23719"/>
      <c r="S23719"/>
    </row>
    <row r="23720" spans="17:19" x14ac:dyDescent="0.25">
      <c r="Q23720"/>
      <c r="R23720"/>
      <c r="S23720"/>
    </row>
    <row r="23721" spans="17:19" x14ac:dyDescent="0.25">
      <c r="Q23721"/>
      <c r="R23721"/>
      <c r="S23721"/>
    </row>
    <row r="23722" spans="17:19" x14ac:dyDescent="0.25">
      <c r="Q23722"/>
      <c r="R23722"/>
      <c r="S23722"/>
    </row>
    <row r="23723" spans="17:19" x14ac:dyDescent="0.25">
      <c r="Q23723"/>
      <c r="R23723"/>
      <c r="S23723"/>
    </row>
    <row r="23724" spans="17:19" x14ac:dyDescent="0.25">
      <c r="Q23724"/>
      <c r="R23724"/>
      <c r="S23724"/>
    </row>
    <row r="23725" spans="17:19" x14ac:dyDescent="0.25">
      <c r="Q23725"/>
      <c r="R23725"/>
      <c r="S23725"/>
    </row>
    <row r="23726" spans="17:19" x14ac:dyDescent="0.25">
      <c r="Q23726"/>
      <c r="R23726"/>
      <c r="S23726"/>
    </row>
    <row r="23727" spans="17:19" x14ac:dyDescent="0.25">
      <c r="Q23727"/>
      <c r="R23727"/>
      <c r="S23727"/>
    </row>
    <row r="23728" spans="17:19" x14ac:dyDescent="0.25">
      <c r="Q23728"/>
      <c r="R23728"/>
      <c r="S23728"/>
    </row>
    <row r="23729" spans="17:19" x14ac:dyDescent="0.25">
      <c r="Q23729"/>
      <c r="R23729"/>
      <c r="S23729"/>
    </row>
    <row r="23730" spans="17:19" x14ac:dyDescent="0.25">
      <c r="Q23730"/>
      <c r="R23730"/>
      <c r="S23730"/>
    </row>
    <row r="23731" spans="17:19" x14ac:dyDescent="0.25">
      <c r="Q23731"/>
      <c r="R23731"/>
      <c r="S23731"/>
    </row>
    <row r="23732" spans="17:19" x14ac:dyDescent="0.25">
      <c r="Q23732"/>
      <c r="R23732"/>
      <c r="S23732"/>
    </row>
    <row r="23733" spans="17:19" x14ac:dyDescent="0.25">
      <c r="Q23733"/>
      <c r="R23733"/>
      <c r="S23733"/>
    </row>
    <row r="23734" spans="17:19" x14ac:dyDescent="0.25">
      <c r="Q23734"/>
      <c r="R23734"/>
      <c r="S23734"/>
    </row>
    <row r="23735" spans="17:19" x14ac:dyDescent="0.25">
      <c r="Q23735"/>
      <c r="R23735"/>
      <c r="S23735"/>
    </row>
    <row r="23736" spans="17:19" x14ac:dyDescent="0.25">
      <c r="Q23736"/>
      <c r="R23736"/>
      <c r="S23736"/>
    </row>
    <row r="23737" spans="17:19" x14ac:dyDescent="0.25">
      <c r="Q23737"/>
      <c r="R23737"/>
      <c r="S23737"/>
    </row>
    <row r="23738" spans="17:19" x14ac:dyDescent="0.25">
      <c r="Q23738"/>
      <c r="R23738"/>
      <c r="S23738"/>
    </row>
    <row r="23739" spans="17:19" x14ac:dyDescent="0.25">
      <c r="Q23739"/>
      <c r="R23739"/>
      <c r="S23739"/>
    </row>
    <row r="23740" spans="17:19" x14ac:dyDescent="0.25">
      <c r="Q23740"/>
      <c r="R23740"/>
      <c r="S23740"/>
    </row>
    <row r="23741" spans="17:19" x14ac:dyDescent="0.25">
      <c r="Q23741"/>
      <c r="R23741"/>
      <c r="S23741"/>
    </row>
    <row r="23742" spans="17:19" x14ac:dyDescent="0.25">
      <c r="Q23742"/>
      <c r="R23742"/>
      <c r="S23742"/>
    </row>
    <row r="23743" spans="17:19" x14ac:dyDescent="0.25">
      <c r="Q23743"/>
      <c r="R23743"/>
      <c r="S23743"/>
    </row>
    <row r="23744" spans="17:19" x14ac:dyDescent="0.25">
      <c r="Q23744"/>
      <c r="R23744"/>
      <c r="S23744"/>
    </row>
    <row r="23745" spans="17:19" x14ac:dyDescent="0.25">
      <c r="Q23745"/>
      <c r="R23745"/>
      <c r="S23745"/>
    </row>
    <row r="23746" spans="17:19" x14ac:dyDescent="0.25">
      <c r="Q23746"/>
      <c r="R23746"/>
      <c r="S23746"/>
    </row>
    <row r="23747" spans="17:19" x14ac:dyDescent="0.25">
      <c r="Q23747"/>
      <c r="R23747"/>
      <c r="S23747"/>
    </row>
    <row r="23748" spans="17:19" x14ac:dyDescent="0.25">
      <c r="Q23748"/>
      <c r="R23748"/>
      <c r="S23748"/>
    </row>
    <row r="23749" spans="17:19" x14ac:dyDescent="0.25">
      <c r="Q23749"/>
      <c r="R23749"/>
      <c r="S23749"/>
    </row>
    <row r="23750" spans="17:19" x14ac:dyDescent="0.25">
      <c r="Q23750"/>
      <c r="R23750"/>
      <c r="S23750"/>
    </row>
    <row r="23751" spans="17:19" x14ac:dyDescent="0.25">
      <c r="Q23751"/>
      <c r="R23751"/>
      <c r="S23751"/>
    </row>
    <row r="23752" spans="17:19" x14ac:dyDescent="0.25">
      <c r="Q23752"/>
      <c r="R23752"/>
      <c r="S23752"/>
    </row>
    <row r="23753" spans="17:19" x14ac:dyDescent="0.25">
      <c r="Q23753"/>
      <c r="R23753"/>
      <c r="S23753"/>
    </row>
    <row r="23754" spans="17:19" x14ac:dyDescent="0.25">
      <c r="Q23754"/>
      <c r="R23754"/>
      <c r="S23754"/>
    </row>
    <row r="23755" spans="17:19" x14ac:dyDescent="0.25">
      <c r="Q23755"/>
      <c r="R23755"/>
      <c r="S23755"/>
    </row>
    <row r="23756" spans="17:19" x14ac:dyDescent="0.25">
      <c r="Q23756"/>
      <c r="R23756"/>
      <c r="S23756"/>
    </row>
    <row r="23757" spans="17:19" x14ac:dyDescent="0.25">
      <c r="Q23757"/>
      <c r="R23757"/>
      <c r="S23757"/>
    </row>
    <row r="23758" spans="17:19" x14ac:dyDescent="0.25">
      <c r="Q23758"/>
      <c r="R23758"/>
      <c r="S23758"/>
    </row>
    <row r="23759" spans="17:19" x14ac:dyDescent="0.25">
      <c r="Q23759"/>
      <c r="R23759"/>
      <c r="S23759"/>
    </row>
    <row r="23760" spans="17:19" x14ac:dyDescent="0.25">
      <c r="Q23760"/>
      <c r="R23760"/>
      <c r="S23760"/>
    </row>
    <row r="23761" spans="17:19" x14ac:dyDescent="0.25">
      <c r="Q23761"/>
      <c r="R23761"/>
      <c r="S23761"/>
    </row>
    <row r="23762" spans="17:19" x14ac:dyDescent="0.25">
      <c r="Q23762"/>
      <c r="R23762"/>
      <c r="S23762"/>
    </row>
    <row r="23763" spans="17:19" x14ac:dyDescent="0.25">
      <c r="Q23763"/>
      <c r="R23763"/>
      <c r="S23763"/>
    </row>
    <row r="23764" spans="17:19" x14ac:dyDescent="0.25">
      <c r="Q23764"/>
      <c r="R23764"/>
      <c r="S23764"/>
    </row>
    <row r="23765" spans="17:19" x14ac:dyDescent="0.25">
      <c r="Q23765"/>
      <c r="R23765"/>
      <c r="S23765"/>
    </row>
    <row r="23766" spans="17:19" x14ac:dyDescent="0.25">
      <c r="Q23766"/>
      <c r="R23766"/>
      <c r="S23766"/>
    </row>
    <row r="23767" spans="17:19" x14ac:dyDescent="0.25">
      <c r="Q23767"/>
      <c r="R23767"/>
      <c r="S23767"/>
    </row>
    <row r="23768" spans="17:19" x14ac:dyDescent="0.25">
      <c r="Q23768"/>
      <c r="R23768"/>
      <c r="S23768"/>
    </row>
    <row r="23769" spans="17:19" x14ac:dyDescent="0.25">
      <c r="Q23769"/>
      <c r="R23769"/>
      <c r="S23769"/>
    </row>
    <row r="23770" spans="17:19" x14ac:dyDescent="0.25">
      <c r="Q23770"/>
      <c r="R23770"/>
      <c r="S23770"/>
    </row>
    <row r="23771" spans="17:19" x14ac:dyDescent="0.25">
      <c r="Q23771"/>
      <c r="R23771"/>
      <c r="S23771"/>
    </row>
    <row r="23772" spans="17:19" x14ac:dyDescent="0.25">
      <c r="Q23772"/>
      <c r="R23772"/>
      <c r="S23772"/>
    </row>
    <row r="23773" spans="17:19" x14ac:dyDescent="0.25">
      <c r="Q23773"/>
      <c r="R23773"/>
      <c r="S23773"/>
    </row>
    <row r="23774" spans="17:19" x14ac:dyDescent="0.25">
      <c r="Q23774"/>
      <c r="R23774"/>
      <c r="S23774"/>
    </row>
    <row r="23775" spans="17:19" x14ac:dyDescent="0.25">
      <c r="Q23775"/>
      <c r="R23775"/>
      <c r="S23775"/>
    </row>
    <row r="23776" spans="17:19" x14ac:dyDescent="0.25">
      <c r="Q23776"/>
      <c r="R23776"/>
      <c r="S23776"/>
    </row>
    <row r="23777" spans="17:19" x14ac:dyDescent="0.25">
      <c r="Q23777"/>
      <c r="R23777"/>
      <c r="S23777"/>
    </row>
    <row r="23778" spans="17:19" x14ac:dyDescent="0.25">
      <c r="Q23778"/>
      <c r="R23778"/>
      <c r="S23778"/>
    </row>
    <row r="23779" spans="17:19" x14ac:dyDescent="0.25">
      <c r="Q23779"/>
      <c r="R23779"/>
      <c r="S23779"/>
    </row>
    <row r="23780" spans="17:19" x14ac:dyDescent="0.25">
      <c r="Q23780"/>
      <c r="R23780"/>
      <c r="S23780"/>
    </row>
    <row r="23781" spans="17:19" x14ac:dyDescent="0.25">
      <c r="Q23781"/>
      <c r="R23781"/>
      <c r="S23781"/>
    </row>
    <row r="23782" spans="17:19" x14ac:dyDescent="0.25">
      <c r="Q23782"/>
      <c r="R23782"/>
      <c r="S23782"/>
    </row>
    <row r="23783" spans="17:19" x14ac:dyDescent="0.25">
      <c r="Q23783"/>
      <c r="R23783"/>
      <c r="S23783"/>
    </row>
    <row r="23784" spans="17:19" x14ac:dyDescent="0.25">
      <c r="Q23784"/>
      <c r="R23784"/>
      <c r="S23784"/>
    </row>
    <row r="23785" spans="17:19" x14ac:dyDescent="0.25">
      <c r="Q23785"/>
      <c r="R23785"/>
      <c r="S23785"/>
    </row>
    <row r="23786" spans="17:19" x14ac:dyDescent="0.25">
      <c r="Q23786"/>
      <c r="R23786"/>
      <c r="S23786"/>
    </row>
    <row r="23787" spans="17:19" x14ac:dyDescent="0.25">
      <c r="Q23787"/>
      <c r="R23787"/>
      <c r="S23787"/>
    </row>
    <row r="23788" spans="17:19" x14ac:dyDescent="0.25">
      <c r="Q23788"/>
      <c r="R23788"/>
      <c r="S23788"/>
    </row>
    <row r="23789" spans="17:19" x14ac:dyDescent="0.25">
      <c r="Q23789"/>
      <c r="R23789"/>
      <c r="S23789"/>
    </row>
    <row r="23790" spans="17:19" x14ac:dyDescent="0.25">
      <c r="Q23790"/>
      <c r="R23790"/>
      <c r="S23790"/>
    </row>
    <row r="23791" spans="17:19" x14ac:dyDescent="0.25">
      <c r="Q23791"/>
      <c r="R23791"/>
      <c r="S23791"/>
    </row>
    <row r="23792" spans="17:19" x14ac:dyDescent="0.25">
      <c r="Q23792"/>
      <c r="R23792"/>
      <c r="S23792"/>
    </row>
    <row r="23793" spans="17:19" x14ac:dyDescent="0.25">
      <c r="Q23793"/>
      <c r="R23793"/>
      <c r="S23793"/>
    </row>
    <row r="23794" spans="17:19" x14ac:dyDescent="0.25">
      <c r="Q23794"/>
      <c r="R23794"/>
      <c r="S23794"/>
    </row>
    <row r="23795" spans="17:19" x14ac:dyDescent="0.25">
      <c r="Q23795"/>
      <c r="R23795"/>
      <c r="S23795"/>
    </row>
    <row r="23796" spans="17:19" x14ac:dyDescent="0.25">
      <c r="Q23796"/>
      <c r="R23796"/>
      <c r="S23796"/>
    </row>
    <row r="23797" spans="17:19" x14ac:dyDescent="0.25">
      <c r="Q23797"/>
      <c r="R23797"/>
      <c r="S23797"/>
    </row>
    <row r="23798" spans="17:19" x14ac:dyDescent="0.25">
      <c r="Q23798"/>
      <c r="R23798"/>
      <c r="S23798"/>
    </row>
    <row r="23799" spans="17:19" x14ac:dyDescent="0.25">
      <c r="Q23799"/>
      <c r="R23799"/>
      <c r="S23799"/>
    </row>
    <row r="23800" spans="17:19" x14ac:dyDescent="0.25">
      <c r="Q23800"/>
      <c r="R23800"/>
      <c r="S23800"/>
    </row>
    <row r="23801" spans="17:19" x14ac:dyDescent="0.25">
      <c r="Q23801"/>
      <c r="R23801"/>
      <c r="S23801"/>
    </row>
    <row r="23802" spans="17:19" x14ac:dyDescent="0.25">
      <c r="Q23802"/>
      <c r="R23802"/>
      <c r="S23802"/>
    </row>
    <row r="23803" spans="17:19" x14ac:dyDescent="0.25">
      <c r="Q23803"/>
      <c r="R23803"/>
      <c r="S23803"/>
    </row>
    <row r="23804" spans="17:19" x14ac:dyDescent="0.25">
      <c r="Q23804"/>
      <c r="R23804"/>
      <c r="S23804"/>
    </row>
    <row r="23805" spans="17:19" x14ac:dyDescent="0.25">
      <c r="Q23805"/>
      <c r="R23805"/>
      <c r="S23805"/>
    </row>
    <row r="23806" spans="17:19" x14ac:dyDescent="0.25">
      <c r="Q23806"/>
      <c r="R23806"/>
      <c r="S23806"/>
    </row>
    <row r="23807" spans="17:19" x14ac:dyDescent="0.25">
      <c r="Q23807"/>
      <c r="R23807"/>
      <c r="S23807"/>
    </row>
    <row r="23808" spans="17:19" x14ac:dyDescent="0.25">
      <c r="Q23808"/>
      <c r="R23808"/>
      <c r="S23808"/>
    </row>
    <row r="23809" spans="17:19" x14ac:dyDescent="0.25">
      <c r="Q23809"/>
      <c r="R23809"/>
      <c r="S23809"/>
    </row>
    <row r="23810" spans="17:19" x14ac:dyDescent="0.25">
      <c r="Q23810"/>
      <c r="R23810"/>
      <c r="S23810"/>
    </row>
    <row r="23811" spans="17:19" x14ac:dyDescent="0.25">
      <c r="Q23811"/>
      <c r="R23811"/>
      <c r="S23811"/>
    </row>
    <row r="23812" spans="17:19" x14ac:dyDescent="0.25">
      <c r="Q23812"/>
      <c r="R23812"/>
      <c r="S23812"/>
    </row>
    <row r="23813" spans="17:19" x14ac:dyDescent="0.25">
      <c r="Q23813"/>
      <c r="R23813"/>
      <c r="S23813"/>
    </row>
    <row r="23814" spans="17:19" x14ac:dyDescent="0.25">
      <c r="Q23814"/>
      <c r="R23814"/>
      <c r="S23814"/>
    </row>
    <row r="23815" spans="17:19" x14ac:dyDescent="0.25">
      <c r="Q23815"/>
      <c r="R23815"/>
      <c r="S23815"/>
    </row>
    <row r="23816" spans="17:19" x14ac:dyDescent="0.25">
      <c r="Q23816"/>
      <c r="R23816"/>
      <c r="S23816"/>
    </row>
    <row r="23817" spans="17:19" x14ac:dyDescent="0.25">
      <c r="Q23817"/>
      <c r="R23817"/>
      <c r="S23817"/>
    </row>
    <row r="23818" spans="17:19" x14ac:dyDescent="0.25">
      <c r="Q23818"/>
      <c r="R23818"/>
      <c r="S23818"/>
    </row>
    <row r="23819" spans="17:19" x14ac:dyDescent="0.25">
      <c r="Q23819"/>
      <c r="R23819"/>
      <c r="S23819"/>
    </row>
    <row r="23820" spans="17:19" x14ac:dyDescent="0.25">
      <c r="Q23820"/>
      <c r="R23820"/>
      <c r="S23820"/>
    </row>
    <row r="23821" spans="17:19" x14ac:dyDescent="0.25">
      <c r="Q23821"/>
      <c r="R23821"/>
      <c r="S23821"/>
    </row>
    <row r="23822" spans="17:19" x14ac:dyDescent="0.25">
      <c r="Q23822"/>
      <c r="R23822"/>
      <c r="S23822"/>
    </row>
    <row r="23823" spans="17:19" x14ac:dyDescent="0.25">
      <c r="Q23823"/>
      <c r="R23823"/>
      <c r="S23823"/>
    </row>
    <row r="23824" spans="17:19" x14ac:dyDescent="0.25">
      <c r="Q23824"/>
      <c r="R23824"/>
      <c r="S23824"/>
    </row>
    <row r="23825" spans="17:19" x14ac:dyDescent="0.25">
      <c r="Q23825"/>
      <c r="R23825"/>
      <c r="S23825"/>
    </row>
    <row r="23826" spans="17:19" x14ac:dyDescent="0.25">
      <c r="Q23826"/>
      <c r="R23826"/>
      <c r="S23826"/>
    </row>
    <row r="23827" spans="17:19" x14ac:dyDescent="0.25">
      <c r="Q23827"/>
      <c r="R23827"/>
      <c r="S23827"/>
    </row>
    <row r="23828" spans="17:19" x14ac:dyDescent="0.25">
      <c r="Q23828"/>
      <c r="R23828"/>
      <c r="S23828"/>
    </row>
    <row r="23829" spans="17:19" x14ac:dyDescent="0.25">
      <c r="Q23829"/>
      <c r="R23829"/>
      <c r="S23829"/>
    </row>
    <row r="23830" spans="17:19" x14ac:dyDescent="0.25">
      <c r="Q23830"/>
      <c r="R23830"/>
      <c r="S23830"/>
    </row>
    <row r="23831" spans="17:19" x14ac:dyDescent="0.25">
      <c r="Q23831"/>
      <c r="R23831"/>
      <c r="S23831"/>
    </row>
    <row r="23832" spans="17:19" x14ac:dyDescent="0.25">
      <c r="Q23832"/>
      <c r="R23832"/>
      <c r="S23832"/>
    </row>
    <row r="23833" spans="17:19" x14ac:dyDescent="0.25">
      <c r="Q23833"/>
      <c r="R23833"/>
      <c r="S23833"/>
    </row>
    <row r="23834" spans="17:19" x14ac:dyDescent="0.25">
      <c r="Q23834"/>
      <c r="R23834"/>
      <c r="S23834"/>
    </row>
    <row r="23835" spans="17:19" x14ac:dyDescent="0.25">
      <c r="Q23835"/>
      <c r="R23835"/>
      <c r="S23835"/>
    </row>
    <row r="23836" spans="17:19" x14ac:dyDescent="0.25">
      <c r="Q23836"/>
      <c r="R23836"/>
      <c r="S23836"/>
    </row>
    <row r="23837" spans="17:19" x14ac:dyDescent="0.25">
      <c r="Q23837"/>
      <c r="R23837"/>
      <c r="S23837"/>
    </row>
    <row r="23838" spans="17:19" x14ac:dyDescent="0.25">
      <c r="Q23838"/>
      <c r="R23838"/>
      <c r="S23838"/>
    </row>
    <row r="23839" spans="17:19" x14ac:dyDescent="0.25">
      <c r="Q23839"/>
      <c r="R23839"/>
      <c r="S23839"/>
    </row>
    <row r="23840" spans="17:19" x14ac:dyDescent="0.25">
      <c r="Q23840"/>
      <c r="R23840"/>
      <c r="S23840"/>
    </row>
    <row r="23841" spans="17:19" x14ac:dyDescent="0.25">
      <c r="Q23841"/>
      <c r="R23841"/>
      <c r="S23841"/>
    </row>
    <row r="23842" spans="17:19" x14ac:dyDescent="0.25">
      <c r="Q23842"/>
      <c r="R23842"/>
      <c r="S23842"/>
    </row>
    <row r="23843" spans="17:19" x14ac:dyDescent="0.25">
      <c r="Q23843"/>
      <c r="R23843"/>
      <c r="S23843"/>
    </row>
    <row r="23844" spans="17:19" x14ac:dyDescent="0.25">
      <c r="Q23844"/>
      <c r="R23844"/>
      <c r="S23844"/>
    </row>
    <row r="23845" spans="17:19" x14ac:dyDescent="0.25">
      <c r="Q23845"/>
      <c r="R23845"/>
      <c r="S23845"/>
    </row>
    <row r="23846" spans="17:19" x14ac:dyDescent="0.25">
      <c r="Q23846"/>
      <c r="R23846"/>
      <c r="S23846"/>
    </row>
    <row r="23847" spans="17:19" x14ac:dyDescent="0.25">
      <c r="Q23847"/>
      <c r="R23847"/>
      <c r="S23847"/>
    </row>
    <row r="23848" spans="17:19" x14ac:dyDescent="0.25">
      <c r="Q23848"/>
      <c r="R23848"/>
      <c r="S23848"/>
    </row>
    <row r="23849" spans="17:19" x14ac:dyDescent="0.25">
      <c r="Q23849"/>
      <c r="R23849"/>
      <c r="S23849"/>
    </row>
    <row r="23850" spans="17:19" x14ac:dyDescent="0.25">
      <c r="Q23850"/>
      <c r="R23850"/>
      <c r="S23850"/>
    </row>
    <row r="23851" spans="17:19" x14ac:dyDescent="0.25">
      <c r="Q23851"/>
      <c r="R23851"/>
      <c r="S23851"/>
    </row>
    <row r="23852" spans="17:19" x14ac:dyDescent="0.25">
      <c r="Q23852"/>
      <c r="R23852"/>
      <c r="S23852"/>
    </row>
    <row r="23853" spans="17:19" x14ac:dyDescent="0.25">
      <c r="Q23853"/>
      <c r="R23853"/>
      <c r="S23853"/>
    </row>
    <row r="23854" spans="17:19" x14ac:dyDescent="0.25">
      <c r="Q23854"/>
      <c r="R23854"/>
      <c r="S23854"/>
    </row>
    <row r="23855" spans="17:19" x14ac:dyDescent="0.25">
      <c r="Q23855"/>
      <c r="R23855"/>
      <c r="S23855"/>
    </row>
    <row r="23856" spans="17:19" x14ac:dyDescent="0.25">
      <c r="Q23856"/>
      <c r="R23856"/>
      <c r="S23856"/>
    </row>
    <row r="23857" spans="17:19" x14ac:dyDescent="0.25">
      <c r="Q23857"/>
      <c r="R23857"/>
      <c r="S23857"/>
    </row>
    <row r="23858" spans="17:19" x14ac:dyDescent="0.25">
      <c r="Q23858"/>
      <c r="R23858"/>
      <c r="S23858"/>
    </row>
    <row r="23859" spans="17:19" x14ac:dyDescent="0.25">
      <c r="Q23859"/>
      <c r="R23859"/>
      <c r="S23859"/>
    </row>
    <row r="23860" spans="17:19" x14ac:dyDescent="0.25">
      <c r="Q23860"/>
      <c r="R23860"/>
      <c r="S23860"/>
    </row>
    <row r="23861" spans="17:19" x14ac:dyDescent="0.25">
      <c r="Q23861"/>
      <c r="R23861"/>
      <c r="S23861"/>
    </row>
    <row r="23862" spans="17:19" x14ac:dyDescent="0.25">
      <c r="Q23862"/>
      <c r="R23862"/>
      <c r="S23862"/>
    </row>
    <row r="23863" spans="17:19" x14ac:dyDescent="0.25">
      <c r="Q23863"/>
      <c r="R23863"/>
      <c r="S23863"/>
    </row>
    <row r="23864" spans="17:19" x14ac:dyDescent="0.25">
      <c r="Q23864"/>
      <c r="R23864"/>
      <c r="S23864"/>
    </row>
    <row r="23865" spans="17:19" x14ac:dyDescent="0.25">
      <c r="Q23865"/>
      <c r="R23865"/>
      <c r="S23865"/>
    </row>
    <row r="23866" spans="17:19" x14ac:dyDescent="0.25">
      <c r="Q23866"/>
      <c r="R23866"/>
      <c r="S23866"/>
    </row>
    <row r="23867" spans="17:19" x14ac:dyDescent="0.25">
      <c r="Q23867"/>
      <c r="R23867"/>
      <c r="S23867"/>
    </row>
    <row r="23868" spans="17:19" x14ac:dyDescent="0.25">
      <c r="Q23868"/>
      <c r="R23868"/>
      <c r="S23868"/>
    </row>
    <row r="23869" spans="17:19" x14ac:dyDescent="0.25">
      <c r="Q23869"/>
      <c r="R23869"/>
      <c r="S23869"/>
    </row>
    <row r="23870" spans="17:19" x14ac:dyDescent="0.25">
      <c r="Q23870"/>
      <c r="R23870"/>
      <c r="S23870"/>
    </row>
    <row r="23871" spans="17:19" x14ac:dyDescent="0.25">
      <c r="Q23871"/>
      <c r="R23871"/>
      <c r="S23871"/>
    </row>
    <row r="23872" spans="17:19" x14ac:dyDescent="0.25">
      <c r="Q23872"/>
      <c r="R23872"/>
      <c r="S23872"/>
    </row>
    <row r="23873" spans="17:19" x14ac:dyDescent="0.25">
      <c r="Q23873"/>
      <c r="R23873"/>
      <c r="S23873"/>
    </row>
    <row r="23874" spans="17:19" x14ac:dyDescent="0.25">
      <c r="Q23874"/>
      <c r="R23874"/>
      <c r="S23874"/>
    </row>
    <row r="23875" spans="17:19" x14ac:dyDescent="0.25">
      <c r="Q23875"/>
      <c r="R23875"/>
      <c r="S23875"/>
    </row>
    <row r="23876" spans="17:19" x14ac:dyDescent="0.25">
      <c r="Q23876"/>
      <c r="R23876"/>
      <c r="S23876"/>
    </row>
    <row r="23877" spans="17:19" x14ac:dyDescent="0.25">
      <c r="Q23877"/>
      <c r="R23877"/>
      <c r="S23877"/>
    </row>
    <row r="23878" spans="17:19" x14ac:dyDescent="0.25">
      <c r="Q23878"/>
      <c r="R23878"/>
      <c r="S23878"/>
    </row>
    <row r="23879" spans="17:19" x14ac:dyDescent="0.25">
      <c r="Q23879"/>
      <c r="R23879"/>
      <c r="S23879"/>
    </row>
    <row r="23880" spans="17:19" x14ac:dyDescent="0.25">
      <c r="Q23880"/>
      <c r="R23880"/>
      <c r="S23880"/>
    </row>
    <row r="23881" spans="17:19" x14ac:dyDescent="0.25">
      <c r="Q23881"/>
      <c r="R23881"/>
      <c r="S23881"/>
    </row>
    <row r="23882" spans="17:19" x14ac:dyDescent="0.25">
      <c r="Q23882"/>
      <c r="R23882"/>
      <c r="S23882"/>
    </row>
    <row r="23883" spans="17:19" x14ac:dyDescent="0.25">
      <c r="Q23883"/>
      <c r="R23883"/>
      <c r="S23883"/>
    </row>
    <row r="23884" spans="17:19" x14ac:dyDescent="0.25">
      <c r="Q23884"/>
      <c r="R23884"/>
      <c r="S23884"/>
    </row>
    <row r="23885" spans="17:19" x14ac:dyDescent="0.25">
      <c r="Q23885"/>
      <c r="R23885"/>
      <c r="S23885"/>
    </row>
    <row r="23886" spans="17:19" x14ac:dyDescent="0.25">
      <c r="Q23886"/>
      <c r="R23886"/>
      <c r="S23886"/>
    </row>
    <row r="23887" spans="17:19" x14ac:dyDescent="0.25">
      <c r="Q23887"/>
      <c r="R23887"/>
      <c r="S23887"/>
    </row>
    <row r="23888" spans="17:19" x14ac:dyDescent="0.25">
      <c r="Q23888"/>
      <c r="R23888"/>
      <c r="S23888"/>
    </row>
    <row r="23889" spans="17:19" x14ac:dyDescent="0.25">
      <c r="Q23889"/>
      <c r="R23889"/>
      <c r="S23889"/>
    </row>
    <row r="23890" spans="17:19" x14ac:dyDescent="0.25">
      <c r="Q23890"/>
      <c r="R23890"/>
      <c r="S23890"/>
    </row>
    <row r="23891" spans="17:19" x14ac:dyDescent="0.25">
      <c r="Q23891"/>
      <c r="R23891"/>
      <c r="S23891"/>
    </row>
    <row r="23892" spans="17:19" x14ac:dyDescent="0.25">
      <c r="Q23892"/>
      <c r="R23892"/>
      <c r="S23892"/>
    </row>
    <row r="23893" spans="17:19" x14ac:dyDescent="0.25">
      <c r="Q23893"/>
      <c r="R23893"/>
      <c r="S23893"/>
    </row>
    <row r="23894" spans="17:19" x14ac:dyDescent="0.25">
      <c r="Q23894"/>
      <c r="R23894"/>
      <c r="S23894"/>
    </row>
    <row r="23895" spans="17:19" x14ac:dyDescent="0.25">
      <c r="Q23895"/>
      <c r="R23895"/>
      <c r="S23895"/>
    </row>
    <row r="23896" spans="17:19" x14ac:dyDescent="0.25">
      <c r="Q23896"/>
      <c r="R23896"/>
      <c r="S23896"/>
    </row>
    <row r="23897" spans="17:19" x14ac:dyDescent="0.25">
      <c r="Q23897"/>
      <c r="R23897"/>
      <c r="S23897"/>
    </row>
    <row r="23898" spans="17:19" x14ac:dyDescent="0.25">
      <c r="Q23898"/>
      <c r="R23898"/>
      <c r="S23898"/>
    </row>
    <row r="23899" spans="17:19" x14ac:dyDescent="0.25">
      <c r="Q23899"/>
      <c r="R23899"/>
      <c r="S23899"/>
    </row>
    <row r="23900" spans="17:19" x14ac:dyDescent="0.25">
      <c r="Q23900"/>
      <c r="R23900"/>
      <c r="S23900"/>
    </row>
    <row r="23901" spans="17:19" x14ac:dyDescent="0.25">
      <c r="Q23901"/>
      <c r="R23901"/>
      <c r="S23901"/>
    </row>
    <row r="23902" spans="17:19" x14ac:dyDescent="0.25">
      <c r="Q23902"/>
      <c r="R23902"/>
      <c r="S23902"/>
    </row>
    <row r="23903" spans="17:19" x14ac:dyDescent="0.25">
      <c r="Q23903"/>
      <c r="R23903"/>
      <c r="S23903"/>
    </row>
    <row r="23904" spans="17:19" x14ac:dyDescent="0.25">
      <c r="Q23904"/>
      <c r="R23904"/>
      <c r="S23904"/>
    </row>
    <row r="23905" spans="17:19" x14ac:dyDescent="0.25">
      <c r="Q23905"/>
      <c r="R23905"/>
      <c r="S23905"/>
    </row>
    <row r="23906" spans="17:19" x14ac:dyDescent="0.25">
      <c r="Q23906"/>
      <c r="R23906"/>
      <c r="S23906"/>
    </row>
    <row r="23907" spans="17:19" x14ac:dyDescent="0.25">
      <c r="Q23907"/>
      <c r="R23907"/>
      <c r="S23907"/>
    </row>
    <row r="23908" spans="17:19" x14ac:dyDescent="0.25">
      <c r="Q23908"/>
      <c r="R23908"/>
      <c r="S23908"/>
    </row>
    <row r="23909" spans="17:19" x14ac:dyDescent="0.25">
      <c r="Q23909"/>
      <c r="R23909"/>
      <c r="S23909"/>
    </row>
    <row r="23910" spans="17:19" x14ac:dyDescent="0.25">
      <c r="Q23910"/>
      <c r="R23910"/>
      <c r="S23910"/>
    </row>
    <row r="23911" spans="17:19" x14ac:dyDescent="0.25">
      <c r="Q23911"/>
      <c r="R23911"/>
      <c r="S23911"/>
    </row>
    <row r="23912" spans="17:19" x14ac:dyDescent="0.25">
      <c r="Q23912"/>
      <c r="R23912"/>
      <c r="S23912"/>
    </row>
    <row r="23913" spans="17:19" x14ac:dyDescent="0.25">
      <c r="Q23913"/>
      <c r="R23913"/>
      <c r="S23913"/>
    </row>
    <row r="23914" spans="17:19" x14ac:dyDescent="0.25">
      <c r="Q23914"/>
      <c r="R23914"/>
      <c r="S23914"/>
    </row>
    <row r="23915" spans="17:19" x14ac:dyDescent="0.25">
      <c r="Q23915"/>
      <c r="R23915"/>
      <c r="S23915"/>
    </row>
    <row r="23916" spans="17:19" x14ac:dyDescent="0.25">
      <c r="Q23916"/>
      <c r="R23916"/>
      <c r="S23916"/>
    </row>
    <row r="23917" spans="17:19" x14ac:dyDescent="0.25">
      <c r="Q23917"/>
      <c r="R23917"/>
      <c r="S23917"/>
    </row>
    <row r="23918" spans="17:19" x14ac:dyDescent="0.25">
      <c r="Q23918"/>
      <c r="R23918"/>
      <c r="S23918"/>
    </row>
    <row r="23919" spans="17:19" x14ac:dyDescent="0.25">
      <c r="Q23919"/>
      <c r="R23919"/>
      <c r="S23919"/>
    </row>
    <row r="23920" spans="17:19" x14ac:dyDescent="0.25">
      <c r="Q23920"/>
      <c r="R23920"/>
      <c r="S23920"/>
    </row>
    <row r="23921" spans="17:19" x14ac:dyDescent="0.25">
      <c r="Q23921"/>
      <c r="R23921"/>
      <c r="S23921"/>
    </row>
    <row r="23922" spans="17:19" x14ac:dyDescent="0.25">
      <c r="Q23922"/>
      <c r="R23922"/>
      <c r="S23922"/>
    </row>
    <row r="23923" spans="17:19" x14ac:dyDescent="0.25">
      <c r="Q23923"/>
      <c r="R23923"/>
      <c r="S23923"/>
    </row>
    <row r="23924" spans="17:19" x14ac:dyDescent="0.25">
      <c r="Q23924"/>
      <c r="R23924"/>
      <c r="S23924"/>
    </row>
    <row r="23925" spans="17:19" x14ac:dyDescent="0.25">
      <c r="Q23925"/>
      <c r="R23925"/>
      <c r="S23925"/>
    </row>
    <row r="23926" spans="17:19" x14ac:dyDescent="0.25">
      <c r="Q23926"/>
      <c r="R23926"/>
      <c r="S23926"/>
    </row>
    <row r="23927" spans="17:19" x14ac:dyDescent="0.25">
      <c r="Q23927"/>
      <c r="R23927"/>
      <c r="S23927"/>
    </row>
    <row r="23928" spans="17:19" x14ac:dyDescent="0.25">
      <c r="Q23928"/>
      <c r="R23928"/>
      <c r="S23928"/>
    </row>
    <row r="23929" spans="17:19" x14ac:dyDescent="0.25">
      <c r="Q23929"/>
      <c r="R23929"/>
      <c r="S23929"/>
    </row>
    <row r="23930" spans="17:19" x14ac:dyDescent="0.25">
      <c r="Q23930"/>
      <c r="R23930"/>
      <c r="S23930"/>
    </row>
    <row r="23931" spans="17:19" x14ac:dyDescent="0.25">
      <c r="Q23931"/>
      <c r="R23931"/>
      <c r="S23931"/>
    </row>
    <row r="23932" spans="17:19" x14ac:dyDescent="0.25">
      <c r="Q23932"/>
      <c r="R23932"/>
      <c r="S23932"/>
    </row>
    <row r="23933" spans="17:19" x14ac:dyDescent="0.25">
      <c r="Q23933"/>
      <c r="R23933"/>
      <c r="S23933"/>
    </row>
    <row r="23934" spans="17:19" x14ac:dyDescent="0.25">
      <c r="Q23934"/>
      <c r="R23934"/>
      <c r="S23934"/>
    </row>
    <row r="23935" spans="17:19" x14ac:dyDescent="0.25">
      <c r="Q23935"/>
      <c r="R23935"/>
      <c r="S23935"/>
    </row>
    <row r="23936" spans="17:19" x14ac:dyDescent="0.25">
      <c r="Q23936"/>
      <c r="R23936"/>
      <c r="S23936"/>
    </row>
    <row r="23937" spans="17:19" x14ac:dyDescent="0.25">
      <c r="Q23937"/>
      <c r="R23937"/>
      <c r="S23937"/>
    </row>
    <row r="23938" spans="17:19" x14ac:dyDescent="0.25">
      <c r="Q23938"/>
      <c r="R23938"/>
      <c r="S23938"/>
    </row>
    <row r="23939" spans="17:19" x14ac:dyDescent="0.25">
      <c r="Q23939"/>
      <c r="R23939"/>
      <c r="S23939"/>
    </row>
    <row r="23940" spans="17:19" x14ac:dyDescent="0.25">
      <c r="Q23940"/>
      <c r="R23940"/>
      <c r="S23940"/>
    </row>
    <row r="23941" spans="17:19" x14ac:dyDescent="0.25">
      <c r="Q23941"/>
      <c r="R23941"/>
      <c r="S23941"/>
    </row>
    <row r="23942" spans="17:19" x14ac:dyDescent="0.25">
      <c r="Q23942"/>
      <c r="R23942"/>
      <c r="S23942"/>
    </row>
    <row r="23943" spans="17:19" x14ac:dyDescent="0.25">
      <c r="Q23943"/>
      <c r="R23943"/>
      <c r="S23943"/>
    </row>
    <row r="23944" spans="17:19" x14ac:dyDescent="0.25">
      <c r="Q23944"/>
      <c r="R23944"/>
      <c r="S23944"/>
    </row>
    <row r="23945" spans="17:19" x14ac:dyDescent="0.25">
      <c r="Q23945"/>
      <c r="R23945"/>
      <c r="S23945"/>
    </row>
    <row r="23946" spans="17:19" x14ac:dyDescent="0.25">
      <c r="Q23946"/>
      <c r="R23946"/>
      <c r="S23946"/>
    </row>
    <row r="23947" spans="17:19" x14ac:dyDescent="0.25">
      <c r="Q23947"/>
      <c r="R23947"/>
      <c r="S23947"/>
    </row>
    <row r="23948" spans="17:19" x14ac:dyDescent="0.25">
      <c r="Q23948"/>
      <c r="R23948"/>
      <c r="S23948"/>
    </row>
    <row r="23949" spans="17:19" x14ac:dyDescent="0.25">
      <c r="Q23949"/>
      <c r="R23949"/>
      <c r="S23949"/>
    </row>
    <row r="23950" spans="17:19" x14ac:dyDescent="0.25">
      <c r="Q23950"/>
      <c r="R23950"/>
      <c r="S23950"/>
    </row>
    <row r="23951" spans="17:19" x14ac:dyDescent="0.25">
      <c r="Q23951"/>
      <c r="R23951"/>
      <c r="S23951"/>
    </row>
    <row r="23952" spans="17:19" x14ac:dyDescent="0.25">
      <c r="Q23952"/>
      <c r="R23952"/>
      <c r="S23952"/>
    </row>
    <row r="23953" spans="17:19" x14ac:dyDescent="0.25">
      <c r="Q23953"/>
      <c r="R23953"/>
      <c r="S23953"/>
    </row>
    <row r="23954" spans="17:19" x14ac:dyDescent="0.25">
      <c r="Q23954"/>
      <c r="R23954"/>
      <c r="S23954"/>
    </row>
    <row r="23955" spans="17:19" x14ac:dyDescent="0.25">
      <c r="Q23955"/>
      <c r="R23955"/>
      <c r="S23955"/>
    </row>
    <row r="23956" spans="17:19" x14ac:dyDescent="0.25">
      <c r="Q23956"/>
      <c r="R23956"/>
      <c r="S23956"/>
    </row>
    <row r="23957" spans="17:19" x14ac:dyDescent="0.25">
      <c r="Q23957"/>
      <c r="R23957"/>
      <c r="S23957"/>
    </row>
    <row r="23958" spans="17:19" x14ac:dyDescent="0.25">
      <c r="Q23958"/>
      <c r="R23958"/>
      <c r="S23958"/>
    </row>
    <row r="23959" spans="17:19" x14ac:dyDescent="0.25">
      <c r="Q23959"/>
      <c r="R23959"/>
      <c r="S23959"/>
    </row>
    <row r="23960" spans="17:19" x14ac:dyDescent="0.25">
      <c r="Q23960"/>
      <c r="R23960"/>
      <c r="S23960"/>
    </row>
    <row r="23961" spans="17:19" x14ac:dyDescent="0.25">
      <c r="Q23961"/>
      <c r="R23961"/>
      <c r="S23961"/>
    </row>
    <row r="23962" spans="17:19" x14ac:dyDescent="0.25">
      <c r="Q23962"/>
      <c r="R23962"/>
      <c r="S23962"/>
    </row>
    <row r="23963" spans="17:19" x14ac:dyDescent="0.25">
      <c r="Q23963"/>
      <c r="R23963"/>
      <c r="S23963"/>
    </row>
    <row r="23964" spans="17:19" x14ac:dyDescent="0.25">
      <c r="Q23964"/>
      <c r="R23964"/>
      <c r="S23964"/>
    </row>
    <row r="23965" spans="17:19" x14ac:dyDescent="0.25">
      <c r="Q23965"/>
      <c r="R23965"/>
      <c r="S23965"/>
    </row>
    <row r="23966" spans="17:19" x14ac:dyDescent="0.25">
      <c r="Q23966"/>
      <c r="R23966"/>
      <c r="S23966"/>
    </row>
    <row r="23967" spans="17:19" x14ac:dyDescent="0.25">
      <c r="Q23967"/>
      <c r="R23967"/>
      <c r="S23967"/>
    </row>
    <row r="23968" spans="17:19" x14ac:dyDescent="0.25">
      <c r="Q23968"/>
      <c r="R23968"/>
      <c r="S23968"/>
    </row>
    <row r="23969" spans="17:19" x14ac:dyDescent="0.25">
      <c r="Q23969"/>
      <c r="R23969"/>
      <c r="S23969"/>
    </row>
    <row r="23970" spans="17:19" x14ac:dyDescent="0.25">
      <c r="Q23970"/>
      <c r="R23970"/>
      <c r="S23970"/>
    </row>
    <row r="23971" spans="17:19" x14ac:dyDescent="0.25">
      <c r="Q23971"/>
      <c r="R23971"/>
      <c r="S23971"/>
    </row>
    <row r="23972" spans="17:19" x14ac:dyDescent="0.25">
      <c r="Q23972"/>
      <c r="R23972"/>
      <c r="S23972"/>
    </row>
    <row r="23973" spans="17:19" x14ac:dyDescent="0.25">
      <c r="Q23973"/>
      <c r="R23973"/>
      <c r="S23973"/>
    </row>
    <row r="23974" spans="17:19" x14ac:dyDescent="0.25">
      <c r="Q23974"/>
      <c r="R23974"/>
      <c r="S23974"/>
    </row>
    <row r="23975" spans="17:19" x14ac:dyDescent="0.25">
      <c r="Q23975"/>
      <c r="R23975"/>
      <c r="S23975"/>
    </row>
    <row r="23976" spans="17:19" x14ac:dyDescent="0.25">
      <c r="Q23976"/>
      <c r="R23976"/>
      <c r="S23976"/>
    </row>
    <row r="23977" spans="17:19" x14ac:dyDescent="0.25">
      <c r="Q23977"/>
      <c r="R23977"/>
      <c r="S23977"/>
    </row>
    <row r="23978" spans="17:19" x14ac:dyDescent="0.25">
      <c r="Q23978"/>
      <c r="R23978"/>
      <c r="S23978"/>
    </row>
    <row r="23979" spans="17:19" x14ac:dyDescent="0.25">
      <c r="Q23979"/>
      <c r="R23979"/>
      <c r="S23979"/>
    </row>
    <row r="23980" spans="17:19" x14ac:dyDescent="0.25">
      <c r="Q23980"/>
      <c r="R23980"/>
      <c r="S23980"/>
    </row>
    <row r="23981" spans="17:19" x14ac:dyDescent="0.25">
      <c r="Q23981"/>
      <c r="R23981"/>
      <c r="S23981"/>
    </row>
    <row r="23982" spans="17:19" x14ac:dyDescent="0.25">
      <c r="Q23982"/>
      <c r="R23982"/>
      <c r="S23982"/>
    </row>
    <row r="23983" spans="17:19" x14ac:dyDescent="0.25">
      <c r="Q23983"/>
      <c r="R23983"/>
      <c r="S23983"/>
    </row>
    <row r="23984" spans="17:19" x14ac:dyDescent="0.25">
      <c r="Q23984"/>
      <c r="R23984"/>
      <c r="S23984"/>
    </row>
    <row r="23985" spans="17:19" x14ac:dyDescent="0.25">
      <c r="Q23985"/>
      <c r="R23985"/>
      <c r="S23985"/>
    </row>
    <row r="23986" spans="17:19" x14ac:dyDescent="0.25">
      <c r="Q23986"/>
      <c r="R23986"/>
      <c r="S23986"/>
    </row>
    <row r="23987" spans="17:19" x14ac:dyDescent="0.25">
      <c r="Q23987"/>
      <c r="R23987"/>
      <c r="S23987"/>
    </row>
    <row r="23988" spans="17:19" x14ac:dyDescent="0.25">
      <c r="Q23988"/>
      <c r="R23988"/>
      <c r="S23988"/>
    </row>
    <row r="23989" spans="17:19" x14ac:dyDescent="0.25">
      <c r="Q23989"/>
      <c r="R23989"/>
      <c r="S23989"/>
    </row>
    <row r="23990" spans="17:19" x14ac:dyDescent="0.25">
      <c r="Q23990"/>
      <c r="R23990"/>
      <c r="S23990"/>
    </row>
    <row r="23991" spans="17:19" x14ac:dyDescent="0.25">
      <c r="Q23991"/>
      <c r="R23991"/>
      <c r="S23991"/>
    </row>
    <row r="23992" spans="17:19" x14ac:dyDescent="0.25">
      <c r="Q23992"/>
      <c r="R23992"/>
      <c r="S23992"/>
    </row>
    <row r="23993" spans="17:19" x14ac:dyDescent="0.25">
      <c r="Q23993"/>
      <c r="R23993"/>
      <c r="S23993"/>
    </row>
    <row r="23994" spans="17:19" x14ac:dyDescent="0.25">
      <c r="Q23994"/>
      <c r="R23994"/>
      <c r="S23994"/>
    </row>
    <row r="23995" spans="17:19" x14ac:dyDescent="0.25">
      <c r="Q23995"/>
      <c r="R23995"/>
      <c r="S23995"/>
    </row>
    <row r="23996" spans="17:19" x14ac:dyDescent="0.25">
      <c r="Q23996"/>
      <c r="R23996"/>
      <c r="S23996"/>
    </row>
    <row r="23997" spans="17:19" x14ac:dyDescent="0.25">
      <c r="Q23997"/>
      <c r="R23997"/>
      <c r="S23997"/>
    </row>
    <row r="23998" spans="17:19" x14ac:dyDescent="0.25">
      <c r="Q23998"/>
      <c r="R23998"/>
      <c r="S23998"/>
    </row>
    <row r="23999" spans="17:19" x14ac:dyDescent="0.25">
      <c r="Q23999"/>
      <c r="R23999"/>
      <c r="S23999"/>
    </row>
    <row r="24000" spans="17:19" x14ac:dyDescent="0.25">
      <c r="Q24000"/>
      <c r="R24000"/>
      <c r="S24000"/>
    </row>
    <row r="24001" spans="17:19" x14ac:dyDescent="0.25">
      <c r="Q24001"/>
      <c r="R24001"/>
      <c r="S24001"/>
    </row>
    <row r="24002" spans="17:19" x14ac:dyDescent="0.25">
      <c r="Q24002"/>
      <c r="R24002"/>
      <c r="S24002"/>
    </row>
    <row r="24003" spans="17:19" x14ac:dyDescent="0.25">
      <c r="Q24003"/>
      <c r="R24003"/>
      <c r="S24003"/>
    </row>
    <row r="24004" spans="17:19" x14ac:dyDescent="0.25">
      <c r="Q24004"/>
      <c r="R24004"/>
      <c r="S24004"/>
    </row>
    <row r="24005" spans="17:19" x14ac:dyDescent="0.25">
      <c r="Q24005"/>
      <c r="R24005"/>
      <c r="S24005"/>
    </row>
    <row r="24006" spans="17:19" x14ac:dyDescent="0.25">
      <c r="Q24006"/>
      <c r="R24006"/>
      <c r="S24006"/>
    </row>
    <row r="24007" spans="17:19" x14ac:dyDescent="0.25">
      <c r="Q24007"/>
      <c r="R24007"/>
      <c r="S24007"/>
    </row>
    <row r="24008" spans="17:19" x14ac:dyDescent="0.25">
      <c r="Q24008"/>
      <c r="R24008"/>
      <c r="S24008"/>
    </row>
    <row r="24009" spans="17:19" x14ac:dyDescent="0.25">
      <c r="Q24009"/>
      <c r="R24009"/>
      <c r="S24009"/>
    </row>
    <row r="24010" spans="17:19" x14ac:dyDescent="0.25">
      <c r="Q24010"/>
      <c r="R24010"/>
      <c r="S24010"/>
    </row>
    <row r="24011" spans="17:19" x14ac:dyDescent="0.25">
      <c r="Q24011"/>
      <c r="R24011"/>
      <c r="S24011"/>
    </row>
    <row r="24012" spans="17:19" x14ac:dyDescent="0.25">
      <c r="Q24012"/>
      <c r="R24012"/>
      <c r="S24012"/>
    </row>
    <row r="24013" spans="17:19" x14ac:dyDescent="0.25">
      <c r="Q24013"/>
      <c r="R24013"/>
      <c r="S24013"/>
    </row>
    <row r="24014" spans="17:19" x14ac:dyDescent="0.25">
      <c r="Q24014"/>
      <c r="R24014"/>
      <c r="S24014"/>
    </row>
    <row r="24015" spans="17:19" x14ac:dyDescent="0.25">
      <c r="Q24015"/>
      <c r="R24015"/>
      <c r="S24015"/>
    </row>
    <row r="24016" spans="17:19" x14ac:dyDescent="0.25">
      <c r="Q24016"/>
      <c r="R24016"/>
      <c r="S24016"/>
    </row>
    <row r="24017" spans="17:19" x14ac:dyDescent="0.25">
      <c r="Q24017"/>
      <c r="R24017"/>
      <c r="S24017"/>
    </row>
    <row r="24018" spans="17:19" x14ac:dyDescent="0.25">
      <c r="Q24018"/>
      <c r="R24018"/>
      <c r="S24018"/>
    </row>
    <row r="24019" spans="17:19" x14ac:dyDescent="0.25">
      <c r="Q24019"/>
      <c r="R24019"/>
      <c r="S24019"/>
    </row>
    <row r="24020" spans="17:19" x14ac:dyDescent="0.25">
      <c r="Q24020"/>
      <c r="R24020"/>
      <c r="S24020"/>
    </row>
    <row r="24021" spans="17:19" x14ac:dyDescent="0.25">
      <c r="Q24021"/>
      <c r="R24021"/>
      <c r="S24021"/>
    </row>
    <row r="24022" spans="17:19" x14ac:dyDescent="0.25">
      <c r="Q24022"/>
      <c r="R24022"/>
      <c r="S24022"/>
    </row>
    <row r="24023" spans="17:19" x14ac:dyDescent="0.25">
      <c r="Q24023"/>
      <c r="R24023"/>
      <c r="S24023"/>
    </row>
    <row r="24024" spans="17:19" x14ac:dyDescent="0.25">
      <c r="Q24024"/>
      <c r="R24024"/>
      <c r="S24024"/>
    </row>
    <row r="24025" spans="17:19" x14ac:dyDescent="0.25">
      <c r="Q24025"/>
      <c r="R24025"/>
      <c r="S24025"/>
    </row>
    <row r="24026" spans="17:19" x14ac:dyDescent="0.25">
      <c r="Q24026"/>
      <c r="R24026"/>
      <c r="S24026"/>
    </row>
    <row r="24027" spans="17:19" x14ac:dyDescent="0.25">
      <c r="Q24027"/>
      <c r="R24027"/>
      <c r="S24027"/>
    </row>
    <row r="24028" spans="17:19" x14ac:dyDescent="0.25">
      <c r="Q24028"/>
      <c r="R24028"/>
      <c r="S24028"/>
    </row>
    <row r="24029" spans="17:19" x14ac:dyDescent="0.25">
      <c r="Q24029"/>
      <c r="R24029"/>
      <c r="S24029"/>
    </row>
    <row r="24030" spans="17:19" x14ac:dyDescent="0.25">
      <c r="Q24030"/>
      <c r="R24030"/>
      <c r="S24030"/>
    </row>
    <row r="24031" spans="17:19" x14ac:dyDescent="0.25">
      <c r="Q24031"/>
      <c r="R24031"/>
      <c r="S24031"/>
    </row>
    <row r="24032" spans="17:19" x14ac:dyDescent="0.25">
      <c r="Q24032"/>
      <c r="R24032"/>
      <c r="S24032"/>
    </row>
    <row r="24033" spans="17:19" x14ac:dyDescent="0.25">
      <c r="Q24033"/>
      <c r="R24033"/>
      <c r="S24033"/>
    </row>
    <row r="24034" spans="17:19" x14ac:dyDescent="0.25">
      <c r="Q24034"/>
      <c r="R24034"/>
      <c r="S24034"/>
    </row>
    <row r="24035" spans="17:19" x14ac:dyDescent="0.25">
      <c r="Q24035"/>
      <c r="R24035"/>
      <c r="S24035"/>
    </row>
    <row r="24036" spans="17:19" x14ac:dyDescent="0.25">
      <c r="Q24036"/>
      <c r="R24036"/>
      <c r="S24036"/>
    </row>
    <row r="24037" spans="17:19" x14ac:dyDescent="0.25">
      <c r="Q24037"/>
      <c r="R24037"/>
      <c r="S24037"/>
    </row>
    <row r="24038" spans="17:19" x14ac:dyDescent="0.25">
      <c r="Q24038"/>
      <c r="R24038"/>
      <c r="S24038"/>
    </row>
    <row r="24039" spans="17:19" x14ac:dyDescent="0.25">
      <c r="Q24039"/>
      <c r="R24039"/>
      <c r="S24039"/>
    </row>
    <row r="24040" spans="17:19" x14ac:dyDescent="0.25">
      <c r="Q24040"/>
      <c r="R24040"/>
      <c r="S24040"/>
    </row>
    <row r="24041" spans="17:19" x14ac:dyDescent="0.25">
      <c r="Q24041"/>
      <c r="R24041"/>
      <c r="S24041"/>
    </row>
    <row r="24042" spans="17:19" x14ac:dyDescent="0.25">
      <c r="Q24042"/>
      <c r="R24042"/>
      <c r="S24042"/>
    </row>
    <row r="24043" spans="17:19" x14ac:dyDescent="0.25">
      <c r="Q24043"/>
      <c r="R24043"/>
      <c r="S24043"/>
    </row>
    <row r="24044" spans="17:19" x14ac:dyDescent="0.25">
      <c r="Q24044"/>
      <c r="R24044"/>
      <c r="S24044"/>
    </row>
    <row r="24045" spans="17:19" x14ac:dyDescent="0.25">
      <c r="Q24045"/>
      <c r="R24045"/>
      <c r="S24045"/>
    </row>
    <row r="24046" spans="17:19" x14ac:dyDescent="0.25">
      <c r="Q24046"/>
      <c r="R24046"/>
      <c r="S24046"/>
    </row>
    <row r="24047" spans="17:19" x14ac:dyDescent="0.25">
      <c r="Q24047"/>
      <c r="R24047"/>
      <c r="S24047"/>
    </row>
    <row r="24048" spans="17:19" x14ac:dyDescent="0.25">
      <c r="Q24048"/>
      <c r="R24048"/>
      <c r="S24048"/>
    </row>
    <row r="24049" spans="17:19" x14ac:dyDescent="0.25">
      <c r="Q24049"/>
      <c r="R24049"/>
      <c r="S24049"/>
    </row>
    <row r="24050" spans="17:19" x14ac:dyDescent="0.25">
      <c r="Q24050"/>
      <c r="R24050"/>
      <c r="S24050"/>
    </row>
    <row r="24051" spans="17:19" x14ac:dyDescent="0.25">
      <c r="Q24051"/>
      <c r="R24051"/>
      <c r="S24051"/>
    </row>
    <row r="24052" spans="17:19" x14ac:dyDescent="0.25">
      <c r="Q24052"/>
      <c r="R24052"/>
      <c r="S24052"/>
    </row>
    <row r="24053" spans="17:19" x14ac:dyDescent="0.25">
      <c r="Q24053"/>
      <c r="R24053"/>
      <c r="S24053"/>
    </row>
    <row r="24054" spans="17:19" x14ac:dyDescent="0.25">
      <c r="Q24054"/>
      <c r="R24054"/>
      <c r="S24054"/>
    </row>
    <row r="24055" spans="17:19" x14ac:dyDescent="0.25">
      <c r="Q24055"/>
      <c r="R24055"/>
      <c r="S24055"/>
    </row>
    <row r="24056" spans="17:19" x14ac:dyDescent="0.25">
      <c r="Q24056"/>
      <c r="R24056"/>
      <c r="S24056"/>
    </row>
    <row r="24057" spans="17:19" x14ac:dyDescent="0.25">
      <c r="Q24057"/>
      <c r="R24057"/>
      <c r="S24057"/>
    </row>
    <row r="24058" spans="17:19" x14ac:dyDescent="0.25">
      <c r="Q24058"/>
      <c r="R24058"/>
      <c r="S24058"/>
    </row>
    <row r="24059" spans="17:19" x14ac:dyDescent="0.25">
      <c r="Q24059"/>
      <c r="R24059"/>
      <c r="S24059"/>
    </row>
    <row r="24060" spans="17:19" x14ac:dyDescent="0.25">
      <c r="Q24060"/>
      <c r="R24060"/>
      <c r="S24060"/>
    </row>
    <row r="24061" spans="17:19" x14ac:dyDescent="0.25">
      <c r="Q24061"/>
      <c r="R24061"/>
      <c r="S24061"/>
    </row>
    <row r="24062" spans="17:19" x14ac:dyDescent="0.25">
      <c r="Q24062"/>
      <c r="R24062"/>
      <c r="S24062"/>
    </row>
    <row r="24063" spans="17:19" x14ac:dyDescent="0.25">
      <c r="Q24063"/>
      <c r="R24063"/>
      <c r="S24063"/>
    </row>
    <row r="24064" spans="17:19" x14ac:dyDescent="0.25">
      <c r="Q24064"/>
      <c r="R24064"/>
      <c r="S24064"/>
    </row>
    <row r="24065" spans="17:19" x14ac:dyDescent="0.25">
      <c r="Q24065"/>
      <c r="R24065"/>
      <c r="S24065"/>
    </row>
    <row r="24066" spans="17:19" x14ac:dyDescent="0.25">
      <c r="Q24066"/>
      <c r="R24066"/>
      <c r="S24066"/>
    </row>
    <row r="24067" spans="17:19" x14ac:dyDescent="0.25">
      <c r="Q24067"/>
      <c r="R24067"/>
      <c r="S24067"/>
    </row>
    <row r="24068" spans="17:19" x14ac:dyDescent="0.25">
      <c r="Q24068"/>
      <c r="R24068"/>
      <c r="S24068"/>
    </row>
    <row r="24069" spans="17:19" x14ac:dyDescent="0.25">
      <c r="Q24069"/>
      <c r="R24069"/>
      <c r="S24069"/>
    </row>
    <row r="24070" spans="17:19" x14ac:dyDescent="0.25">
      <c r="Q24070"/>
      <c r="R24070"/>
      <c r="S24070"/>
    </row>
    <row r="24071" spans="17:19" x14ac:dyDescent="0.25">
      <c r="Q24071"/>
      <c r="R24071"/>
      <c r="S24071"/>
    </row>
    <row r="24072" spans="17:19" x14ac:dyDescent="0.25">
      <c r="Q24072"/>
      <c r="R24072"/>
      <c r="S24072"/>
    </row>
    <row r="24073" spans="17:19" x14ac:dyDescent="0.25">
      <c r="Q24073"/>
      <c r="R24073"/>
      <c r="S24073"/>
    </row>
    <row r="24074" spans="17:19" x14ac:dyDescent="0.25">
      <c r="Q24074"/>
      <c r="R24074"/>
      <c r="S24074"/>
    </row>
    <row r="24075" spans="17:19" x14ac:dyDescent="0.25">
      <c r="Q24075"/>
      <c r="R24075"/>
      <c r="S24075"/>
    </row>
    <row r="24076" spans="17:19" x14ac:dyDescent="0.25">
      <c r="Q24076"/>
      <c r="R24076"/>
      <c r="S24076"/>
    </row>
    <row r="24077" spans="17:19" x14ac:dyDescent="0.25">
      <c r="Q24077"/>
      <c r="R24077"/>
      <c r="S24077"/>
    </row>
    <row r="24078" spans="17:19" x14ac:dyDescent="0.25">
      <c r="Q24078"/>
      <c r="R24078"/>
      <c r="S24078"/>
    </row>
    <row r="24079" spans="17:19" x14ac:dyDescent="0.25">
      <c r="Q24079"/>
      <c r="R24079"/>
      <c r="S24079"/>
    </row>
    <row r="24080" spans="17:19" x14ac:dyDescent="0.25">
      <c r="Q24080"/>
      <c r="R24080"/>
      <c r="S24080"/>
    </row>
    <row r="24081" spans="17:19" x14ac:dyDescent="0.25">
      <c r="Q24081"/>
      <c r="R24081"/>
      <c r="S24081"/>
    </row>
    <row r="24082" spans="17:19" x14ac:dyDescent="0.25">
      <c r="Q24082"/>
      <c r="R24082"/>
      <c r="S24082"/>
    </row>
    <row r="24083" spans="17:19" x14ac:dyDescent="0.25">
      <c r="Q24083"/>
      <c r="R24083"/>
      <c r="S24083"/>
    </row>
    <row r="24084" spans="17:19" x14ac:dyDescent="0.25">
      <c r="Q24084"/>
      <c r="R24084"/>
      <c r="S24084"/>
    </row>
    <row r="24085" spans="17:19" x14ac:dyDescent="0.25">
      <c r="Q24085"/>
      <c r="R24085"/>
      <c r="S24085"/>
    </row>
    <row r="24086" spans="17:19" x14ac:dyDescent="0.25">
      <c r="Q24086"/>
      <c r="R24086"/>
      <c r="S24086"/>
    </row>
    <row r="24087" spans="17:19" x14ac:dyDescent="0.25">
      <c r="Q24087"/>
      <c r="R24087"/>
      <c r="S24087"/>
    </row>
    <row r="24088" spans="17:19" x14ac:dyDescent="0.25">
      <c r="Q24088"/>
      <c r="R24088"/>
      <c r="S24088"/>
    </row>
    <row r="24089" spans="17:19" x14ac:dyDescent="0.25">
      <c r="Q24089"/>
      <c r="R24089"/>
      <c r="S24089"/>
    </row>
    <row r="24090" spans="17:19" x14ac:dyDescent="0.25">
      <c r="Q24090"/>
      <c r="R24090"/>
      <c r="S24090"/>
    </row>
    <row r="24091" spans="17:19" x14ac:dyDescent="0.25">
      <c r="Q24091"/>
      <c r="R24091"/>
      <c r="S24091"/>
    </row>
    <row r="24092" spans="17:19" x14ac:dyDescent="0.25">
      <c r="Q24092"/>
      <c r="R24092"/>
      <c r="S24092"/>
    </row>
    <row r="24093" spans="17:19" x14ac:dyDescent="0.25">
      <c r="Q24093"/>
      <c r="R24093"/>
      <c r="S24093"/>
    </row>
    <row r="24094" spans="17:19" x14ac:dyDescent="0.25">
      <c r="Q24094"/>
      <c r="R24094"/>
      <c r="S24094"/>
    </row>
    <row r="24095" spans="17:19" x14ac:dyDescent="0.25">
      <c r="Q24095"/>
      <c r="R24095"/>
      <c r="S24095"/>
    </row>
    <row r="24096" spans="17:19" x14ac:dyDescent="0.25">
      <c r="Q24096"/>
      <c r="R24096"/>
      <c r="S24096"/>
    </row>
    <row r="24097" spans="17:19" x14ac:dyDescent="0.25">
      <c r="Q24097"/>
      <c r="R24097"/>
      <c r="S24097"/>
    </row>
    <row r="24098" spans="17:19" x14ac:dyDescent="0.25">
      <c r="Q24098"/>
      <c r="R24098"/>
      <c r="S24098"/>
    </row>
    <row r="24099" spans="17:19" x14ac:dyDescent="0.25">
      <c r="Q24099"/>
      <c r="R24099"/>
      <c r="S24099"/>
    </row>
    <row r="24100" spans="17:19" x14ac:dyDescent="0.25">
      <c r="Q24100"/>
      <c r="R24100"/>
      <c r="S24100"/>
    </row>
    <row r="24101" spans="17:19" x14ac:dyDescent="0.25">
      <c r="Q24101"/>
      <c r="R24101"/>
      <c r="S24101"/>
    </row>
    <row r="24102" spans="17:19" x14ac:dyDescent="0.25">
      <c r="Q24102"/>
      <c r="R24102"/>
      <c r="S24102"/>
    </row>
    <row r="24103" spans="17:19" x14ac:dyDescent="0.25">
      <c r="Q24103"/>
      <c r="R24103"/>
      <c r="S24103"/>
    </row>
    <row r="24104" spans="17:19" x14ac:dyDescent="0.25">
      <c r="Q24104"/>
      <c r="R24104"/>
      <c r="S24104"/>
    </row>
    <row r="24105" spans="17:19" x14ac:dyDescent="0.25">
      <c r="Q24105"/>
      <c r="R24105"/>
      <c r="S24105"/>
    </row>
    <row r="24106" spans="17:19" x14ac:dyDescent="0.25">
      <c r="Q24106"/>
      <c r="R24106"/>
      <c r="S24106"/>
    </row>
    <row r="24107" spans="17:19" x14ac:dyDescent="0.25">
      <c r="Q24107"/>
      <c r="R24107"/>
      <c r="S24107"/>
    </row>
    <row r="24108" spans="17:19" x14ac:dyDescent="0.25">
      <c r="Q24108"/>
      <c r="R24108"/>
      <c r="S24108"/>
    </row>
    <row r="24109" spans="17:19" x14ac:dyDescent="0.25">
      <c r="Q24109"/>
      <c r="R24109"/>
      <c r="S24109"/>
    </row>
    <row r="24110" spans="17:19" x14ac:dyDescent="0.25">
      <c r="Q24110"/>
      <c r="R24110"/>
      <c r="S24110"/>
    </row>
    <row r="24111" spans="17:19" x14ac:dyDescent="0.25">
      <c r="Q24111"/>
      <c r="R24111"/>
      <c r="S24111"/>
    </row>
    <row r="24112" spans="17:19" x14ac:dyDescent="0.25">
      <c r="Q24112"/>
      <c r="R24112"/>
      <c r="S24112"/>
    </row>
    <row r="24113" spans="17:19" x14ac:dyDescent="0.25">
      <c r="Q24113"/>
      <c r="R24113"/>
      <c r="S24113"/>
    </row>
    <row r="24114" spans="17:19" x14ac:dyDescent="0.25">
      <c r="Q24114"/>
      <c r="R24114"/>
      <c r="S24114"/>
    </row>
    <row r="24115" spans="17:19" x14ac:dyDescent="0.25">
      <c r="Q24115"/>
      <c r="R24115"/>
      <c r="S24115"/>
    </row>
    <row r="24116" spans="17:19" x14ac:dyDescent="0.25">
      <c r="Q24116"/>
      <c r="R24116"/>
      <c r="S24116"/>
    </row>
    <row r="24117" spans="17:19" x14ac:dyDescent="0.25">
      <c r="Q24117"/>
      <c r="R24117"/>
      <c r="S24117"/>
    </row>
    <row r="24118" spans="17:19" x14ac:dyDescent="0.25">
      <c r="Q24118"/>
      <c r="R24118"/>
      <c r="S24118"/>
    </row>
    <row r="24119" spans="17:19" x14ac:dyDescent="0.25">
      <c r="Q24119"/>
      <c r="R24119"/>
      <c r="S24119"/>
    </row>
    <row r="24120" spans="17:19" x14ac:dyDescent="0.25">
      <c r="Q24120"/>
      <c r="R24120"/>
      <c r="S24120"/>
    </row>
    <row r="24121" spans="17:19" x14ac:dyDescent="0.25">
      <c r="Q24121"/>
      <c r="R24121"/>
      <c r="S24121"/>
    </row>
    <row r="24122" spans="17:19" x14ac:dyDescent="0.25">
      <c r="Q24122"/>
      <c r="R24122"/>
      <c r="S24122"/>
    </row>
    <row r="24123" spans="17:19" x14ac:dyDescent="0.25">
      <c r="Q24123"/>
      <c r="R24123"/>
      <c r="S24123"/>
    </row>
    <row r="24124" spans="17:19" x14ac:dyDescent="0.25">
      <c r="Q24124"/>
      <c r="R24124"/>
      <c r="S24124"/>
    </row>
    <row r="24125" spans="17:19" x14ac:dyDescent="0.25">
      <c r="Q24125"/>
      <c r="R24125"/>
      <c r="S24125"/>
    </row>
    <row r="24126" spans="17:19" x14ac:dyDescent="0.25">
      <c r="Q24126"/>
      <c r="R24126"/>
      <c r="S24126"/>
    </row>
    <row r="24127" spans="17:19" x14ac:dyDescent="0.25">
      <c r="Q24127"/>
      <c r="R24127"/>
      <c r="S24127"/>
    </row>
    <row r="24128" spans="17:19" x14ac:dyDescent="0.25">
      <c r="Q24128"/>
      <c r="R24128"/>
      <c r="S24128"/>
    </row>
    <row r="24129" spans="17:19" x14ac:dyDescent="0.25">
      <c r="Q24129"/>
      <c r="R24129"/>
      <c r="S24129"/>
    </row>
    <row r="24130" spans="17:19" x14ac:dyDescent="0.25">
      <c r="Q24130"/>
      <c r="R24130"/>
      <c r="S24130"/>
    </row>
    <row r="24131" spans="17:19" x14ac:dyDescent="0.25">
      <c r="Q24131"/>
      <c r="R24131"/>
      <c r="S24131"/>
    </row>
    <row r="24132" spans="17:19" x14ac:dyDescent="0.25">
      <c r="Q24132"/>
      <c r="R24132"/>
      <c r="S24132"/>
    </row>
    <row r="24133" spans="17:19" x14ac:dyDescent="0.25">
      <c r="Q24133"/>
      <c r="R24133"/>
      <c r="S24133"/>
    </row>
    <row r="24134" spans="17:19" x14ac:dyDescent="0.25">
      <c r="Q24134"/>
      <c r="R24134"/>
      <c r="S24134"/>
    </row>
    <row r="24135" spans="17:19" x14ac:dyDescent="0.25">
      <c r="Q24135"/>
      <c r="R24135"/>
      <c r="S24135"/>
    </row>
    <row r="24136" spans="17:19" x14ac:dyDescent="0.25">
      <c r="Q24136"/>
      <c r="R24136"/>
      <c r="S24136"/>
    </row>
    <row r="24137" spans="17:19" x14ac:dyDescent="0.25">
      <c r="Q24137"/>
      <c r="R24137"/>
      <c r="S24137"/>
    </row>
    <row r="24138" spans="17:19" x14ac:dyDescent="0.25">
      <c r="Q24138"/>
      <c r="R24138"/>
      <c r="S24138"/>
    </row>
    <row r="24139" spans="17:19" x14ac:dyDescent="0.25">
      <c r="Q24139"/>
      <c r="R24139"/>
      <c r="S24139"/>
    </row>
    <row r="24140" spans="17:19" x14ac:dyDescent="0.25">
      <c r="Q24140"/>
      <c r="R24140"/>
      <c r="S24140"/>
    </row>
    <row r="24141" spans="17:19" x14ac:dyDescent="0.25">
      <c r="Q24141"/>
      <c r="R24141"/>
      <c r="S24141"/>
    </row>
    <row r="24142" spans="17:19" x14ac:dyDescent="0.25">
      <c r="Q24142"/>
      <c r="R24142"/>
      <c r="S24142"/>
    </row>
    <row r="24143" spans="17:19" x14ac:dyDescent="0.25">
      <c r="Q24143"/>
      <c r="R24143"/>
      <c r="S24143"/>
    </row>
    <row r="24144" spans="17:19" x14ac:dyDescent="0.25">
      <c r="Q24144"/>
      <c r="R24144"/>
      <c r="S24144"/>
    </row>
    <row r="24145" spans="17:19" x14ac:dyDescent="0.25">
      <c r="Q24145"/>
      <c r="R24145"/>
      <c r="S24145"/>
    </row>
    <row r="24146" spans="17:19" x14ac:dyDescent="0.25">
      <c r="Q24146"/>
      <c r="R24146"/>
      <c r="S24146"/>
    </row>
    <row r="24147" spans="17:19" x14ac:dyDescent="0.25">
      <c r="Q24147"/>
      <c r="R24147"/>
      <c r="S24147"/>
    </row>
    <row r="24148" spans="17:19" x14ac:dyDescent="0.25">
      <c r="Q24148"/>
      <c r="R24148"/>
      <c r="S24148"/>
    </row>
    <row r="24149" spans="17:19" x14ac:dyDescent="0.25">
      <c r="Q24149"/>
      <c r="R24149"/>
      <c r="S24149"/>
    </row>
    <row r="24150" spans="17:19" x14ac:dyDescent="0.25">
      <c r="Q24150"/>
      <c r="R24150"/>
      <c r="S24150"/>
    </row>
    <row r="24151" spans="17:19" x14ac:dyDescent="0.25">
      <c r="Q24151"/>
      <c r="R24151"/>
      <c r="S24151"/>
    </row>
    <row r="24152" spans="17:19" x14ac:dyDescent="0.25">
      <c r="Q24152"/>
      <c r="R24152"/>
      <c r="S24152"/>
    </row>
    <row r="24153" spans="17:19" x14ac:dyDescent="0.25">
      <c r="Q24153"/>
      <c r="R24153"/>
      <c r="S24153"/>
    </row>
    <row r="24154" spans="17:19" x14ac:dyDescent="0.25">
      <c r="Q24154"/>
      <c r="R24154"/>
      <c r="S24154"/>
    </row>
    <row r="24155" spans="17:19" x14ac:dyDescent="0.25">
      <c r="Q24155"/>
      <c r="R24155"/>
      <c r="S24155"/>
    </row>
    <row r="24156" spans="17:19" x14ac:dyDescent="0.25">
      <c r="Q24156"/>
      <c r="R24156"/>
      <c r="S24156"/>
    </row>
    <row r="24157" spans="17:19" x14ac:dyDescent="0.25">
      <c r="Q24157"/>
      <c r="R24157"/>
      <c r="S24157"/>
    </row>
    <row r="24158" spans="17:19" x14ac:dyDescent="0.25">
      <c r="Q24158"/>
      <c r="R24158"/>
      <c r="S24158"/>
    </row>
    <row r="24159" spans="17:19" x14ac:dyDescent="0.25">
      <c r="Q24159"/>
      <c r="R24159"/>
      <c r="S24159"/>
    </row>
    <row r="24160" spans="17:19" x14ac:dyDescent="0.25">
      <c r="Q24160"/>
      <c r="R24160"/>
      <c r="S24160"/>
    </row>
    <row r="24161" spans="17:19" x14ac:dyDescent="0.25">
      <c r="Q24161"/>
      <c r="R24161"/>
      <c r="S24161"/>
    </row>
    <row r="24162" spans="17:19" x14ac:dyDescent="0.25">
      <c r="Q24162"/>
      <c r="R24162"/>
      <c r="S24162"/>
    </row>
    <row r="24163" spans="17:19" x14ac:dyDescent="0.25">
      <c r="Q24163"/>
      <c r="R24163"/>
      <c r="S24163"/>
    </row>
    <row r="24164" spans="17:19" x14ac:dyDescent="0.25">
      <c r="Q24164"/>
      <c r="R24164"/>
      <c r="S24164"/>
    </row>
    <row r="24165" spans="17:19" x14ac:dyDescent="0.25">
      <c r="Q24165"/>
      <c r="R24165"/>
      <c r="S24165"/>
    </row>
    <row r="24166" spans="17:19" x14ac:dyDescent="0.25">
      <c r="Q24166"/>
      <c r="R24166"/>
      <c r="S24166"/>
    </row>
    <row r="24167" spans="17:19" x14ac:dyDescent="0.25">
      <c r="Q24167"/>
      <c r="R24167"/>
      <c r="S24167"/>
    </row>
    <row r="24168" spans="17:19" x14ac:dyDescent="0.25">
      <c r="Q24168"/>
      <c r="R24168"/>
      <c r="S24168"/>
    </row>
    <row r="24169" spans="17:19" x14ac:dyDescent="0.25">
      <c r="Q24169"/>
      <c r="R24169"/>
      <c r="S24169"/>
    </row>
    <row r="24170" spans="17:19" x14ac:dyDescent="0.25">
      <c r="Q24170"/>
      <c r="R24170"/>
      <c r="S24170"/>
    </row>
    <row r="24171" spans="17:19" x14ac:dyDescent="0.25">
      <c r="Q24171"/>
      <c r="R24171"/>
      <c r="S24171"/>
    </row>
    <row r="24172" spans="17:19" x14ac:dyDescent="0.25">
      <c r="Q24172"/>
      <c r="R24172"/>
      <c r="S24172"/>
    </row>
    <row r="24173" spans="17:19" x14ac:dyDescent="0.25">
      <c r="Q24173"/>
      <c r="R24173"/>
      <c r="S24173"/>
    </row>
    <row r="24174" spans="17:19" x14ac:dyDescent="0.25">
      <c r="Q24174"/>
      <c r="R24174"/>
      <c r="S24174"/>
    </row>
    <row r="24175" spans="17:19" x14ac:dyDescent="0.25">
      <c r="Q24175"/>
      <c r="R24175"/>
      <c r="S24175"/>
    </row>
    <row r="24176" spans="17:19" x14ac:dyDescent="0.25">
      <c r="Q24176"/>
      <c r="R24176"/>
      <c r="S24176"/>
    </row>
    <row r="24177" spans="17:19" x14ac:dyDescent="0.25">
      <c r="Q24177"/>
      <c r="R24177"/>
      <c r="S24177"/>
    </row>
    <row r="24178" spans="17:19" x14ac:dyDescent="0.25">
      <c r="Q24178"/>
      <c r="R24178"/>
      <c r="S24178"/>
    </row>
    <row r="24179" spans="17:19" x14ac:dyDescent="0.25">
      <c r="Q24179"/>
      <c r="R24179"/>
      <c r="S24179"/>
    </row>
    <row r="24180" spans="17:19" x14ac:dyDescent="0.25">
      <c r="Q24180"/>
      <c r="R24180"/>
      <c r="S24180"/>
    </row>
    <row r="24181" spans="17:19" x14ac:dyDescent="0.25">
      <c r="Q24181"/>
      <c r="R24181"/>
      <c r="S24181"/>
    </row>
    <row r="24182" spans="17:19" x14ac:dyDescent="0.25">
      <c r="Q24182"/>
      <c r="R24182"/>
      <c r="S24182"/>
    </row>
    <row r="24183" spans="17:19" x14ac:dyDescent="0.25">
      <c r="Q24183"/>
      <c r="R24183"/>
      <c r="S24183"/>
    </row>
    <row r="24184" spans="17:19" x14ac:dyDescent="0.25">
      <c r="Q24184"/>
      <c r="R24184"/>
      <c r="S24184"/>
    </row>
    <row r="24185" spans="17:19" x14ac:dyDescent="0.25">
      <c r="Q24185"/>
      <c r="R24185"/>
      <c r="S24185"/>
    </row>
    <row r="24186" spans="17:19" x14ac:dyDescent="0.25">
      <c r="Q24186"/>
      <c r="R24186"/>
      <c r="S24186"/>
    </row>
    <row r="24187" spans="17:19" x14ac:dyDescent="0.25">
      <c r="Q24187"/>
      <c r="R24187"/>
      <c r="S24187"/>
    </row>
    <row r="24188" spans="17:19" x14ac:dyDescent="0.25">
      <c r="Q24188"/>
      <c r="R24188"/>
      <c r="S24188"/>
    </row>
    <row r="24189" spans="17:19" x14ac:dyDescent="0.25">
      <c r="Q24189"/>
      <c r="R24189"/>
      <c r="S24189"/>
    </row>
    <row r="24190" spans="17:19" x14ac:dyDescent="0.25">
      <c r="Q24190"/>
      <c r="R24190"/>
      <c r="S24190"/>
    </row>
    <row r="24191" spans="17:19" x14ac:dyDescent="0.25">
      <c r="Q24191"/>
      <c r="R24191"/>
      <c r="S24191"/>
    </row>
    <row r="24192" spans="17:19" x14ac:dyDescent="0.25">
      <c r="Q24192"/>
      <c r="R24192"/>
      <c r="S24192"/>
    </row>
    <row r="24193" spans="17:19" x14ac:dyDescent="0.25">
      <c r="Q24193"/>
      <c r="R24193"/>
      <c r="S24193"/>
    </row>
    <row r="24194" spans="17:19" x14ac:dyDescent="0.25">
      <c r="Q24194"/>
      <c r="R24194"/>
      <c r="S24194"/>
    </row>
    <row r="24195" spans="17:19" x14ac:dyDescent="0.25">
      <c r="Q24195"/>
      <c r="R24195"/>
      <c r="S24195"/>
    </row>
    <row r="24196" spans="17:19" x14ac:dyDescent="0.25">
      <c r="Q24196"/>
      <c r="R24196"/>
      <c r="S24196"/>
    </row>
    <row r="24197" spans="17:19" x14ac:dyDescent="0.25">
      <c r="Q24197"/>
      <c r="R24197"/>
      <c r="S24197"/>
    </row>
    <row r="24198" spans="17:19" x14ac:dyDescent="0.25">
      <c r="Q24198"/>
      <c r="R24198"/>
      <c r="S24198"/>
    </row>
    <row r="24199" spans="17:19" x14ac:dyDescent="0.25">
      <c r="Q24199"/>
      <c r="R24199"/>
      <c r="S24199"/>
    </row>
    <row r="24200" spans="17:19" x14ac:dyDescent="0.25">
      <c r="Q24200"/>
      <c r="R24200"/>
      <c r="S24200"/>
    </row>
    <row r="24201" spans="17:19" x14ac:dyDescent="0.25">
      <c r="Q24201"/>
      <c r="R24201"/>
      <c r="S24201"/>
    </row>
    <row r="24202" spans="17:19" x14ac:dyDescent="0.25">
      <c r="Q24202"/>
      <c r="R24202"/>
      <c r="S24202"/>
    </row>
    <row r="24203" spans="17:19" x14ac:dyDescent="0.25">
      <c r="Q24203"/>
      <c r="R24203"/>
      <c r="S24203"/>
    </row>
    <row r="24204" spans="17:19" x14ac:dyDescent="0.25">
      <c r="Q24204"/>
      <c r="R24204"/>
      <c r="S24204"/>
    </row>
    <row r="24205" spans="17:19" x14ac:dyDescent="0.25">
      <c r="Q24205"/>
      <c r="R24205"/>
      <c r="S24205"/>
    </row>
    <row r="24206" spans="17:19" x14ac:dyDescent="0.25">
      <c r="Q24206"/>
      <c r="R24206"/>
      <c r="S24206"/>
    </row>
    <row r="24207" spans="17:19" x14ac:dyDescent="0.25">
      <c r="Q24207"/>
      <c r="R24207"/>
      <c r="S24207"/>
    </row>
    <row r="24208" spans="17:19" x14ac:dyDescent="0.25">
      <c r="Q24208"/>
      <c r="R24208"/>
      <c r="S24208"/>
    </row>
    <row r="24209" spans="17:19" x14ac:dyDescent="0.25">
      <c r="Q24209"/>
      <c r="R24209"/>
      <c r="S24209"/>
    </row>
    <row r="24210" spans="17:19" x14ac:dyDescent="0.25">
      <c r="Q24210"/>
      <c r="R24210"/>
      <c r="S24210"/>
    </row>
    <row r="24211" spans="17:19" x14ac:dyDescent="0.25">
      <c r="Q24211"/>
      <c r="R24211"/>
      <c r="S24211"/>
    </row>
    <row r="24212" spans="17:19" x14ac:dyDescent="0.25">
      <c r="Q24212"/>
      <c r="R24212"/>
      <c r="S24212"/>
    </row>
    <row r="24213" spans="17:19" x14ac:dyDescent="0.25">
      <c r="Q24213"/>
      <c r="R24213"/>
      <c r="S24213"/>
    </row>
    <row r="24214" spans="17:19" x14ac:dyDescent="0.25">
      <c r="Q24214"/>
      <c r="R24214"/>
      <c r="S24214"/>
    </row>
    <row r="24215" spans="17:19" x14ac:dyDescent="0.25">
      <c r="Q24215"/>
      <c r="R24215"/>
      <c r="S24215"/>
    </row>
    <row r="24216" spans="17:19" x14ac:dyDescent="0.25">
      <c r="Q24216"/>
      <c r="R24216"/>
      <c r="S24216"/>
    </row>
    <row r="24217" spans="17:19" x14ac:dyDescent="0.25">
      <c r="Q24217"/>
      <c r="R24217"/>
      <c r="S24217"/>
    </row>
    <row r="24218" spans="17:19" x14ac:dyDescent="0.25">
      <c r="Q24218"/>
      <c r="R24218"/>
      <c r="S24218"/>
    </row>
    <row r="24219" spans="17:19" x14ac:dyDescent="0.25">
      <c r="Q24219"/>
      <c r="R24219"/>
      <c r="S24219"/>
    </row>
    <row r="24220" spans="17:19" x14ac:dyDescent="0.25">
      <c r="Q24220"/>
      <c r="R24220"/>
      <c r="S24220"/>
    </row>
    <row r="24221" spans="17:19" x14ac:dyDescent="0.25">
      <c r="Q24221"/>
      <c r="R24221"/>
      <c r="S24221"/>
    </row>
    <row r="24222" spans="17:19" x14ac:dyDescent="0.25">
      <c r="Q24222"/>
      <c r="R24222"/>
      <c r="S24222"/>
    </row>
    <row r="24223" spans="17:19" x14ac:dyDescent="0.25">
      <c r="Q24223"/>
      <c r="R24223"/>
      <c r="S24223"/>
    </row>
    <row r="24224" spans="17:19" x14ac:dyDescent="0.25">
      <c r="Q24224"/>
      <c r="R24224"/>
      <c r="S24224"/>
    </row>
    <row r="24225" spans="17:19" x14ac:dyDescent="0.25">
      <c r="Q24225"/>
      <c r="R24225"/>
      <c r="S24225"/>
    </row>
    <row r="24226" spans="17:19" x14ac:dyDescent="0.25">
      <c r="Q24226"/>
      <c r="R24226"/>
      <c r="S24226"/>
    </row>
    <row r="24227" spans="17:19" x14ac:dyDescent="0.25">
      <c r="Q24227"/>
      <c r="R24227"/>
      <c r="S24227"/>
    </row>
    <row r="24228" spans="17:19" x14ac:dyDescent="0.25">
      <c r="Q24228"/>
      <c r="R24228"/>
      <c r="S24228"/>
    </row>
    <row r="24229" spans="17:19" x14ac:dyDescent="0.25">
      <c r="Q24229"/>
      <c r="R24229"/>
      <c r="S24229"/>
    </row>
    <row r="24230" spans="17:19" x14ac:dyDescent="0.25">
      <c r="Q24230"/>
      <c r="R24230"/>
      <c r="S24230"/>
    </row>
    <row r="24231" spans="17:19" x14ac:dyDescent="0.25">
      <c r="Q24231"/>
      <c r="R24231"/>
      <c r="S24231"/>
    </row>
    <row r="24232" spans="17:19" x14ac:dyDescent="0.25">
      <c r="Q24232"/>
      <c r="R24232"/>
      <c r="S24232"/>
    </row>
    <row r="24233" spans="17:19" x14ac:dyDescent="0.25">
      <c r="Q24233"/>
      <c r="R24233"/>
      <c r="S24233"/>
    </row>
    <row r="24234" spans="17:19" x14ac:dyDescent="0.25">
      <c r="Q24234"/>
      <c r="R24234"/>
      <c r="S24234"/>
    </row>
    <row r="24235" spans="17:19" x14ac:dyDescent="0.25">
      <c r="Q24235"/>
      <c r="R24235"/>
      <c r="S24235"/>
    </row>
    <row r="24236" spans="17:19" x14ac:dyDescent="0.25">
      <c r="Q24236"/>
      <c r="R24236"/>
      <c r="S24236"/>
    </row>
    <row r="24237" spans="17:19" x14ac:dyDescent="0.25">
      <c r="Q24237"/>
      <c r="R24237"/>
      <c r="S24237"/>
    </row>
    <row r="24238" spans="17:19" x14ac:dyDescent="0.25">
      <c r="Q24238"/>
      <c r="R24238"/>
      <c r="S24238"/>
    </row>
    <row r="24239" spans="17:19" x14ac:dyDescent="0.25">
      <c r="Q24239"/>
      <c r="R24239"/>
      <c r="S24239"/>
    </row>
    <row r="24240" spans="17:19" x14ac:dyDescent="0.25">
      <c r="Q24240"/>
      <c r="R24240"/>
      <c r="S24240"/>
    </row>
    <row r="24241" spans="17:19" x14ac:dyDescent="0.25">
      <c r="Q24241"/>
      <c r="R24241"/>
      <c r="S24241"/>
    </row>
    <row r="24242" spans="17:19" x14ac:dyDescent="0.25">
      <c r="Q24242"/>
      <c r="R24242"/>
      <c r="S24242"/>
    </row>
    <row r="24243" spans="17:19" x14ac:dyDescent="0.25">
      <c r="Q24243"/>
      <c r="R24243"/>
      <c r="S24243"/>
    </row>
    <row r="24244" spans="17:19" x14ac:dyDescent="0.25">
      <c r="Q24244"/>
      <c r="R24244"/>
      <c r="S24244"/>
    </row>
    <row r="24245" spans="17:19" x14ac:dyDescent="0.25">
      <c r="Q24245"/>
      <c r="R24245"/>
      <c r="S24245"/>
    </row>
    <row r="24246" spans="17:19" x14ac:dyDescent="0.25">
      <c r="Q24246"/>
      <c r="R24246"/>
      <c r="S24246"/>
    </row>
    <row r="24247" spans="17:19" x14ac:dyDescent="0.25">
      <c r="Q24247"/>
      <c r="R24247"/>
      <c r="S24247"/>
    </row>
    <row r="24248" spans="17:19" x14ac:dyDescent="0.25">
      <c r="Q24248"/>
      <c r="R24248"/>
      <c r="S24248"/>
    </row>
    <row r="24249" spans="17:19" x14ac:dyDescent="0.25">
      <c r="Q24249"/>
      <c r="R24249"/>
      <c r="S24249"/>
    </row>
    <row r="24250" spans="17:19" x14ac:dyDescent="0.25">
      <c r="Q24250"/>
      <c r="R24250"/>
      <c r="S24250"/>
    </row>
    <row r="24251" spans="17:19" x14ac:dyDescent="0.25">
      <c r="Q24251"/>
      <c r="R24251"/>
      <c r="S24251"/>
    </row>
    <row r="24252" spans="17:19" x14ac:dyDescent="0.25">
      <c r="Q24252"/>
      <c r="R24252"/>
      <c r="S24252"/>
    </row>
    <row r="24253" spans="17:19" x14ac:dyDescent="0.25">
      <c r="Q24253"/>
      <c r="R24253"/>
      <c r="S24253"/>
    </row>
    <row r="24254" spans="17:19" x14ac:dyDescent="0.25">
      <c r="Q24254"/>
      <c r="R24254"/>
      <c r="S24254"/>
    </row>
    <row r="24255" spans="17:19" x14ac:dyDescent="0.25">
      <c r="Q24255"/>
      <c r="R24255"/>
      <c r="S24255"/>
    </row>
    <row r="24256" spans="17:19" x14ac:dyDescent="0.25">
      <c r="Q24256"/>
      <c r="R24256"/>
      <c r="S24256"/>
    </row>
    <row r="24257" spans="17:19" x14ac:dyDescent="0.25">
      <c r="Q24257"/>
      <c r="R24257"/>
      <c r="S24257"/>
    </row>
    <row r="24258" spans="17:19" x14ac:dyDescent="0.25">
      <c r="Q24258"/>
      <c r="R24258"/>
      <c r="S24258"/>
    </row>
    <row r="24259" spans="17:19" x14ac:dyDescent="0.25">
      <c r="Q24259"/>
      <c r="R24259"/>
      <c r="S24259"/>
    </row>
    <row r="24260" spans="17:19" x14ac:dyDescent="0.25">
      <c r="Q24260"/>
      <c r="R24260"/>
      <c r="S24260"/>
    </row>
    <row r="24261" spans="17:19" x14ac:dyDescent="0.25">
      <c r="Q24261"/>
      <c r="R24261"/>
      <c r="S24261"/>
    </row>
    <row r="24262" spans="17:19" x14ac:dyDescent="0.25">
      <c r="Q24262"/>
      <c r="R24262"/>
      <c r="S24262"/>
    </row>
    <row r="24263" spans="17:19" x14ac:dyDescent="0.25">
      <c r="Q24263"/>
      <c r="R24263"/>
      <c r="S24263"/>
    </row>
    <row r="24264" spans="17:19" x14ac:dyDescent="0.25">
      <c r="Q24264"/>
      <c r="R24264"/>
      <c r="S24264"/>
    </row>
    <row r="24265" spans="17:19" x14ac:dyDescent="0.25">
      <c r="Q24265"/>
      <c r="R24265"/>
      <c r="S24265"/>
    </row>
    <row r="24266" spans="17:19" x14ac:dyDescent="0.25">
      <c r="Q24266"/>
      <c r="R24266"/>
      <c r="S24266"/>
    </row>
    <row r="24267" spans="17:19" x14ac:dyDescent="0.25">
      <c r="Q24267"/>
      <c r="R24267"/>
      <c r="S24267"/>
    </row>
    <row r="24268" spans="17:19" x14ac:dyDescent="0.25">
      <c r="Q24268"/>
      <c r="R24268"/>
      <c r="S24268"/>
    </row>
    <row r="24269" spans="17:19" x14ac:dyDescent="0.25">
      <c r="Q24269"/>
      <c r="R24269"/>
      <c r="S24269"/>
    </row>
    <row r="24270" spans="17:19" x14ac:dyDescent="0.25">
      <c r="Q24270"/>
      <c r="R24270"/>
      <c r="S24270"/>
    </row>
    <row r="24271" spans="17:19" x14ac:dyDescent="0.25">
      <c r="Q24271"/>
      <c r="R24271"/>
      <c r="S24271"/>
    </row>
    <row r="24272" spans="17:19" x14ac:dyDescent="0.25">
      <c r="Q24272"/>
      <c r="R24272"/>
      <c r="S24272"/>
    </row>
    <row r="24273" spans="17:19" x14ac:dyDescent="0.25">
      <c r="Q24273"/>
      <c r="R24273"/>
      <c r="S24273"/>
    </row>
    <row r="24274" spans="17:19" x14ac:dyDescent="0.25">
      <c r="Q24274"/>
      <c r="R24274"/>
      <c r="S24274"/>
    </row>
    <row r="24275" spans="17:19" x14ac:dyDescent="0.25">
      <c r="Q24275"/>
      <c r="R24275"/>
      <c r="S24275"/>
    </row>
    <row r="24276" spans="17:19" x14ac:dyDescent="0.25">
      <c r="Q24276"/>
      <c r="R24276"/>
      <c r="S24276"/>
    </row>
    <row r="24277" spans="17:19" x14ac:dyDescent="0.25">
      <c r="Q24277"/>
      <c r="R24277"/>
      <c r="S24277"/>
    </row>
    <row r="24278" spans="17:19" x14ac:dyDescent="0.25">
      <c r="Q24278"/>
      <c r="R24278"/>
      <c r="S24278"/>
    </row>
    <row r="24279" spans="17:19" x14ac:dyDescent="0.25">
      <c r="Q24279"/>
      <c r="R24279"/>
      <c r="S24279"/>
    </row>
    <row r="24280" spans="17:19" x14ac:dyDescent="0.25">
      <c r="Q24280"/>
      <c r="R24280"/>
      <c r="S24280"/>
    </row>
    <row r="24281" spans="17:19" x14ac:dyDescent="0.25">
      <c r="Q24281"/>
      <c r="R24281"/>
      <c r="S24281"/>
    </row>
    <row r="24282" spans="17:19" x14ac:dyDescent="0.25">
      <c r="Q24282"/>
      <c r="R24282"/>
      <c r="S24282"/>
    </row>
    <row r="24283" spans="17:19" x14ac:dyDescent="0.25">
      <c r="Q24283"/>
      <c r="R24283"/>
      <c r="S24283"/>
    </row>
    <row r="24284" spans="17:19" x14ac:dyDescent="0.25">
      <c r="Q24284"/>
      <c r="R24284"/>
      <c r="S24284"/>
    </row>
    <row r="24285" spans="17:19" x14ac:dyDescent="0.25">
      <c r="Q24285"/>
      <c r="R24285"/>
      <c r="S24285"/>
    </row>
    <row r="24286" spans="17:19" x14ac:dyDescent="0.25">
      <c r="Q24286"/>
      <c r="R24286"/>
      <c r="S24286"/>
    </row>
    <row r="24287" spans="17:19" x14ac:dyDescent="0.25">
      <c r="Q24287"/>
      <c r="R24287"/>
      <c r="S24287"/>
    </row>
    <row r="24288" spans="17:19" x14ac:dyDescent="0.25">
      <c r="Q24288"/>
      <c r="R24288"/>
      <c r="S24288"/>
    </row>
    <row r="24289" spans="17:19" x14ac:dyDescent="0.25">
      <c r="Q24289"/>
      <c r="R24289"/>
      <c r="S24289"/>
    </row>
    <row r="24290" spans="17:19" x14ac:dyDescent="0.25">
      <c r="Q24290"/>
      <c r="R24290"/>
      <c r="S24290"/>
    </row>
    <row r="24291" spans="17:19" x14ac:dyDescent="0.25">
      <c r="Q24291"/>
      <c r="R24291"/>
      <c r="S24291"/>
    </row>
    <row r="24292" spans="17:19" x14ac:dyDescent="0.25">
      <c r="Q24292"/>
      <c r="R24292"/>
      <c r="S24292"/>
    </row>
    <row r="24293" spans="17:19" x14ac:dyDescent="0.25">
      <c r="Q24293"/>
      <c r="R24293"/>
      <c r="S24293"/>
    </row>
    <row r="24294" spans="17:19" x14ac:dyDescent="0.25">
      <c r="Q24294"/>
      <c r="R24294"/>
      <c r="S24294"/>
    </row>
    <row r="24295" spans="17:19" x14ac:dyDescent="0.25">
      <c r="Q24295"/>
      <c r="R24295"/>
      <c r="S24295"/>
    </row>
    <row r="24296" spans="17:19" x14ac:dyDescent="0.25">
      <c r="Q24296"/>
      <c r="R24296"/>
      <c r="S24296"/>
    </row>
    <row r="24297" spans="17:19" x14ac:dyDescent="0.25">
      <c r="Q24297"/>
      <c r="R24297"/>
      <c r="S24297"/>
    </row>
    <row r="24298" spans="17:19" x14ac:dyDescent="0.25">
      <c r="Q24298"/>
      <c r="R24298"/>
      <c r="S24298"/>
    </row>
    <row r="24299" spans="17:19" x14ac:dyDescent="0.25">
      <c r="Q24299"/>
      <c r="R24299"/>
      <c r="S24299"/>
    </row>
    <row r="24300" spans="17:19" x14ac:dyDescent="0.25">
      <c r="Q24300"/>
      <c r="R24300"/>
      <c r="S24300"/>
    </row>
    <row r="24301" spans="17:19" x14ac:dyDescent="0.25">
      <c r="Q24301"/>
      <c r="R24301"/>
      <c r="S24301"/>
    </row>
    <row r="24302" spans="17:19" x14ac:dyDescent="0.25">
      <c r="Q24302"/>
      <c r="R24302"/>
      <c r="S24302"/>
    </row>
    <row r="24303" spans="17:19" x14ac:dyDescent="0.25">
      <c r="Q24303"/>
      <c r="R24303"/>
      <c r="S24303"/>
    </row>
    <row r="24304" spans="17:19" x14ac:dyDescent="0.25">
      <c r="Q24304"/>
      <c r="R24304"/>
      <c r="S24304"/>
    </row>
    <row r="24305" spans="17:19" x14ac:dyDescent="0.25">
      <c r="Q24305"/>
      <c r="R24305"/>
      <c r="S24305"/>
    </row>
    <row r="24306" spans="17:19" x14ac:dyDescent="0.25">
      <c r="Q24306"/>
      <c r="R24306"/>
      <c r="S24306"/>
    </row>
    <row r="24307" spans="17:19" x14ac:dyDescent="0.25">
      <c r="Q24307"/>
      <c r="R24307"/>
      <c r="S24307"/>
    </row>
    <row r="24308" spans="17:19" x14ac:dyDescent="0.25">
      <c r="Q24308"/>
      <c r="R24308"/>
      <c r="S24308"/>
    </row>
    <row r="24309" spans="17:19" x14ac:dyDescent="0.25">
      <c r="Q24309"/>
      <c r="R24309"/>
      <c r="S24309"/>
    </row>
    <row r="24310" spans="17:19" x14ac:dyDescent="0.25">
      <c r="Q24310"/>
      <c r="R24310"/>
      <c r="S24310"/>
    </row>
    <row r="24311" spans="17:19" x14ac:dyDescent="0.25">
      <c r="Q24311"/>
      <c r="R24311"/>
      <c r="S24311"/>
    </row>
    <row r="24312" spans="17:19" x14ac:dyDescent="0.25">
      <c r="Q24312"/>
      <c r="R24312"/>
      <c r="S24312"/>
    </row>
    <row r="24313" spans="17:19" x14ac:dyDescent="0.25">
      <c r="Q24313"/>
      <c r="R24313"/>
      <c r="S24313"/>
    </row>
    <row r="24314" spans="17:19" x14ac:dyDescent="0.25">
      <c r="Q24314"/>
      <c r="R24314"/>
      <c r="S24314"/>
    </row>
    <row r="24315" spans="17:19" x14ac:dyDescent="0.25">
      <c r="Q24315"/>
      <c r="R24315"/>
      <c r="S24315"/>
    </row>
    <row r="24316" spans="17:19" x14ac:dyDescent="0.25">
      <c r="Q24316"/>
      <c r="R24316"/>
      <c r="S24316"/>
    </row>
    <row r="24317" spans="17:19" x14ac:dyDescent="0.25">
      <c r="Q24317"/>
      <c r="R24317"/>
      <c r="S24317"/>
    </row>
    <row r="24318" spans="17:19" x14ac:dyDescent="0.25">
      <c r="Q24318"/>
      <c r="R24318"/>
      <c r="S24318"/>
    </row>
    <row r="24319" spans="17:19" x14ac:dyDescent="0.25">
      <c r="Q24319"/>
      <c r="R24319"/>
      <c r="S24319"/>
    </row>
    <row r="24320" spans="17:19" x14ac:dyDescent="0.25">
      <c r="Q24320"/>
      <c r="R24320"/>
      <c r="S24320"/>
    </row>
    <row r="24321" spans="17:19" x14ac:dyDescent="0.25">
      <c r="Q24321"/>
      <c r="R24321"/>
      <c r="S24321"/>
    </row>
    <row r="24322" spans="17:19" x14ac:dyDescent="0.25">
      <c r="Q24322"/>
      <c r="R24322"/>
      <c r="S24322"/>
    </row>
    <row r="24323" spans="17:19" x14ac:dyDescent="0.25">
      <c r="Q24323"/>
      <c r="R24323"/>
      <c r="S24323"/>
    </row>
    <row r="24324" spans="17:19" x14ac:dyDescent="0.25">
      <c r="Q24324"/>
      <c r="R24324"/>
      <c r="S24324"/>
    </row>
    <row r="24325" spans="17:19" x14ac:dyDescent="0.25">
      <c r="Q24325"/>
      <c r="R24325"/>
      <c r="S24325"/>
    </row>
    <row r="24326" spans="17:19" x14ac:dyDescent="0.25">
      <c r="Q24326"/>
      <c r="R24326"/>
      <c r="S24326"/>
    </row>
    <row r="24327" spans="17:19" x14ac:dyDescent="0.25">
      <c r="Q24327"/>
      <c r="R24327"/>
      <c r="S24327"/>
    </row>
    <row r="24328" spans="17:19" x14ac:dyDescent="0.25">
      <c r="Q24328"/>
      <c r="R24328"/>
      <c r="S24328"/>
    </row>
    <row r="24329" spans="17:19" x14ac:dyDescent="0.25">
      <c r="Q24329"/>
      <c r="R24329"/>
      <c r="S24329"/>
    </row>
    <row r="24330" spans="17:19" x14ac:dyDescent="0.25">
      <c r="Q24330"/>
      <c r="R24330"/>
      <c r="S24330"/>
    </row>
    <row r="24331" spans="17:19" x14ac:dyDescent="0.25">
      <c r="Q24331"/>
      <c r="R24331"/>
      <c r="S24331"/>
    </row>
    <row r="24332" spans="17:19" x14ac:dyDescent="0.25">
      <c r="Q24332"/>
      <c r="R24332"/>
      <c r="S24332"/>
    </row>
    <row r="24333" spans="17:19" x14ac:dyDescent="0.25">
      <c r="Q24333"/>
      <c r="R24333"/>
      <c r="S24333"/>
    </row>
    <row r="24334" spans="17:19" x14ac:dyDescent="0.25">
      <c r="Q24334"/>
      <c r="R24334"/>
      <c r="S24334"/>
    </row>
    <row r="24335" spans="17:19" x14ac:dyDescent="0.25">
      <c r="Q24335"/>
      <c r="R24335"/>
      <c r="S24335"/>
    </row>
    <row r="24336" spans="17:19" x14ac:dyDescent="0.25">
      <c r="Q24336"/>
      <c r="R24336"/>
      <c r="S24336"/>
    </row>
    <row r="24337" spans="17:19" x14ac:dyDescent="0.25">
      <c r="Q24337"/>
      <c r="R24337"/>
      <c r="S24337"/>
    </row>
    <row r="24338" spans="17:19" x14ac:dyDescent="0.25">
      <c r="Q24338"/>
      <c r="R24338"/>
      <c r="S24338"/>
    </row>
    <row r="24339" spans="17:19" x14ac:dyDescent="0.25">
      <c r="Q24339"/>
      <c r="R24339"/>
      <c r="S24339"/>
    </row>
    <row r="24340" spans="17:19" x14ac:dyDescent="0.25">
      <c r="Q24340"/>
      <c r="R24340"/>
      <c r="S24340"/>
    </row>
    <row r="24341" spans="17:19" x14ac:dyDescent="0.25">
      <c r="Q24341"/>
      <c r="R24341"/>
      <c r="S24341"/>
    </row>
    <row r="24342" spans="17:19" x14ac:dyDescent="0.25">
      <c r="Q24342"/>
      <c r="R24342"/>
      <c r="S24342"/>
    </row>
    <row r="24343" spans="17:19" x14ac:dyDescent="0.25">
      <c r="Q24343"/>
      <c r="R24343"/>
      <c r="S24343"/>
    </row>
    <row r="24344" spans="17:19" x14ac:dyDescent="0.25">
      <c r="Q24344"/>
      <c r="R24344"/>
      <c r="S24344"/>
    </row>
    <row r="24345" spans="17:19" x14ac:dyDescent="0.25">
      <c r="Q24345"/>
      <c r="R24345"/>
      <c r="S24345"/>
    </row>
    <row r="24346" spans="17:19" x14ac:dyDescent="0.25">
      <c r="Q24346"/>
      <c r="R24346"/>
      <c r="S24346"/>
    </row>
    <row r="24347" spans="17:19" x14ac:dyDescent="0.25">
      <c r="Q24347"/>
      <c r="R24347"/>
      <c r="S24347"/>
    </row>
    <row r="24348" spans="17:19" x14ac:dyDescent="0.25">
      <c r="Q24348"/>
      <c r="R24348"/>
      <c r="S24348"/>
    </row>
    <row r="24349" spans="17:19" x14ac:dyDescent="0.25">
      <c r="Q24349"/>
      <c r="R24349"/>
      <c r="S24349"/>
    </row>
    <row r="24350" spans="17:19" x14ac:dyDescent="0.25">
      <c r="Q24350"/>
      <c r="R24350"/>
      <c r="S24350"/>
    </row>
    <row r="24351" spans="17:19" x14ac:dyDescent="0.25">
      <c r="Q24351"/>
      <c r="R24351"/>
      <c r="S24351"/>
    </row>
    <row r="24352" spans="17:19" x14ac:dyDescent="0.25">
      <c r="Q24352"/>
      <c r="R24352"/>
      <c r="S24352"/>
    </row>
    <row r="24353" spans="17:19" x14ac:dyDescent="0.25">
      <c r="Q24353"/>
      <c r="R24353"/>
      <c r="S24353"/>
    </row>
    <row r="24354" spans="17:19" x14ac:dyDescent="0.25">
      <c r="Q24354"/>
      <c r="R24354"/>
      <c r="S24354"/>
    </row>
    <row r="24355" spans="17:19" x14ac:dyDescent="0.25">
      <c r="Q24355"/>
      <c r="R24355"/>
      <c r="S24355"/>
    </row>
    <row r="24356" spans="17:19" x14ac:dyDescent="0.25">
      <c r="Q24356"/>
      <c r="R24356"/>
      <c r="S24356"/>
    </row>
    <row r="24357" spans="17:19" x14ac:dyDescent="0.25">
      <c r="Q24357"/>
      <c r="R24357"/>
      <c r="S24357"/>
    </row>
    <row r="24358" spans="17:19" x14ac:dyDescent="0.25">
      <c r="Q24358"/>
      <c r="R24358"/>
      <c r="S24358"/>
    </row>
    <row r="24359" spans="17:19" x14ac:dyDescent="0.25">
      <c r="Q24359"/>
      <c r="R24359"/>
      <c r="S24359"/>
    </row>
    <row r="24360" spans="17:19" x14ac:dyDescent="0.25">
      <c r="Q24360"/>
      <c r="R24360"/>
      <c r="S24360"/>
    </row>
    <row r="24361" spans="17:19" x14ac:dyDescent="0.25">
      <c r="Q24361"/>
      <c r="R24361"/>
      <c r="S24361"/>
    </row>
    <row r="24362" spans="17:19" x14ac:dyDescent="0.25">
      <c r="Q24362"/>
      <c r="R24362"/>
      <c r="S24362"/>
    </row>
    <row r="24363" spans="17:19" x14ac:dyDescent="0.25">
      <c r="Q24363"/>
      <c r="R24363"/>
      <c r="S24363"/>
    </row>
    <row r="24364" spans="17:19" x14ac:dyDescent="0.25">
      <c r="Q24364"/>
      <c r="R24364"/>
      <c r="S24364"/>
    </row>
    <row r="24365" spans="17:19" x14ac:dyDescent="0.25">
      <c r="Q24365"/>
      <c r="R24365"/>
      <c r="S24365"/>
    </row>
    <row r="24366" spans="17:19" x14ac:dyDescent="0.25">
      <c r="Q24366"/>
      <c r="R24366"/>
      <c r="S24366"/>
    </row>
    <row r="24367" spans="17:19" x14ac:dyDescent="0.25">
      <c r="Q24367"/>
      <c r="R24367"/>
      <c r="S24367"/>
    </row>
    <row r="24368" spans="17:19" x14ac:dyDescent="0.25">
      <c r="Q24368"/>
      <c r="R24368"/>
      <c r="S24368"/>
    </row>
    <row r="24369" spans="17:19" x14ac:dyDescent="0.25">
      <c r="Q24369"/>
      <c r="R24369"/>
      <c r="S24369"/>
    </row>
    <row r="24370" spans="17:19" x14ac:dyDescent="0.25">
      <c r="Q24370"/>
      <c r="R24370"/>
      <c r="S24370"/>
    </row>
    <row r="24371" spans="17:19" x14ac:dyDescent="0.25">
      <c r="Q24371"/>
      <c r="R24371"/>
      <c r="S24371"/>
    </row>
    <row r="24372" spans="17:19" x14ac:dyDescent="0.25">
      <c r="Q24372"/>
      <c r="R24372"/>
      <c r="S24372"/>
    </row>
    <row r="24373" spans="17:19" x14ac:dyDescent="0.25">
      <c r="Q24373"/>
      <c r="R24373"/>
      <c r="S24373"/>
    </row>
    <row r="24374" spans="17:19" x14ac:dyDescent="0.25">
      <c r="Q24374"/>
      <c r="R24374"/>
      <c r="S24374"/>
    </row>
    <row r="24375" spans="17:19" x14ac:dyDescent="0.25">
      <c r="Q24375"/>
      <c r="R24375"/>
      <c r="S24375"/>
    </row>
    <row r="24376" spans="17:19" x14ac:dyDescent="0.25">
      <c r="Q24376"/>
      <c r="R24376"/>
      <c r="S24376"/>
    </row>
    <row r="24377" spans="17:19" x14ac:dyDescent="0.25">
      <c r="Q24377"/>
      <c r="R24377"/>
      <c r="S24377"/>
    </row>
    <row r="24378" spans="17:19" x14ac:dyDescent="0.25">
      <c r="Q24378"/>
      <c r="R24378"/>
      <c r="S24378"/>
    </row>
    <row r="24379" spans="17:19" x14ac:dyDescent="0.25">
      <c r="Q24379"/>
      <c r="R24379"/>
      <c r="S24379"/>
    </row>
    <row r="24380" spans="17:19" x14ac:dyDescent="0.25">
      <c r="Q24380"/>
      <c r="R24380"/>
      <c r="S24380"/>
    </row>
    <row r="24381" spans="17:19" x14ac:dyDescent="0.25">
      <c r="Q24381"/>
      <c r="R24381"/>
      <c r="S24381"/>
    </row>
    <row r="24382" spans="17:19" x14ac:dyDescent="0.25">
      <c r="Q24382"/>
      <c r="R24382"/>
      <c r="S24382"/>
    </row>
    <row r="24383" spans="17:19" x14ac:dyDescent="0.25">
      <c r="Q24383"/>
      <c r="R24383"/>
      <c r="S24383"/>
    </row>
    <row r="24384" spans="17:19" x14ac:dyDescent="0.25">
      <c r="Q24384"/>
      <c r="R24384"/>
      <c r="S24384"/>
    </row>
    <row r="24385" spans="17:19" x14ac:dyDescent="0.25">
      <c r="Q24385"/>
      <c r="R24385"/>
      <c r="S24385"/>
    </row>
    <row r="24386" spans="17:19" x14ac:dyDescent="0.25">
      <c r="Q24386"/>
      <c r="R24386"/>
      <c r="S24386"/>
    </row>
    <row r="24387" spans="17:19" x14ac:dyDescent="0.25">
      <c r="Q24387"/>
      <c r="R24387"/>
      <c r="S24387"/>
    </row>
    <row r="24388" spans="17:19" x14ac:dyDescent="0.25">
      <c r="Q24388"/>
      <c r="R24388"/>
      <c r="S24388"/>
    </row>
    <row r="24389" spans="17:19" x14ac:dyDescent="0.25">
      <c r="Q24389"/>
      <c r="R24389"/>
      <c r="S24389"/>
    </row>
    <row r="24390" spans="17:19" x14ac:dyDescent="0.25">
      <c r="Q24390"/>
      <c r="R24390"/>
      <c r="S24390"/>
    </row>
    <row r="24391" spans="17:19" x14ac:dyDescent="0.25">
      <c r="Q24391"/>
      <c r="R24391"/>
      <c r="S24391"/>
    </row>
    <row r="24392" spans="17:19" x14ac:dyDescent="0.25">
      <c r="Q24392"/>
      <c r="R24392"/>
      <c r="S24392"/>
    </row>
    <row r="24393" spans="17:19" x14ac:dyDescent="0.25">
      <c r="Q24393"/>
      <c r="R24393"/>
      <c r="S24393"/>
    </row>
    <row r="24394" spans="17:19" x14ac:dyDescent="0.25">
      <c r="Q24394"/>
      <c r="R24394"/>
      <c r="S24394"/>
    </row>
    <row r="24395" spans="17:19" x14ac:dyDescent="0.25">
      <c r="Q24395"/>
      <c r="R24395"/>
      <c r="S24395"/>
    </row>
    <row r="24396" spans="17:19" x14ac:dyDescent="0.25">
      <c r="Q24396"/>
      <c r="R24396"/>
      <c r="S24396"/>
    </row>
    <row r="24397" spans="17:19" x14ac:dyDescent="0.25">
      <c r="Q24397"/>
      <c r="R24397"/>
      <c r="S24397"/>
    </row>
    <row r="24398" spans="17:19" x14ac:dyDescent="0.25">
      <c r="Q24398"/>
      <c r="R24398"/>
      <c r="S24398"/>
    </row>
    <row r="24399" spans="17:19" x14ac:dyDescent="0.25">
      <c r="Q24399"/>
      <c r="R24399"/>
      <c r="S24399"/>
    </row>
    <row r="24400" spans="17:19" x14ac:dyDescent="0.25">
      <c r="Q24400"/>
      <c r="R24400"/>
      <c r="S24400"/>
    </row>
    <row r="24401" spans="17:19" x14ac:dyDescent="0.25">
      <c r="Q24401"/>
      <c r="R24401"/>
      <c r="S24401"/>
    </row>
    <row r="24402" spans="17:19" x14ac:dyDescent="0.25">
      <c r="Q24402"/>
      <c r="R24402"/>
      <c r="S24402"/>
    </row>
    <row r="24403" spans="17:19" x14ac:dyDescent="0.25">
      <c r="Q24403"/>
      <c r="R24403"/>
      <c r="S24403"/>
    </row>
    <row r="24404" spans="17:19" x14ac:dyDescent="0.25">
      <c r="Q24404"/>
      <c r="R24404"/>
      <c r="S24404"/>
    </row>
    <row r="24405" spans="17:19" x14ac:dyDescent="0.25">
      <c r="Q24405"/>
      <c r="R24405"/>
      <c r="S24405"/>
    </row>
    <row r="24406" spans="17:19" x14ac:dyDescent="0.25">
      <c r="Q24406"/>
      <c r="R24406"/>
      <c r="S24406"/>
    </row>
    <row r="24407" spans="17:19" x14ac:dyDescent="0.25">
      <c r="Q24407"/>
      <c r="R24407"/>
      <c r="S24407"/>
    </row>
    <row r="24408" spans="17:19" x14ac:dyDescent="0.25">
      <c r="Q24408"/>
      <c r="R24408"/>
      <c r="S24408"/>
    </row>
    <row r="24409" spans="17:19" x14ac:dyDescent="0.25">
      <c r="Q24409"/>
      <c r="R24409"/>
      <c r="S24409"/>
    </row>
    <row r="24410" spans="17:19" x14ac:dyDescent="0.25">
      <c r="Q24410"/>
      <c r="R24410"/>
      <c r="S24410"/>
    </row>
    <row r="24411" spans="17:19" x14ac:dyDescent="0.25">
      <c r="Q24411"/>
      <c r="R24411"/>
      <c r="S24411"/>
    </row>
    <row r="24412" spans="17:19" x14ac:dyDescent="0.25">
      <c r="Q24412"/>
      <c r="R24412"/>
      <c r="S24412"/>
    </row>
    <row r="24413" spans="17:19" x14ac:dyDescent="0.25">
      <c r="Q24413"/>
      <c r="R24413"/>
      <c r="S24413"/>
    </row>
    <row r="24414" spans="17:19" x14ac:dyDescent="0.25">
      <c r="Q24414"/>
      <c r="R24414"/>
      <c r="S24414"/>
    </row>
    <row r="24415" spans="17:19" x14ac:dyDescent="0.25">
      <c r="Q24415"/>
      <c r="R24415"/>
      <c r="S24415"/>
    </row>
    <row r="24416" spans="17:19" x14ac:dyDescent="0.25">
      <c r="Q24416"/>
      <c r="R24416"/>
      <c r="S24416"/>
    </row>
    <row r="24417" spans="17:19" x14ac:dyDescent="0.25">
      <c r="Q24417"/>
      <c r="R24417"/>
      <c r="S24417"/>
    </row>
    <row r="24418" spans="17:19" x14ac:dyDescent="0.25">
      <c r="Q24418"/>
      <c r="R24418"/>
      <c r="S24418"/>
    </row>
    <row r="24419" spans="17:19" x14ac:dyDescent="0.25">
      <c r="Q24419"/>
      <c r="R24419"/>
      <c r="S24419"/>
    </row>
    <row r="24420" spans="17:19" x14ac:dyDescent="0.25">
      <c r="Q24420"/>
      <c r="R24420"/>
      <c r="S24420"/>
    </row>
    <row r="24421" spans="17:19" x14ac:dyDescent="0.25">
      <c r="Q24421"/>
      <c r="R24421"/>
      <c r="S24421"/>
    </row>
    <row r="24422" spans="17:19" x14ac:dyDescent="0.25">
      <c r="Q24422"/>
      <c r="R24422"/>
      <c r="S24422"/>
    </row>
    <row r="24423" spans="17:19" x14ac:dyDescent="0.25">
      <c r="Q24423"/>
      <c r="R24423"/>
      <c r="S24423"/>
    </row>
    <row r="24424" spans="17:19" x14ac:dyDescent="0.25">
      <c r="Q24424"/>
      <c r="R24424"/>
      <c r="S24424"/>
    </row>
    <row r="24425" spans="17:19" x14ac:dyDescent="0.25">
      <c r="Q24425"/>
      <c r="R24425"/>
      <c r="S24425"/>
    </row>
    <row r="24426" spans="17:19" x14ac:dyDescent="0.25">
      <c r="Q24426"/>
      <c r="R24426"/>
      <c r="S24426"/>
    </row>
    <row r="24427" spans="17:19" x14ac:dyDescent="0.25">
      <c r="Q24427"/>
      <c r="R24427"/>
      <c r="S24427"/>
    </row>
    <row r="24428" spans="17:19" x14ac:dyDescent="0.25">
      <c r="Q24428"/>
      <c r="R24428"/>
      <c r="S24428"/>
    </row>
    <row r="24429" spans="17:19" x14ac:dyDescent="0.25">
      <c r="Q24429"/>
      <c r="R24429"/>
      <c r="S24429"/>
    </row>
    <row r="24430" spans="17:19" x14ac:dyDescent="0.25">
      <c r="Q24430"/>
      <c r="R24430"/>
      <c r="S24430"/>
    </row>
    <row r="24431" spans="17:19" x14ac:dyDescent="0.25">
      <c r="Q24431"/>
      <c r="R24431"/>
      <c r="S24431"/>
    </row>
    <row r="24432" spans="17:19" x14ac:dyDescent="0.25">
      <c r="Q24432"/>
      <c r="R24432"/>
      <c r="S24432"/>
    </row>
    <row r="24433" spans="17:19" x14ac:dyDescent="0.25">
      <c r="Q24433"/>
      <c r="R24433"/>
      <c r="S24433"/>
    </row>
    <row r="24434" spans="17:19" x14ac:dyDescent="0.25">
      <c r="Q24434"/>
      <c r="R24434"/>
      <c r="S24434"/>
    </row>
    <row r="24435" spans="17:19" x14ac:dyDescent="0.25">
      <c r="Q24435"/>
      <c r="R24435"/>
      <c r="S24435"/>
    </row>
    <row r="24436" spans="17:19" x14ac:dyDescent="0.25">
      <c r="Q24436"/>
      <c r="R24436"/>
      <c r="S24436"/>
    </row>
    <row r="24437" spans="17:19" x14ac:dyDescent="0.25">
      <c r="Q24437"/>
      <c r="R24437"/>
      <c r="S24437"/>
    </row>
    <row r="24438" spans="17:19" x14ac:dyDescent="0.25">
      <c r="Q24438"/>
      <c r="R24438"/>
      <c r="S24438"/>
    </row>
    <row r="24439" spans="17:19" x14ac:dyDescent="0.25">
      <c r="Q24439"/>
      <c r="R24439"/>
      <c r="S24439"/>
    </row>
    <row r="24440" spans="17:19" x14ac:dyDescent="0.25">
      <c r="Q24440"/>
      <c r="R24440"/>
      <c r="S24440"/>
    </row>
    <row r="24441" spans="17:19" x14ac:dyDescent="0.25">
      <c r="Q24441"/>
      <c r="R24441"/>
      <c r="S24441"/>
    </row>
    <row r="24442" spans="17:19" x14ac:dyDescent="0.25">
      <c r="Q24442"/>
      <c r="R24442"/>
      <c r="S24442"/>
    </row>
    <row r="24443" spans="17:19" x14ac:dyDescent="0.25">
      <c r="Q24443"/>
      <c r="R24443"/>
      <c r="S24443"/>
    </row>
    <row r="24444" spans="17:19" x14ac:dyDescent="0.25">
      <c r="Q24444"/>
      <c r="R24444"/>
      <c r="S24444"/>
    </row>
    <row r="24445" spans="17:19" x14ac:dyDescent="0.25">
      <c r="Q24445"/>
      <c r="R24445"/>
      <c r="S24445"/>
    </row>
    <row r="24446" spans="17:19" x14ac:dyDescent="0.25">
      <c r="Q24446"/>
      <c r="R24446"/>
      <c r="S24446"/>
    </row>
    <row r="24447" spans="17:19" x14ac:dyDescent="0.25">
      <c r="Q24447"/>
      <c r="R24447"/>
      <c r="S24447"/>
    </row>
    <row r="24448" spans="17:19" x14ac:dyDescent="0.25">
      <c r="Q24448"/>
      <c r="R24448"/>
      <c r="S24448"/>
    </row>
    <row r="24449" spans="17:19" x14ac:dyDescent="0.25">
      <c r="Q24449"/>
      <c r="R24449"/>
      <c r="S24449"/>
    </row>
    <row r="24450" spans="17:19" x14ac:dyDescent="0.25">
      <c r="Q24450"/>
      <c r="R24450"/>
      <c r="S24450"/>
    </row>
    <row r="24451" spans="17:19" x14ac:dyDescent="0.25">
      <c r="Q24451"/>
      <c r="R24451"/>
      <c r="S24451"/>
    </row>
    <row r="24452" spans="17:19" x14ac:dyDescent="0.25">
      <c r="Q24452"/>
      <c r="R24452"/>
      <c r="S24452"/>
    </row>
    <row r="24453" spans="17:19" x14ac:dyDescent="0.25">
      <c r="Q24453"/>
      <c r="R24453"/>
      <c r="S24453"/>
    </row>
    <row r="24454" spans="17:19" x14ac:dyDescent="0.25">
      <c r="Q24454"/>
      <c r="R24454"/>
      <c r="S24454"/>
    </row>
    <row r="24455" spans="17:19" x14ac:dyDescent="0.25">
      <c r="Q24455"/>
      <c r="R24455"/>
      <c r="S24455"/>
    </row>
    <row r="24456" spans="17:19" x14ac:dyDescent="0.25">
      <c r="Q24456"/>
      <c r="R24456"/>
      <c r="S24456"/>
    </row>
    <row r="24457" spans="17:19" x14ac:dyDescent="0.25">
      <c r="Q24457"/>
      <c r="R24457"/>
      <c r="S24457"/>
    </row>
    <row r="24458" spans="17:19" x14ac:dyDescent="0.25">
      <c r="Q24458"/>
      <c r="R24458"/>
      <c r="S24458"/>
    </row>
    <row r="24459" spans="17:19" x14ac:dyDescent="0.25">
      <c r="Q24459"/>
      <c r="R24459"/>
      <c r="S24459"/>
    </row>
    <row r="24460" spans="17:19" x14ac:dyDescent="0.25">
      <c r="Q24460"/>
      <c r="R24460"/>
      <c r="S24460"/>
    </row>
    <row r="24461" spans="17:19" x14ac:dyDescent="0.25">
      <c r="Q24461"/>
      <c r="R24461"/>
      <c r="S24461"/>
    </row>
    <row r="24462" spans="17:19" x14ac:dyDescent="0.25">
      <c r="Q24462"/>
      <c r="R24462"/>
      <c r="S24462"/>
    </row>
    <row r="24463" spans="17:19" x14ac:dyDescent="0.25">
      <c r="Q24463"/>
      <c r="R24463"/>
      <c r="S24463"/>
    </row>
    <row r="24464" spans="17:19" x14ac:dyDescent="0.25">
      <c r="Q24464"/>
      <c r="R24464"/>
      <c r="S24464"/>
    </row>
    <row r="24465" spans="17:19" x14ac:dyDescent="0.25">
      <c r="Q24465"/>
      <c r="R24465"/>
      <c r="S24465"/>
    </row>
    <row r="24466" spans="17:19" x14ac:dyDescent="0.25">
      <c r="Q24466"/>
      <c r="R24466"/>
      <c r="S24466"/>
    </row>
    <row r="24467" spans="17:19" x14ac:dyDescent="0.25">
      <c r="Q24467"/>
      <c r="R24467"/>
      <c r="S24467"/>
    </row>
    <row r="24468" spans="17:19" x14ac:dyDescent="0.25">
      <c r="Q24468"/>
      <c r="R24468"/>
      <c r="S24468"/>
    </row>
    <row r="24469" spans="17:19" x14ac:dyDescent="0.25">
      <c r="Q24469"/>
      <c r="R24469"/>
      <c r="S24469"/>
    </row>
    <row r="24470" spans="17:19" x14ac:dyDescent="0.25">
      <c r="Q24470"/>
      <c r="R24470"/>
      <c r="S24470"/>
    </row>
    <row r="24471" spans="17:19" x14ac:dyDescent="0.25">
      <c r="Q24471"/>
      <c r="R24471"/>
      <c r="S24471"/>
    </row>
    <row r="24472" spans="17:19" x14ac:dyDescent="0.25">
      <c r="Q24472"/>
      <c r="R24472"/>
      <c r="S24472"/>
    </row>
    <row r="24473" spans="17:19" x14ac:dyDescent="0.25">
      <c r="Q24473"/>
      <c r="R24473"/>
      <c r="S24473"/>
    </row>
    <row r="24474" spans="17:19" x14ac:dyDescent="0.25">
      <c r="Q24474"/>
      <c r="R24474"/>
      <c r="S24474"/>
    </row>
    <row r="24475" spans="17:19" x14ac:dyDescent="0.25">
      <c r="Q24475"/>
      <c r="R24475"/>
      <c r="S24475"/>
    </row>
    <row r="24476" spans="17:19" x14ac:dyDescent="0.25">
      <c r="Q24476"/>
      <c r="R24476"/>
      <c r="S24476"/>
    </row>
    <row r="24477" spans="17:19" x14ac:dyDescent="0.25">
      <c r="Q24477"/>
      <c r="R24477"/>
      <c r="S24477"/>
    </row>
    <row r="24478" spans="17:19" x14ac:dyDescent="0.25">
      <c r="Q24478"/>
      <c r="R24478"/>
      <c r="S24478"/>
    </row>
    <row r="24479" spans="17:19" x14ac:dyDescent="0.25">
      <c r="Q24479"/>
      <c r="R24479"/>
      <c r="S24479"/>
    </row>
    <row r="24480" spans="17:19" x14ac:dyDescent="0.25">
      <c r="Q24480"/>
      <c r="R24480"/>
      <c r="S24480"/>
    </row>
    <row r="24481" spans="17:19" x14ac:dyDescent="0.25">
      <c r="Q24481"/>
      <c r="R24481"/>
      <c r="S24481"/>
    </row>
    <row r="24482" spans="17:19" x14ac:dyDescent="0.25">
      <c r="Q24482"/>
      <c r="R24482"/>
      <c r="S24482"/>
    </row>
    <row r="24483" spans="17:19" x14ac:dyDescent="0.25">
      <c r="Q24483"/>
      <c r="R24483"/>
      <c r="S24483"/>
    </row>
    <row r="24484" spans="17:19" x14ac:dyDescent="0.25">
      <c r="Q24484"/>
      <c r="R24484"/>
      <c r="S24484"/>
    </row>
    <row r="24485" spans="17:19" x14ac:dyDescent="0.25">
      <c r="Q24485"/>
      <c r="R24485"/>
      <c r="S24485"/>
    </row>
    <row r="24486" spans="17:19" x14ac:dyDescent="0.25">
      <c r="Q24486"/>
      <c r="R24486"/>
      <c r="S24486"/>
    </row>
    <row r="24487" spans="17:19" x14ac:dyDescent="0.25">
      <c r="Q24487"/>
      <c r="R24487"/>
      <c r="S24487"/>
    </row>
    <row r="24488" spans="17:19" x14ac:dyDescent="0.25">
      <c r="Q24488"/>
      <c r="R24488"/>
      <c r="S24488"/>
    </row>
    <row r="24489" spans="17:19" x14ac:dyDescent="0.25">
      <c r="Q24489"/>
      <c r="R24489"/>
      <c r="S24489"/>
    </row>
    <row r="24490" spans="17:19" x14ac:dyDescent="0.25">
      <c r="Q24490"/>
      <c r="R24490"/>
      <c r="S24490"/>
    </row>
    <row r="24491" spans="17:19" x14ac:dyDescent="0.25">
      <c r="Q24491"/>
      <c r="R24491"/>
      <c r="S24491"/>
    </row>
    <row r="24492" spans="17:19" x14ac:dyDescent="0.25">
      <c r="Q24492"/>
      <c r="R24492"/>
      <c r="S24492"/>
    </row>
    <row r="24493" spans="17:19" x14ac:dyDescent="0.25">
      <c r="Q24493"/>
      <c r="R24493"/>
      <c r="S24493"/>
    </row>
    <row r="24494" spans="17:19" x14ac:dyDescent="0.25">
      <c r="Q24494"/>
      <c r="R24494"/>
      <c r="S24494"/>
    </row>
    <row r="24495" spans="17:19" x14ac:dyDescent="0.25">
      <c r="Q24495"/>
      <c r="R24495"/>
      <c r="S24495"/>
    </row>
    <row r="24496" spans="17:19" x14ac:dyDescent="0.25">
      <c r="Q24496"/>
      <c r="R24496"/>
      <c r="S24496"/>
    </row>
    <row r="24497" spans="17:19" x14ac:dyDescent="0.25">
      <c r="Q24497"/>
      <c r="R24497"/>
      <c r="S24497"/>
    </row>
    <row r="24498" spans="17:19" x14ac:dyDescent="0.25">
      <c r="Q24498"/>
      <c r="R24498"/>
      <c r="S24498"/>
    </row>
    <row r="24499" spans="17:19" x14ac:dyDescent="0.25">
      <c r="Q24499"/>
      <c r="R24499"/>
      <c r="S24499"/>
    </row>
    <row r="24500" spans="17:19" x14ac:dyDescent="0.25">
      <c r="Q24500"/>
      <c r="R24500"/>
      <c r="S24500"/>
    </row>
    <row r="24501" spans="17:19" x14ac:dyDescent="0.25">
      <c r="Q24501"/>
      <c r="R24501"/>
      <c r="S24501"/>
    </row>
    <row r="24502" spans="17:19" x14ac:dyDescent="0.25">
      <c r="Q24502"/>
      <c r="R24502"/>
      <c r="S24502"/>
    </row>
    <row r="24503" spans="17:19" x14ac:dyDescent="0.25">
      <c r="Q24503"/>
      <c r="R24503"/>
      <c r="S24503"/>
    </row>
    <row r="24504" spans="17:19" x14ac:dyDescent="0.25">
      <c r="Q24504"/>
      <c r="R24504"/>
      <c r="S24504"/>
    </row>
    <row r="24505" spans="17:19" x14ac:dyDescent="0.25">
      <c r="Q24505"/>
      <c r="R24505"/>
      <c r="S24505"/>
    </row>
    <row r="24506" spans="17:19" x14ac:dyDescent="0.25">
      <c r="Q24506"/>
      <c r="R24506"/>
      <c r="S24506"/>
    </row>
    <row r="24507" spans="17:19" x14ac:dyDescent="0.25">
      <c r="Q24507"/>
      <c r="R24507"/>
      <c r="S24507"/>
    </row>
    <row r="24508" spans="17:19" x14ac:dyDescent="0.25">
      <c r="Q24508"/>
      <c r="R24508"/>
      <c r="S24508"/>
    </row>
    <row r="24509" spans="17:19" x14ac:dyDescent="0.25">
      <c r="Q24509"/>
      <c r="R24509"/>
      <c r="S24509"/>
    </row>
    <row r="24510" spans="17:19" x14ac:dyDescent="0.25">
      <c r="Q24510"/>
      <c r="R24510"/>
      <c r="S24510"/>
    </row>
    <row r="24511" spans="17:19" x14ac:dyDescent="0.25">
      <c r="Q24511"/>
      <c r="R24511"/>
      <c r="S24511"/>
    </row>
    <row r="24512" spans="17:19" x14ac:dyDescent="0.25">
      <c r="Q24512"/>
      <c r="R24512"/>
      <c r="S24512"/>
    </row>
    <row r="24513" spans="17:19" x14ac:dyDescent="0.25">
      <c r="Q24513"/>
      <c r="R24513"/>
      <c r="S24513"/>
    </row>
    <row r="24514" spans="17:19" x14ac:dyDescent="0.25">
      <c r="Q24514"/>
      <c r="R24514"/>
      <c r="S24514"/>
    </row>
    <row r="24515" spans="17:19" x14ac:dyDescent="0.25">
      <c r="Q24515"/>
      <c r="R24515"/>
      <c r="S24515"/>
    </row>
    <row r="24516" spans="17:19" x14ac:dyDescent="0.25">
      <c r="Q24516"/>
      <c r="R24516"/>
      <c r="S24516"/>
    </row>
    <row r="24517" spans="17:19" x14ac:dyDescent="0.25">
      <c r="Q24517"/>
      <c r="R24517"/>
      <c r="S24517"/>
    </row>
    <row r="24518" spans="17:19" x14ac:dyDescent="0.25">
      <c r="Q24518"/>
      <c r="R24518"/>
      <c r="S24518"/>
    </row>
    <row r="24519" spans="17:19" x14ac:dyDescent="0.25">
      <c r="Q24519"/>
      <c r="R24519"/>
      <c r="S24519"/>
    </row>
    <row r="24520" spans="17:19" x14ac:dyDescent="0.25">
      <c r="Q24520"/>
      <c r="R24520"/>
      <c r="S24520"/>
    </row>
    <row r="24521" spans="17:19" x14ac:dyDescent="0.25">
      <c r="Q24521"/>
      <c r="R24521"/>
      <c r="S24521"/>
    </row>
    <row r="24522" spans="17:19" x14ac:dyDescent="0.25">
      <c r="Q24522"/>
      <c r="R24522"/>
      <c r="S24522"/>
    </row>
    <row r="24523" spans="17:19" x14ac:dyDescent="0.25">
      <c r="Q24523"/>
      <c r="R24523"/>
      <c r="S24523"/>
    </row>
    <row r="24524" spans="17:19" x14ac:dyDescent="0.25">
      <c r="Q24524"/>
      <c r="R24524"/>
      <c r="S24524"/>
    </row>
    <row r="24525" spans="17:19" x14ac:dyDescent="0.25">
      <c r="Q24525"/>
      <c r="R24525"/>
      <c r="S24525"/>
    </row>
    <row r="24526" spans="17:19" x14ac:dyDescent="0.25">
      <c r="Q24526"/>
      <c r="R24526"/>
      <c r="S24526"/>
    </row>
    <row r="24527" spans="17:19" x14ac:dyDescent="0.25">
      <c r="Q24527"/>
      <c r="R24527"/>
      <c r="S24527"/>
    </row>
    <row r="24528" spans="17:19" x14ac:dyDescent="0.25">
      <c r="Q24528"/>
      <c r="R24528"/>
      <c r="S24528"/>
    </row>
    <row r="24529" spans="17:19" x14ac:dyDescent="0.25">
      <c r="Q24529"/>
      <c r="R24529"/>
      <c r="S24529"/>
    </row>
    <row r="24530" spans="17:19" x14ac:dyDescent="0.25">
      <c r="Q24530"/>
      <c r="R24530"/>
      <c r="S24530"/>
    </row>
    <row r="24531" spans="17:19" x14ac:dyDescent="0.25">
      <c r="Q24531"/>
      <c r="R24531"/>
      <c r="S24531"/>
    </row>
    <row r="24532" spans="17:19" x14ac:dyDescent="0.25">
      <c r="Q24532"/>
      <c r="R24532"/>
      <c r="S24532"/>
    </row>
    <row r="24533" spans="17:19" x14ac:dyDescent="0.25">
      <c r="Q24533"/>
      <c r="R24533"/>
      <c r="S24533"/>
    </row>
    <row r="24534" spans="17:19" x14ac:dyDescent="0.25">
      <c r="Q24534"/>
      <c r="R24534"/>
      <c r="S24534"/>
    </row>
    <row r="24535" spans="17:19" x14ac:dyDescent="0.25">
      <c r="Q24535"/>
      <c r="R24535"/>
      <c r="S24535"/>
    </row>
    <row r="24536" spans="17:19" x14ac:dyDescent="0.25">
      <c r="Q24536"/>
      <c r="R24536"/>
      <c r="S24536"/>
    </row>
    <row r="24537" spans="17:19" x14ac:dyDescent="0.25">
      <c r="Q24537"/>
      <c r="R24537"/>
      <c r="S24537"/>
    </row>
    <row r="24538" spans="17:19" x14ac:dyDescent="0.25">
      <c r="Q24538"/>
      <c r="R24538"/>
      <c r="S24538"/>
    </row>
    <row r="24539" spans="17:19" x14ac:dyDescent="0.25">
      <c r="Q24539"/>
      <c r="R24539"/>
      <c r="S24539"/>
    </row>
    <row r="24540" spans="17:19" x14ac:dyDescent="0.25">
      <c r="Q24540"/>
      <c r="R24540"/>
      <c r="S24540"/>
    </row>
    <row r="24541" spans="17:19" x14ac:dyDescent="0.25">
      <c r="Q24541"/>
      <c r="R24541"/>
      <c r="S24541"/>
    </row>
    <row r="24542" spans="17:19" x14ac:dyDescent="0.25">
      <c r="Q24542"/>
      <c r="R24542"/>
      <c r="S24542"/>
    </row>
    <row r="24543" spans="17:19" x14ac:dyDescent="0.25">
      <c r="Q24543"/>
      <c r="R24543"/>
      <c r="S24543"/>
    </row>
    <row r="24544" spans="17:19" x14ac:dyDescent="0.25">
      <c r="Q24544"/>
      <c r="R24544"/>
      <c r="S24544"/>
    </row>
    <row r="24545" spans="17:19" x14ac:dyDescent="0.25">
      <c r="Q24545"/>
      <c r="R24545"/>
      <c r="S24545"/>
    </row>
    <row r="24546" spans="17:19" x14ac:dyDescent="0.25">
      <c r="Q24546"/>
      <c r="R24546"/>
      <c r="S24546"/>
    </row>
    <row r="24547" spans="17:19" x14ac:dyDescent="0.25">
      <c r="Q24547"/>
      <c r="R24547"/>
      <c r="S24547"/>
    </row>
    <row r="24548" spans="17:19" x14ac:dyDescent="0.25">
      <c r="Q24548"/>
      <c r="R24548"/>
      <c r="S24548"/>
    </row>
    <row r="24549" spans="17:19" x14ac:dyDescent="0.25">
      <c r="Q24549"/>
      <c r="R24549"/>
      <c r="S24549"/>
    </row>
    <row r="24550" spans="17:19" x14ac:dyDescent="0.25">
      <c r="Q24550"/>
      <c r="R24550"/>
      <c r="S24550"/>
    </row>
    <row r="24551" spans="17:19" x14ac:dyDescent="0.25">
      <c r="Q24551"/>
      <c r="R24551"/>
      <c r="S24551"/>
    </row>
    <row r="24552" spans="17:19" x14ac:dyDescent="0.25">
      <c r="Q24552"/>
      <c r="R24552"/>
      <c r="S24552"/>
    </row>
    <row r="24553" spans="17:19" x14ac:dyDescent="0.25">
      <c r="Q24553"/>
      <c r="R24553"/>
      <c r="S24553"/>
    </row>
    <row r="24554" spans="17:19" x14ac:dyDescent="0.25">
      <c r="Q24554"/>
      <c r="R24554"/>
      <c r="S24554"/>
    </row>
    <row r="24555" spans="17:19" x14ac:dyDescent="0.25">
      <c r="Q24555"/>
      <c r="R24555"/>
      <c r="S24555"/>
    </row>
    <row r="24556" spans="17:19" x14ac:dyDescent="0.25">
      <c r="Q24556"/>
      <c r="R24556"/>
      <c r="S24556"/>
    </row>
    <row r="24557" spans="17:19" x14ac:dyDescent="0.25">
      <c r="Q24557"/>
      <c r="R24557"/>
      <c r="S24557"/>
    </row>
    <row r="24558" spans="17:19" x14ac:dyDescent="0.25">
      <c r="Q24558"/>
      <c r="R24558"/>
      <c r="S24558"/>
    </row>
    <row r="24559" spans="17:19" x14ac:dyDescent="0.25">
      <c r="Q24559"/>
      <c r="R24559"/>
      <c r="S24559"/>
    </row>
    <row r="24560" spans="17:19" x14ac:dyDescent="0.25">
      <c r="Q24560"/>
      <c r="R24560"/>
      <c r="S24560"/>
    </row>
    <row r="24561" spans="17:19" x14ac:dyDescent="0.25">
      <c r="Q24561"/>
      <c r="R24561"/>
      <c r="S24561"/>
    </row>
    <row r="24562" spans="17:19" x14ac:dyDescent="0.25">
      <c r="Q24562"/>
      <c r="R24562"/>
      <c r="S24562"/>
    </row>
    <row r="24563" spans="17:19" x14ac:dyDescent="0.25">
      <c r="Q24563"/>
      <c r="R24563"/>
      <c r="S24563"/>
    </row>
    <row r="24564" spans="17:19" x14ac:dyDescent="0.25">
      <c r="Q24564"/>
      <c r="R24564"/>
      <c r="S24564"/>
    </row>
    <row r="24565" spans="17:19" x14ac:dyDescent="0.25">
      <c r="Q24565"/>
      <c r="R24565"/>
      <c r="S24565"/>
    </row>
    <row r="24566" spans="17:19" x14ac:dyDescent="0.25">
      <c r="Q24566"/>
      <c r="R24566"/>
      <c r="S24566"/>
    </row>
    <row r="24567" spans="17:19" x14ac:dyDescent="0.25">
      <c r="Q24567"/>
      <c r="R24567"/>
      <c r="S24567"/>
    </row>
    <row r="24568" spans="17:19" x14ac:dyDescent="0.25">
      <c r="Q24568"/>
      <c r="R24568"/>
      <c r="S24568"/>
    </row>
    <row r="24569" spans="17:19" x14ac:dyDescent="0.25">
      <c r="Q24569"/>
      <c r="R24569"/>
      <c r="S24569"/>
    </row>
    <row r="24570" spans="17:19" x14ac:dyDescent="0.25">
      <c r="Q24570"/>
      <c r="R24570"/>
      <c r="S24570"/>
    </row>
    <row r="24571" spans="17:19" x14ac:dyDescent="0.25">
      <c r="Q24571"/>
      <c r="R24571"/>
      <c r="S24571"/>
    </row>
    <row r="24572" spans="17:19" x14ac:dyDescent="0.25">
      <c r="Q24572"/>
      <c r="R24572"/>
      <c r="S24572"/>
    </row>
    <row r="24573" spans="17:19" x14ac:dyDescent="0.25">
      <c r="Q24573"/>
      <c r="R24573"/>
      <c r="S24573"/>
    </row>
    <row r="24574" spans="17:19" x14ac:dyDescent="0.25">
      <c r="Q24574"/>
      <c r="R24574"/>
      <c r="S24574"/>
    </row>
    <row r="24575" spans="17:19" x14ac:dyDescent="0.25">
      <c r="Q24575"/>
      <c r="R24575"/>
      <c r="S24575"/>
    </row>
    <row r="24576" spans="17:19" x14ac:dyDescent="0.25">
      <c r="Q24576"/>
      <c r="R24576"/>
      <c r="S24576"/>
    </row>
    <row r="24577" spans="17:19" x14ac:dyDescent="0.25">
      <c r="Q24577"/>
      <c r="R24577"/>
      <c r="S24577"/>
    </row>
    <row r="24578" spans="17:19" x14ac:dyDescent="0.25">
      <c r="Q24578"/>
      <c r="R24578"/>
      <c r="S24578"/>
    </row>
    <row r="24579" spans="17:19" x14ac:dyDescent="0.25">
      <c r="Q24579"/>
      <c r="R24579"/>
      <c r="S24579"/>
    </row>
    <row r="24580" spans="17:19" x14ac:dyDescent="0.25">
      <c r="Q24580"/>
      <c r="R24580"/>
      <c r="S24580"/>
    </row>
    <row r="24581" spans="17:19" x14ac:dyDescent="0.25">
      <c r="Q24581"/>
      <c r="R24581"/>
      <c r="S24581"/>
    </row>
    <row r="24582" spans="17:19" x14ac:dyDescent="0.25">
      <c r="Q24582"/>
      <c r="R24582"/>
      <c r="S24582"/>
    </row>
    <row r="24583" spans="17:19" x14ac:dyDescent="0.25">
      <c r="Q24583"/>
      <c r="R24583"/>
      <c r="S24583"/>
    </row>
    <row r="24584" spans="17:19" x14ac:dyDescent="0.25">
      <c r="Q24584"/>
      <c r="R24584"/>
      <c r="S24584"/>
    </row>
    <row r="24585" spans="17:19" x14ac:dyDescent="0.25">
      <c r="Q24585"/>
      <c r="R24585"/>
      <c r="S24585"/>
    </row>
    <row r="24586" spans="17:19" x14ac:dyDescent="0.25">
      <c r="Q24586"/>
      <c r="R24586"/>
      <c r="S24586"/>
    </row>
    <row r="24587" spans="17:19" x14ac:dyDescent="0.25">
      <c r="Q24587"/>
      <c r="R24587"/>
      <c r="S24587"/>
    </row>
    <row r="24588" spans="17:19" x14ac:dyDescent="0.25">
      <c r="Q24588"/>
      <c r="R24588"/>
      <c r="S24588"/>
    </row>
    <row r="24589" spans="17:19" x14ac:dyDescent="0.25">
      <c r="Q24589"/>
      <c r="R24589"/>
      <c r="S24589"/>
    </row>
    <row r="24590" spans="17:19" x14ac:dyDescent="0.25">
      <c r="Q24590"/>
      <c r="R24590"/>
      <c r="S24590"/>
    </row>
    <row r="24591" spans="17:19" x14ac:dyDescent="0.25">
      <c r="Q24591"/>
      <c r="R24591"/>
      <c r="S24591"/>
    </row>
    <row r="24592" spans="17:19" x14ac:dyDescent="0.25">
      <c r="Q24592"/>
      <c r="R24592"/>
      <c r="S24592"/>
    </row>
    <row r="24593" spans="17:19" x14ac:dyDescent="0.25">
      <c r="Q24593"/>
      <c r="R24593"/>
      <c r="S24593"/>
    </row>
    <row r="24594" spans="17:19" x14ac:dyDescent="0.25">
      <c r="Q24594"/>
      <c r="R24594"/>
      <c r="S24594"/>
    </row>
    <row r="24595" spans="17:19" x14ac:dyDescent="0.25">
      <c r="Q24595"/>
      <c r="R24595"/>
      <c r="S24595"/>
    </row>
    <row r="24596" spans="17:19" x14ac:dyDescent="0.25">
      <c r="Q24596"/>
      <c r="R24596"/>
      <c r="S24596"/>
    </row>
    <row r="24597" spans="17:19" x14ac:dyDescent="0.25">
      <c r="Q24597"/>
      <c r="R24597"/>
      <c r="S24597"/>
    </row>
    <row r="24598" spans="17:19" x14ac:dyDescent="0.25">
      <c r="Q24598"/>
      <c r="R24598"/>
      <c r="S24598"/>
    </row>
    <row r="24599" spans="17:19" x14ac:dyDescent="0.25">
      <c r="Q24599"/>
      <c r="R24599"/>
      <c r="S24599"/>
    </row>
    <row r="24600" spans="17:19" x14ac:dyDescent="0.25">
      <c r="Q24600"/>
      <c r="R24600"/>
      <c r="S24600"/>
    </row>
    <row r="24601" spans="17:19" x14ac:dyDescent="0.25">
      <c r="Q24601"/>
      <c r="R24601"/>
      <c r="S24601"/>
    </row>
    <row r="24602" spans="17:19" x14ac:dyDescent="0.25">
      <c r="Q24602"/>
      <c r="R24602"/>
      <c r="S24602"/>
    </row>
    <row r="24603" spans="17:19" x14ac:dyDescent="0.25">
      <c r="Q24603"/>
      <c r="R24603"/>
      <c r="S24603"/>
    </row>
    <row r="24604" spans="17:19" x14ac:dyDescent="0.25">
      <c r="Q24604"/>
      <c r="R24604"/>
      <c r="S24604"/>
    </row>
    <row r="24605" spans="17:19" x14ac:dyDescent="0.25">
      <c r="Q24605"/>
      <c r="R24605"/>
      <c r="S24605"/>
    </row>
    <row r="24606" spans="17:19" x14ac:dyDescent="0.25">
      <c r="Q24606"/>
      <c r="R24606"/>
      <c r="S24606"/>
    </row>
    <row r="24607" spans="17:19" x14ac:dyDescent="0.25">
      <c r="Q24607"/>
      <c r="R24607"/>
      <c r="S24607"/>
    </row>
    <row r="24608" spans="17:19" x14ac:dyDescent="0.25">
      <c r="Q24608"/>
      <c r="R24608"/>
      <c r="S24608"/>
    </row>
    <row r="24609" spans="17:19" x14ac:dyDescent="0.25">
      <c r="Q24609"/>
      <c r="R24609"/>
      <c r="S24609"/>
    </row>
    <row r="24610" spans="17:19" x14ac:dyDescent="0.25">
      <c r="Q24610"/>
      <c r="R24610"/>
      <c r="S24610"/>
    </row>
    <row r="24611" spans="17:19" x14ac:dyDescent="0.25">
      <c r="Q24611"/>
      <c r="R24611"/>
      <c r="S24611"/>
    </row>
    <row r="24612" spans="17:19" x14ac:dyDescent="0.25">
      <c r="Q24612"/>
      <c r="R24612"/>
      <c r="S24612"/>
    </row>
    <row r="24613" spans="17:19" x14ac:dyDescent="0.25">
      <c r="Q24613"/>
      <c r="R24613"/>
      <c r="S24613"/>
    </row>
    <row r="24614" spans="17:19" x14ac:dyDescent="0.25">
      <c r="Q24614"/>
      <c r="R24614"/>
      <c r="S24614"/>
    </row>
    <row r="24615" spans="17:19" x14ac:dyDescent="0.25">
      <c r="Q24615"/>
      <c r="R24615"/>
      <c r="S24615"/>
    </row>
    <row r="24616" spans="17:19" x14ac:dyDescent="0.25">
      <c r="Q24616"/>
      <c r="R24616"/>
      <c r="S24616"/>
    </row>
    <row r="24617" spans="17:19" x14ac:dyDescent="0.25">
      <c r="Q24617"/>
      <c r="R24617"/>
      <c r="S24617"/>
    </row>
    <row r="24618" spans="17:19" x14ac:dyDescent="0.25">
      <c r="Q24618"/>
      <c r="R24618"/>
      <c r="S24618"/>
    </row>
    <row r="24619" spans="17:19" x14ac:dyDescent="0.25">
      <c r="Q24619"/>
      <c r="R24619"/>
      <c r="S24619"/>
    </row>
    <row r="24620" spans="17:19" x14ac:dyDescent="0.25">
      <c r="Q24620"/>
      <c r="R24620"/>
      <c r="S24620"/>
    </row>
    <row r="24621" spans="17:19" x14ac:dyDescent="0.25">
      <c r="Q24621"/>
      <c r="R24621"/>
      <c r="S24621"/>
    </row>
    <row r="24622" spans="17:19" x14ac:dyDescent="0.25">
      <c r="Q24622"/>
      <c r="R24622"/>
      <c r="S24622"/>
    </row>
    <row r="24623" spans="17:19" x14ac:dyDescent="0.25">
      <c r="Q24623"/>
      <c r="R24623"/>
      <c r="S24623"/>
    </row>
    <row r="24624" spans="17:19" x14ac:dyDescent="0.25">
      <c r="Q24624"/>
      <c r="R24624"/>
      <c r="S24624"/>
    </row>
    <row r="24625" spans="17:19" x14ac:dyDescent="0.25">
      <c r="Q24625"/>
      <c r="R24625"/>
      <c r="S24625"/>
    </row>
    <row r="24626" spans="17:19" x14ac:dyDescent="0.25">
      <c r="Q24626"/>
      <c r="R24626"/>
      <c r="S24626"/>
    </row>
    <row r="24627" spans="17:19" x14ac:dyDescent="0.25">
      <c r="Q24627"/>
      <c r="R24627"/>
      <c r="S24627"/>
    </row>
    <row r="24628" spans="17:19" x14ac:dyDescent="0.25">
      <c r="Q24628"/>
      <c r="R24628"/>
      <c r="S24628"/>
    </row>
    <row r="24629" spans="17:19" x14ac:dyDescent="0.25">
      <c r="Q24629"/>
      <c r="R24629"/>
      <c r="S24629"/>
    </row>
    <row r="24630" spans="17:19" x14ac:dyDescent="0.25">
      <c r="Q24630"/>
      <c r="R24630"/>
      <c r="S24630"/>
    </row>
    <row r="24631" spans="17:19" x14ac:dyDescent="0.25">
      <c r="Q24631"/>
      <c r="R24631"/>
      <c r="S24631"/>
    </row>
    <row r="24632" spans="17:19" x14ac:dyDescent="0.25">
      <c r="Q24632"/>
      <c r="R24632"/>
      <c r="S24632"/>
    </row>
    <row r="24633" spans="17:19" x14ac:dyDescent="0.25">
      <c r="Q24633"/>
      <c r="R24633"/>
      <c r="S24633"/>
    </row>
    <row r="24634" spans="17:19" x14ac:dyDescent="0.25">
      <c r="Q24634"/>
      <c r="R24634"/>
      <c r="S24634"/>
    </row>
    <row r="24635" spans="17:19" x14ac:dyDescent="0.25">
      <c r="Q24635"/>
      <c r="R24635"/>
      <c r="S24635"/>
    </row>
    <row r="24636" spans="17:19" x14ac:dyDescent="0.25">
      <c r="Q24636"/>
      <c r="R24636"/>
      <c r="S24636"/>
    </row>
    <row r="24637" spans="17:19" x14ac:dyDescent="0.25">
      <c r="Q24637"/>
      <c r="R24637"/>
      <c r="S24637"/>
    </row>
    <row r="24638" spans="17:19" x14ac:dyDescent="0.25">
      <c r="Q24638"/>
      <c r="R24638"/>
      <c r="S24638"/>
    </row>
    <row r="24639" spans="17:19" x14ac:dyDescent="0.25">
      <c r="Q24639"/>
      <c r="R24639"/>
      <c r="S24639"/>
    </row>
    <row r="24640" spans="17:19" x14ac:dyDescent="0.25">
      <c r="Q24640"/>
      <c r="R24640"/>
      <c r="S24640"/>
    </row>
    <row r="24641" spans="17:19" x14ac:dyDescent="0.25">
      <c r="Q24641"/>
      <c r="R24641"/>
      <c r="S24641"/>
    </row>
    <row r="24642" spans="17:19" x14ac:dyDescent="0.25">
      <c r="Q24642"/>
      <c r="R24642"/>
      <c r="S24642"/>
    </row>
    <row r="24643" spans="17:19" x14ac:dyDescent="0.25">
      <c r="Q24643"/>
      <c r="R24643"/>
      <c r="S24643"/>
    </row>
    <row r="24644" spans="17:19" x14ac:dyDescent="0.25">
      <c r="Q24644"/>
      <c r="R24644"/>
      <c r="S24644"/>
    </row>
    <row r="24645" spans="17:19" x14ac:dyDescent="0.25">
      <c r="Q24645"/>
      <c r="R24645"/>
      <c r="S24645"/>
    </row>
    <row r="24646" spans="17:19" x14ac:dyDescent="0.25">
      <c r="Q24646"/>
      <c r="R24646"/>
      <c r="S24646"/>
    </row>
    <row r="24647" spans="17:19" x14ac:dyDescent="0.25">
      <c r="Q24647"/>
      <c r="R24647"/>
      <c r="S24647"/>
    </row>
    <row r="24648" spans="17:19" x14ac:dyDescent="0.25">
      <c r="Q24648"/>
      <c r="R24648"/>
      <c r="S24648"/>
    </row>
    <row r="24649" spans="17:19" x14ac:dyDescent="0.25">
      <c r="Q24649"/>
      <c r="R24649"/>
      <c r="S24649"/>
    </row>
    <row r="24650" spans="17:19" x14ac:dyDescent="0.25">
      <c r="Q24650"/>
      <c r="R24650"/>
      <c r="S24650"/>
    </row>
    <row r="24651" spans="17:19" x14ac:dyDescent="0.25">
      <c r="Q24651"/>
      <c r="R24651"/>
      <c r="S24651"/>
    </row>
    <row r="24652" spans="17:19" x14ac:dyDescent="0.25">
      <c r="Q24652"/>
      <c r="R24652"/>
      <c r="S24652"/>
    </row>
    <row r="24653" spans="17:19" x14ac:dyDescent="0.25">
      <c r="Q24653"/>
      <c r="R24653"/>
      <c r="S24653"/>
    </row>
    <row r="24654" spans="17:19" x14ac:dyDescent="0.25">
      <c r="Q24654"/>
      <c r="R24654"/>
      <c r="S24654"/>
    </row>
    <row r="24655" spans="17:19" x14ac:dyDescent="0.25">
      <c r="Q24655"/>
      <c r="R24655"/>
      <c r="S24655"/>
    </row>
    <row r="24656" spans="17:19" x14ac:dyDescent="0.25">
      <c r="Q24656"/>
      <c r="R24656"/>
      <c r="S24656"/>
    </row>
    <row r="24657" spans="17:19" x14ac:dyDescent="0.25">
      <c r="Q24657"/>
      <c r="R24657"/>
      <c r="S24657"/>
    </row>
    <row r="24658" spans="17:19" x14ac:dyDescent="0.25">
      <c r="Q24658"/>
      <c r="R24658"/>
      <c r="S24658"/>
    </row>
    <row r="24659" spans="17:19" x14ac:dyDescent="0.25">
      <c r="Q24659"/>
      <c r="R24659"/>
      <c r="S24659"/>
    </row>
    <row r="24660" spans="17:19" x14ac:dyDescent="0.25">
      <c r="Q24660"/>
      <c r="R24660"/>
      <c r="S24660"/>
    </row>
    <row r="24661" spans="17:19" x14ac:dyDescent="0.25">
      <c r="Q24661"/>
      <c r="R24661"/>
      <c r="S24661"/>
    </row>
    <row r="24662" spans="17:19" x14ac:dyDescent="0.25">
      <c r="Q24662"/>
      <c r="R24662"/>
      <c r="S24662"/>
    </row>
    <row r="24663" spans="17:19" x14ac:dyDescent="0.25">
      <c r="Q24663"/>
      <c r="R24663"/>
      <c r="S24663"/>
    </row>
    <row r="24664" spans="17:19" x14ac:dyDescent="0.25">
      <c r="Q24664"/>
      <c r="R24664"/>
      <c r="S24664"/>
    </row>
    <row r="24665" spans="17:19" x14ac:dyDescent="0.25">
      <c r="Q24665"/>
      <c r="R24665"/>
      <c r="S24665"/>
    </row>
    <row r="24666" spans="17:19" x14ac:dyDescent="0.25">
      <c r="Q24666"/>
      <c r="R24666"/>
      <c r="S24666"/>
    </row>
    <row r="24667" spans="17:19" x14ac:dyDescent="0.25">
      <c r="Q24667"/>
      <c r="R24667"/>
      <c r="S24667"/>
    </row>
    <row r="24668" spans="17:19" x14ac:dyDescent="0.25">
      <c r="Q24668"/>
      <c r="R24668"/>
      <c r="S24668"/>
    </row>
    <row r="24669" spans="17:19" x14ac:dyDescent="0.25">
      <c r="Q24669"/>
      <c r="R24669"/>
      <c r="S24669"/>
    </row>
    <row r="24670" spans="17:19" x14ac:dyDescent="0.25">
      <c r="Q24670"/>
      <c r="R24670"/>
      <c r="S24670"/>
    </row>
    <row r="24671" spans="17:19" x14ac:dyDescent="0.25">
      <c r="Q24671"/>
      <c r="R24671"/>
      <c r="S24671"/>
    </row>
    <row r="24672" spans="17:19" x14ac:dyDescent="0.25">
      <c r="Q24672"/>
      <c r="R24672"/>
      <c r="S24672"/>
    </row>
    <row r="24673" spans="17:19" x14ac:dyDescent="0.25">
      <c r="Q24673"/>
      <c r="R24673"/>
      <c r="S24673"/>
    </row>
    <row r="24674" spans="17:19" x14ac:dyDescent="0.25">
      <c r="Q24674"/>
      <c r="R24674"/>
      <c r="S24674"/>
    </row>
    <row r="24675" spans="17:19" x14ac:dyDescent="0.25">
      <c r="Q24675"/>
      <c r="R24675"/>
      <c r="S24675"/>
    </row>
    <row r="24676" spans="17:19" x14ac:dyDescent="0.25">
      <c r="Q24676"/>
      <c r="R24676"/>
      <c r="S24676"/>
    </row>
    <row r="24677" spans="17:19" x14ac:dyDescent="0.25">
      <c r="Q24677"/>
      <c r="R24677"/>
      <c r="S24677"/>
    </row>
    <row r="24678" spans="17:19" x14ac:dyDescent="0.25">
      <c r="Q24678"/>
      <c r="R24678"/>
      <c r="S24678"/>
    </row>
    <row r="24679" spans="17:19" x14ac:dyDescent="0.25">
      <c r="Q24679"/>
      <c r="R24679"/>
      <c r="S24679"/>
    </row>
    <row r="24680" spans="17:19" x14ac:dyDescent="0.25">
      <c r="Q24680"/>
      <c r="R24680"/>
      <c r="S24680"/>
    </row>
    <row r="24681" spans="17:19" x14ac:dyDescent="0.25">
      <c r="Q24681"/>
      <c r="R24681"/>
      <c r="S24681"/>
    </row>
    <row r="24682" spans="17:19" x14ac:dyDescent="0.25">
      <c r="Q24682"/>
      <c r="R24682"/>
      <c r="S24682"/>
    </row>
    <row r="24683" spans="17:19" x14ac:dyDescent="0.25">
      <c r="Q24683"/>
      <c r="R24683"/>
      <c r="S24683"/>
    </row>
    <row r="24684" spans="17:19" x14ac:dyDescent="0.25">
      <c r="Q24684"/>
      <c r="R24684"/>
      <c r="S24684"/>
    </row>
    <row r="24685" spans="17:19" x14ac:dyDescent="0.25">
      <c r="Q24685"/>
      <c r="R24685"/>
      <c r="S24685"/>
    </row>
    <row r="24686" spans="17:19" x14ac:dyDescent="0.25">
      <c r="Q24686"/>
      <c r="R24686"/>
      <c r="S24686"/>
    </row>
    <row r="24687" spans="17:19" x14ac:dyDescent="0.25">
      <c r="Q24687"/>
      <c r="R24687"/>
      <c r="S24687"/>
    </row>
    <row r="24688" spans="17:19" x14ac:dyDescent="0.25">
      <c r="Q24688"/>
      <c r="R24688"/>
      <c r="S24688"/>
    </row>
    <row r="24689" spans="17:19" x14ac:dyDescent="0.25">
      <c r="Q24689"/>
      <c r="R24689"/>
      <c r="S24689"/>
    </row>
    <row r="24690" spans="17:19" x14ac:dyDescent="0.25">
      <c r="Q24690"/>
      <c r="R24690"/>
      <c r="S24690"/>
    </row>
    <row r="24691" spans="17:19" x14ac:dyDescent="0.25">
      <c r="Q24691"/>
      <c r="R24691"/>
      <c r="S24691"/>
    </row>
    <row r="24692" spans="17:19" x14ac:dyDescent="0.25">
      <c r="Q24692"/>
      <c r="R24692"/>
      <c r="S24692"/>
    </row>
    <row r="24693" spans="17:19" x14ac:dyDescent="0.25">
      <c r="Q24693"/>
      <c r="R24693"/>
      <c r="S24693"/>
    </row>
    <row r="24694" spans="17:19" x14ac:dyDescent="0.25">
      <c r="Q24694"/>
      <c r="R24694"/>
      <c r="S24694"/>
    </row>
    <row r="24695" spans="17:19" x14ac:dyDescent="0.25">
      <c r="Q24695"/>
      <c r="R24695"/>
      <c r="S24695"/>
    </row>
    <row r="24696" spans="17:19" x14ac:dyDescent="0.25">
      <c r="Q24696"/>
      <c r="R24696"/>
      <c r="S24696"/>
    </row>
    <row r="24697" spans="17:19" x14ac:dyDescent="0.25">
      <c r="Q24697"/>
      <c r="R24697"/>
      <c r="S24697"/>
    </row>
    <row r="24698" spans="17:19" x14ac:dyDescent="0.25">
      <c r="Q24698"/>
      <c r="R24698"/>
      <c r="S24698"/>
    </row>
    <row r="24699" spans="17:19" x14ac:dyDescent="0.25">
      <c r="Q24699"/>
      <c r="R24699"/>
      <c r="S24699"/>
    </row>
    <row r="24700" spans="17:19" x14ac:dyDescent="0.25">
      <c r="Q24700"/>
      <c r="R24700"/>
      <c r="S24700"/>
    </row>
    <row r="24701" spans="17:19" x14ac:dyDescent="0.25">
      <c r="Q24701"/>
      <c r="R24701"/>
      <c r="S24701"/>
    </row>
    <row r="24702" spans="17:19" x14ac:dyDescent="0.25">
      <c r="Q24702"/>
      <c r="R24702"/>
      <c r="S24702"/>
    </row>
    <row r="24703" spans="17:19" x14ac:dyDescent="0.25">
      <c r="Q24703"/>
      <c r="R24703"/>
      <c r="S24703"/>
    </row>
    <row r="24704" spans="17:19" x14ac:dyDescent="0.25">
      <c r="Q24704"/>
      <c r="R24704"/>
      <c r="S24704"/>
    </row>
    <row r="24705" spans="17:19" x14ac:dyDescent="0.25">
      <c r="Q24705"/>
      <c r="R24705"/>
      <c r="S24705"/>
    </row>
    <row r="24706" spans="17:19" x14ac:dyDescent="0.25">
      <c r="Q24706"/>
      <c r="R24706"/>
      <c r="S24706"/>
    </row>
    <row r="24707" spans="17:19" x14ac:dyDescent="0.25">
      <c r="Q24707"/>
      <c r="R24707"/>
      <c r="S24707"/>
    </row>
    <row r="24708" spans="17:19" x14ac:dyDescent="0.25">
      <c r="Q24708"/>
      <c r="R24708"/>
      <c r="S24708"/>
    </row>
    <row r="24709" spans="17:19" x14ac:dyDescent="0.25">
      <c r="Q24709"/>
      <c r="R24709"/>
      <c r="S24709"/>
    </row>
    <row r="24710" spans="17:19" x14ac:dyDescent="0.25">
      <c r="Q24710"/>
      <c r="R24710"/>
      <c r="S24710"/>
    </row>
    <row r="24711" spans="17:19" x14ac:dyDescent="0.25">
      <c r="Q24711"/>
      <c r="R24711"/>
      <c r="S24711"/>
    </row>
    <row r="24712" spans="17:19" x14ac:dyDescent="0.25">
      <c r="Q24712"/>
      <c r="R24712"/>
      <c r="S24712"/>
    </row>
    <row r="24713" spans="17:19" x14ac:dyDescent="0.25">
      <c r="Q24713"/>
      <c r="R24713"/>
      <c r="S24713"/>
    </row>
    <row r="24714" spans="17:19" x14ac:dyDescent="0.25">
      <c r="Q24714"/>
      <c r="R24714"/>
      <c r="S24714"/>
    </row>
    <row r="24715" spans="17:19" x14ac:dyDescent="0.25">
      <c r="Q24715"/>
      <c r="R24715"/>
      <c r="S24715"/>
    </row>
    <row r="24716" spans="17:19" x14ac:dyDescent="0.25">
      <c r="Q24716"/>
      <c r="R24716"/>
      <c r="S24716"/>
    </row>
    <row r="24717" spans="17:19" x14ac:dyDescent="0.25">
      <c r="Q24717"/>
      <c r="R24717"/>
      <c r="S24717"/>
    </row>
    <row r="24718" spans="17:19" x14ac:dyDescent="0.25">
      <c r="Q24718"/>
      <c r="R24718"/>
      <c r="S24718"/>
    </row>
    <row r="24719" spans="17:19" x14ac:dyDescent="0.25">
      <c r="Q24719"/>
      <c r="R24719"/>
      <c r="S24719"/>
    </row>
    <row r="24720" spans="17:19" x14ac:dyDescent="0.25">
      <c r="Q24720"/>
      <c r="R24720"/>
      <c r="S24720"/>
    </row>
    <row r="24721" spans="17:19" x14ac:dyDescent="0.25">
      <c r="Q24721"/>
      <c r="R24721"/>
      <c r="S24721"/>
    </row>
    <row r="24722" spans="17:19" x14ac:dyDescent="0.25">
      <c r="Q24722"/>
      <c r="R24722"/>
      <c r="S24722"/>
    </row>
    <row r="24723" spans="17:19" x14ac:dyDescent="0.25">
      <c r="Q24723"/>
      <c r="R24723"/>
      <c r="S24723"/>
    </row>
    <row r="24724" spans="17:19" x14ac:dyDescent="0.25">
      <c r="Q24724"/>
      <c r="R24724"/>
      <c r="S24724"/>
    </row>
    <row r="24725" spans="17:19" x14ac:dyDescent="0.25">
      <c r="Q24725"/>
      <c r="R24725"/>
      <c r="S24725"/>
    </row>
    <row r="24726" spans="17:19" x14ac:dyDescent="0.25">
      <c r="Q24726"/>
      <c r="R24726"/>
      <c r="S24726"/>
    </row>
    <row r="24727" spans="17:19" x14ac:dyDescent="0.25">
      <c r="Q24727"/>
      <c r="R24727"/>
      <c r="S24727"/>
    </row>
    <row r="24728" spans="17:19" x14ac:dyDescent="0.25">
      <c r="Q24728"/>
      <c r="R24728"/>
      <c r="S24728"/>
    </row>
    <row r="24729" spans="17:19" x14ac:dyDescent="0.25">
      <c r="Q24729"/>
      <c r="R24729"/>
      <c r="S24729"/>
    </row>
    <row r="24730" spans="17:19" x14ac:dyDescent="0.25">
      <c r="Q24730"/>
      <c r="R24730"/>
      <c r="S24730"/>
    </row>
    <row r="24731" spans="17:19" x14ac:dyDescent="0.25">
      <c r="Q24731"/>
      <c r="R24731"/>
      <c r="S24731"/>
    </row>
    <row r="24732" spans="17:19" x14ac:dyDescent="0.25">
      <c r="Q24732"/>
      <c r="R24732"/>
      <c r="S24732"/>
    </row>
    <row r="24733" spans="17:19" x14ac:dyDescent="0.25">
      <c r="Q24733"/>
      <c r="R24733"/>
      <c r="S24733"/>
    </row>
    <row r="24734" spans="17:19" x14ac:dyDescent="0.25">
      <c r="Q24734"/>
      <c r="R24734"/>
      <c r="S24734"/>
    </row>
    <row r="24735" spans="17:19" x14ac:dyDescent="0.25">
      <c r="Q24735"/>
      <c r="R24735"/>
      <c r="S24735"/>
    </row>
    <row r="24736" spans="17:19" x14ac:dyDescent="0.25">
      <c r="Q24736"/>
      <c r="R24736"/>
      <c r="S24736"/>
    </row>
    <row r="24737" spans="17:19" x14ac:dyDescent="0.25">
      <c r="Q24737"/>
      <c r="R24737"/>
      <c r="S24737"/>
    </row>
    <row r="24738" spans="17:19" x14ac:dyDescent="0.25">
      <c r="Q24738"/>
      <c r="R24738"/>
      <c r="S24738"/>
    </row>
    <row r="24739" spans="17:19" x14ac:dyDescent="0.25">
      <c r="Q24739"/>
      <c r="R24739"/>
      <c r="S24739"/>
    </row>
    <row r="24740" spans="17:19" x14ac:dyDescent="0.25">
      <c r="Q24740"/>
      <c r="R24740"/>
      <c r="S24740"/>
    </row>
    <row r="24741" spans="17:19" x14ac:dyDescent="0.25">
      <c r="Q24741"/>
      <c r="R24741"/>
      <c r="S24741"/>
    </row>
    <row r="24742" spans="17:19" x14ac:dyDescent="0.25">
      <c r="Q24742"/>
      <c r="R24742"/>
      <c r="S24742"/>
    </row>
    <row r="24743" spans="17:19" x14ac:dyDescent="0.25">
      <c r="Q24743"/>
      <c r="R24743"/>
      <c r="S24743"/>
    </row>
    <row r="24744" spans="17:19" x14ac:dyDescent="0.25">
      <c r="Q24744"/>
      <c r="R24744"/>
      <c r="S24744"/>
    </row>
    <row r="24745" spans="17:19" x14ac:dyDescent="0.25">
      <c r="Q24745"/>
      <c r="R24745"/>
      <c r="S24745"/>
    </row>
    <row r="24746" spans="17:19" x14ac:dyDescent="0.25">
      <c r="Q24746"/>
      <c r="R24746"/>
      <c r="S24746"/>
    </row>
    <row r="24747" spans="17:19" x14ac:dyDescent="0.25">
      <c r="Q24747"/>
      <c r="R24747"/>
      <c r="S24747"/>
    </row>
    <row r="24748" spans="17:19" x14ac:dyDescent="0.25">
      <c r="Q24748"/>
      <c r="R24748"/>
      <c r="S24748"/>
    </row>
    <row r="24749" spans="17:19" x14ac:dyDescent="0.25">
      <c r="Q24749"/>
      <c r="R24749"/>
      <c r="S24749"/>
    </row>
    <row r="24750" spans="17:19" x14ac:dyDescent="0.25">
      <c r="Q24750"/>
      <c r="R24750"/>
      <c r="S24750"/>
    </row>
    <row r="24751" spans="17:19" x14ac:dyDescent="0.25">
      <c r="Q24751"/>
      <c r="R24751"/>
      <c r="S24751"/>
    </row>
    <row r="24752" spans="17:19" x14ac:dyDescent="0.25">
      <c r="Q24752"/>
      <c r="R24752"/>
      <c r="S24752"/>
    </row>
    <row r="24753" spans="17:19" x14ac:dyDescent="0.25">
      <c r="Q24753"/>
      <c r="R24753"/>
      <c r="S24753"/>
    </row>
    <row r="24754" spans="17:19" x14ac:dyDescent="0.25">
      <c r="Q24754"/>
      <c r="R24754"/>
      <c r="S24754"/>
    </row>
    <row r="24755" spans="17:19" x14ac:dyDescent="0.25">
      <c r="Q24755"/>
      <c r="R24755"/>
      <c r="S24755"/>
    </row>
    <row r="24756" spans="17:19" x14ac:dyDescent="0.25">
      <c r="Q24756"/>
      <c r="R24756"/>
      <c r="S24756"/>
    </row>
    <row r="24757" spans="17:19" x14ac:dyDescent="0.25">
      <c r="Q24757"/>
      <c r="R24757"/>
      <c r="S24757"/>
    </row>
    <row r="24758" spans="17:19" x14ac:dyDescent="0.25">
      <c r="Q24758"/>
      <c r="R24758"/>
      <c r="S24758"/>
    </row>
    <row r="24759" spans="17:19" x14ac:dyDescent="0.25">
      <c r="Q24759"/>
      <c r="R24759"/>
      <c r="S24759"/>
    </row>
    <row r="24760" spans="17:19" x14ac:dyDescent="0.25">
      <c r="Q24760"/>
      <c r="R24760"/>
      <c r="S24760"/>
    </row>
    <row r="24761" spans="17:19" x14ac:dyDescent="0.25">
      <c r="Q24761"/>
      <c r="R24761"/>
      <c r="S24761"/>
    </row>
    <row r="24762" spans="17:19" x14ac:dyDescent="0.25">
      <c r="Q24762"/>
      <c r="R24762"/>
      <c r="S24762"/>
    </row>
    <row r="24763" spans="17:19" x14ac:dyDescent="0.25">
      <c r="Q24763"/>
      <c r="R24763"/>
      <c r="S24763"/>
    </row>
    <row r="24764" spans="17:19" x14ac:dyDescent="0.25">
      <c r="Q24764"/>
      <c r="R24764"/>
      <c r="S24764"/>
    </row>
    <row r="24765" spans="17:19" x14ac:dyDescent="0.25">
      <c r="Q24765"/>
      <c r="R24765"/>
      <c r="S24765"/>
    </row>
    <row r="24766" spans="17:19" x14ac:dyDescent="0.25">
      <c r="Q24766"/>
      <c r="R24766"/>
      <c r="S24766"/>
    </row>
    <row r="24767" spans="17:19" x14ac:dyDescent="0.25">
      <c r="Q24767"/>
      <c r="R24767"/>
      <c r="S24767"/>
    </row>
    <row r="24768" spans="17:19" x14ac:dyDescent="0.25">
      <c r="Q24768"/>
      <c r="R24768"/>
      <c r="S24768"/>
    </row>
    <row r="24769" spans="17:19" x14ac:dyDescent="0.25">
      <c r="Q24769"/>
      <c r="R24769"/>
      <c r="S24769"/>
    </row>
    <row r="24770" spans="17:19" x14ac:dyDescent="0.25">
      <c r="Q24770"/>
      <c r="R24770"/>
      <c r="S24770"/>
    </row>
    <row r="24771" spans="17:19" x14ac:dyDescent="0.25">
      <c r="Q24771"/>
      <c r="R24771"/>
      <c r="S24771"/>
    </row>
    <row r="24772" spans="17:19" x14ac:dyDescent="0.25">
      <c r="Q24772"/>
      <c r="R24772"/>
      <c r="S24772"/>
    </row>
    <row r="24773" spans="17:19" x14ac:dyDescent="0.25">
      <c r="Q24773"/>
      <c r="R24773"/>
      <c r="S24773"/>
    </row>
    <row r="24774" spans="17:19" x14ac:dyDescent="0.25">
      <c r="Q24774"/>
      <c r="R24774"/>
      <c r="S24774"/>
    </row>
    <row r="24775" spans="17:19" x14ac:dyDescent="0.25">
      <c r="Q24775"/>
      <c r="R24775"/>
      <c r="S24775"/>
    </row>
    <row r="24776" spans="17:19" x14ac:dyDescent="0.25">
      <c r="Q24776"/>
      <c r="R24776"/>
      <c r="S24776"/>
    </row>
    <row r="24777" spans="17:19" x14ac:dyDescent="0.25">
      <c r="Q24777"/>
      <c r="R24777"/>
      <c r="S24777"/>
    </row>
    <row r="24778" spans="17:19" x14ac:dyDescent="0.25">
      <c r="Q24778"/>
      <c r="R24778"/>
      <c r="S24778"/>
    </row>
    <row r="24779" spans="17:19" x14ac:dyDescent="0.25">
      <c r="Q24779"/>
      <c r="R24779"/>
      <c r="S24779"/>
    </row>
    <row r="24780" spans="17:19" x14ac:dyDescent="0.25">
      <c r="Q24780"/>
      <c r="R24780"/>
      <c r="S24780"/>
    </row>
    <row r="24781" spans="17:19" x14ac:dyDescent="0.25">
      <c r="Q24781"/>
      <c r="R24781"/>
      <c r="S24781"/>
    </row>
    <row r="24782" spans="17:19" x14ac:dyDescent="0.25">
      <c r="Q24782"/>
      <c r="R24782"/>
      <c r="S24782"/>
    </row>
    <row r="24783" spans="17:19" x14ac:dyDescent="0.25">
      <c r="Q24783"/>
      <c r="R24783"/>
      <c r="S24783"/>
    </row>
    <row r="24784" spans="17:19" x14ac:dyDescent="0.25">
      <c r="Q24784"/>
      <c r="R24784"/>
      <c r="S24784"/>
    </row>
    <row r="24785" spans="17:19" x14ac:dyDescent="0.25">
      <c r="Q24785"/>
      <c r="R24785"/>
      <c r="S24785"/>
    </row>
    <row r="24786" spans="17:19" x14ac:dyDescent="0.25">
      <c r="Q24786"/>
      <c r="R24786"/>
      <c r="S24786"/>
    </row>
    <row r="24787" spans="17:19" x14ac:dyDescent="0.25">
      <c r="Q24787"/>
      <c r="R24787"/>
      <c r="S24787"/>
    </row>
    <row r="24788" spans="17:19" x14ac:dyDescent="0.25">
      <c r="Q24788"/>
      <c r="R24788"/>
      <c r="S24788"/>
    </row>
    <row r="24789" spans="17:19" x14ac:dyDescent="0.25">
      <c r="Q24789"/>
      <c r="R24789"/>
      <c r="S24789"/>
    </row>
    <row r="24790" spans="17:19" x14ac:dyDescent="0.25">
      <c r="Q24790"/>
      <c r="R24790"/>
      <c r="S24790"/>
    </row>
    <row r="24791" spans="17:19" x14ac:dyDescent="0.25">
      <c r="Q24791"/>
      <c r="R24791"/>
      <c r="S24791"/>
    </row>
    <row r="24792" spans="17:19" x14ac:dyDescent="0.25">
      <c r="Q24792"/>
      <c r="R24792"/>
      <c r="S24792"/>
    </row>
    <row r="24793" spans="17:19" x14ac:dyDescent="0.25">
      <c r="Q24793"/>
      <c r="R24793"/>
      <c r="S24793"/>
    </row>
    <row r="24794" spans="17:19" x14ac:dyDescent="0.25">
      <c r="Q24794"/>
      <c r="R24794"/>
      <c r="S24794"/>
    </row>
    <row r="24795" spans="17:19" x14ac:dyDescent="0.25">
      <c r="Q24795"/>
      <c r="R24795"/>
      <c r="S24795"/>
    </row>
    <row r="24796" spans="17:19" x14ac:dyDescent="0.25">
      <c r="Q24796"/>
      <c r="R24796"/>
      <c r="S24796"/>
    </row>
    <row r="24797" spans="17:19" x14ac:dyDescent="0.25">
      <c r="Q24797"/>
      <c r="R24797"/>
      <c r="S24797"/>
    </row>
    <row r="24798" spans="17:19" x14ac:dyDescent="0.25">
      <c r="Q24798"/>
      <c r="R24798"/>
      <c r="S24798"/>
    </row>
    <row r="24799" spans="17:19" x14ac:dyDescent="0.25">
      <c r="Q24799"/>
      <c r="R24799"/>
      <c r="S24799"/>
    </row>
    <row r="24800" spans="17:19" x14ac:dyDescent="0.25">
      <c r="Q24800"/>
      <c r="R24800"/>
      <c r="S24800"/>
    </row>
    <row r="24801" spans="17:19" x14ac:dyDescent="0.25">
      <c r="Q24801"/>
      <c r="R24801"/>
      <c r="S24801"/>
    </row>
    <row r="24802" spans="17:19" x14ac:dyDescent="0.25">
      <c r="Q24802"/>
      <c r="R24802"/>
      <c r="S24802"/>
    </row>
    <row r="24803" spans="17:19" x14ac:dyDescent="0.25">
      <c r="Q24803"/>
      <c r="R24803"/>
      <c r="S24803"/>
    </row>
    <row r="24804" spans="17:19" x14ac:dyDescent="0.25">
      <c r="Q24804"/>
      <c r="R24804"/>
      <c r="S24804"/>
    </row>
    <row r="24805" spans="17:19" x14ac:dyDescent="0.25">
      <c r="Q24805"/>
      <c r="R24805"/>
      <c r="S24805"/>
    </row>
    <row r="24806" spans="17:19" x14ac:dyDescent="0.25">
      <c r="Q24806"/>
      <c r="R24806"/>
      <c r="S24806"/>
    </row>
    <row r="24807" spans="17:19" x14ac:dyDescent="0.25">
      <c r="Q24807"/>
      <c r="R24807"/>
      <c r="S24807"/>
    </row>
    <row r="24808" spans="17:19" x14ac:dyDescent="0.25">
      <c r="Q24808"/>
      <c r="R24808"/>
      <c r="S24808"/>
    </row>
    <row r="24809" spans="17:19" x14ac:dyDescent="0.25">
      <c r="Q24809"/>
      <c r="R24809"/>
      <c r="S24809"/>
    </row>
    <row r="24810" spans="17:19" x14ac:dyDescent="0.25">
      <c r="Q24810"/>
      <c r="R24810"/>
      <c r="S24810"/>
    </row>
    <row r="24811" spans="17:19" x14ac:dyDescent="0.25">
      <c r="Q24811"/>
      <c r="R24811"/>
      <c r="S24811"/>
    </row>
    <row r="24812" spans="17:19" x14ac:dyDescent="0.25">
      <c r="Q24812"/>
      <c r="R24812"/>
      <c r="S24812"/>
    </row>
    <row r="24813" spans="17:19" x14ac:dyDescent="0.25">
      <c r="Q24813"/>
      <c r="R24813"/>
      <c r="S24813"/>
    </row>
    <row r="24814" spans="17:19" x14ac:dyDescent="0.25">
      <c r="Q24814"/>
      <c r="R24814"/>
      <c r="S24814"/>
    </row>
    <row r="24815" spans="17:19" x14ac:dyDescent="0.25">
      <c r="Q24815"/>
      <c r="R24815"/>
      <c r="S24815"/>
    </row>
    <row r="24816" spans="17:19" x14ac:dyDescent="0.25">
      <c r="Q24816"/>
      <c r="R24816"/>
      <c r="S24816"/>
    </row>
    <row r="24817" spans="17:19" x14ac:dyDescent="0.25">
      <c r="Q24817"/>
      <c r="R24817"/>
      <c r="S24817"/>
    </row>
    <row r="24818" spans="17:19" x14ac:dyDescent="0.25">
      <c r="Q24818"/>
      <c r="R24818"/>
      <c r="S24818"/>
    </row>
    <row r="24819" spans="17:19" x14ac:dyDescent="0.25">
      <c r="Q24819"/>
      <c r="R24819"/>
      <c r="S24819"/>
    </row>
    <row r="24820" spans="17:19" x14ac:dyDescent="0.25">
      <c r="Q24820"/>
      <c r="R24820"/>
      <c r="S24820"/>
    </row>
    <row r="24821" spans="17:19" x14ac:dyDescent="0.25">
      <c r="Q24821"/>
      <c r="R24821"/>
      <c r="S24821"/>
    </row>
    <row r="24822" spans="17:19" x14ac:dyDescent="0.25">
      <c r="Q24822"/>
      <c r="R24822"/>
      <c r="S24822"/>
    </row>
    <row r="24823" spans="17:19" x14ac:dyDescent="0.25">
      <c r="Q24823"/>
      <c r="R24823"/>
      <c r="S24823"/>
    </row>
    <row r="24824" spans="17:19" x14ac:dyDescent="0.25">
      <c r="Q24824"/>
      <c r="R24824"/>
      <c r="S24824"/>
    </row>
    <row r="24825" spans="17:19" x14ac:dyDescent="0.25">
      <c r="Q24825"/>
      <c r="R24825"/>
      <c r="S24825"/>
    </row>
    <row r="24826" spans="17:19" x14ac:dyDescent="0.25">
      <c r="Q24826"/>
      <c r="R24826"/>
      <c r="S24826"/>
    </row>
    <row r="24827" spans="17:19" x14ac:dyDescent="0.25">
      <c r="Q24827"/>
      <c r="R24827"/>
      <c r="S24827"/>
    </row>
    <row r="24828" spans="17:19" x14ac:dyDescent="0.25">
      <c r="Q24828"/>
      <c r="R24828"/>
      <c r="S24828"/>
    </row>
    <row r="24829" spans="17:19" x14ac:dyDescent="0.25">
      <c r="Q24829"/>
      <c r="R24829"/>
      <c r="S24829"/>
    </row>
    <row r="24830" spans="17:19" x14ac:dyDescent="0.25">
      <c r="Q24830"/>
      <c r="R24830"/>
      <c r="S24830"/>
    </row>
    <row r="24831" spans="17:19" x14ac:dyDescent="0.25">
      <c r="Q24831"/>
      <c r="R24831"/>
      <c r="S24831"/>
    </row>
    <row r="24832" spans="17:19" x14ac:dyDescent="0.25">
      <c r="Q24832"/>
      <c r="R24832"/>
      <c r="S24832"/>
    </row>
    <row r="24833" spans="17:19" x14ac:dyDescent="0.25">
      <c r="Q24833"/>
      <c r="R24833"/>
      <c r="S24833"/>
    </row>
    <row r="24834" spans="17:19" x14ac:dyDescent="0.25">
      <c r="Q24834"/>
      <c r="R24834"/>
      <c r="S24834"/>
    </row>
    <row r="24835" spans="17:19" x14ac:dyDescent="0.25">
      <c r="Q24835"/>
      <c r="R24835"/>
      <c r="S24835"/>
    </row>
    <row r="24836" spans="17:19" x14ac:dyDescent="0.25">
      <c r="Q24836"/>
      <c r="R24836"/>
      <c r="S24836"/>
    </row>
    <row r="24837" spans="17:19" x14ac:dyDescent="0.25">
      <c r="Q24837"/>
      <c r="R24837"/>
      <c r="S24837"/>
    </row>
    <row r="24838" spans="17:19" x14ac:dyDescent="0.25">
      <c r="Q24838"/>
      <c r="R24838"/>
      <c r="S24838"/>
    </row>
    <row r="24839" spans="17:19" x14ac:dyDescent="0.25">
      <c r="Q24839"/>
      <c r="R24839"/>
      <c r="S24839"/>
    </row>
    <row r="24840" spans="17:19" x14ac:dyDescent="0.25">
      <c r="Q24840"/>
      <c r="R24840"/>
      <c r="S24840"/>
    </row>
    <row r="24841" spans="17:19" x14ac:dyDescent="0.25">
      <c r="Q24841"/>
      <c r="R24841"/>
      <c r="S24841"/>
    </row>
    <row r="24842" spans="17:19" x14ac:dyDescent="0.25">
      <c r="Q24842"/>
      <c r="R24842"/>
      <c r="S24842"/>
    </row>
    <row r="24843" spans="17:19" x14ac:dyDescent="0.25">
      <c r="Q24843"/>
      <c r="R24843"/>
      <c r="S24843"/>
    </row>
    <row r="24844" spans="17:19" x14ac:dyDescent="0.25">
      <c r="Q24844"/>
      <c r="R24844"/>
      <c r="S24844"/>
    </row>
    <row r="24845" spans="17:19" x14ac:dyDescent="0.25">
      <c r="Q24845"/>
      <c r="R24845"/>
      <c r="S24845"/>
    </row>
    <row r="24846" spans="17:19" x14ac:dyDescent="0.25">
      <c r="Q24846"/>
      <c r="R24846"/>
      <c r="S24846"/>
    </row>
    <row r="24847" spans="17:19" x14ac:dyDescent="0.25">
      <c r="Q24847"/>
      <c r="R24847"/>
      <c r="S24847"/>
    </row>
    <row r="24848" spans="17:19" x14ac:dyDescent="0.25">
      <c r="Q24848"/>
      <c r="R24848"/>
      <c r="S24848"/>
    </row>
    <row r="24849" spans="17:19" x14ac:dyDescent="0.25">
      <c r="Q24849"/>
      <c r="R24849"/>
      <c r="S24849"/>
    </row>
    <row r="24850" spans="17:19" x14ac:dyDescent="0.25">
      <c r="Q24850"/>
      <c r="R24850"/>
      <c r="S24850"/>
    </row>
    <row r="24851" spans="17:19" x14ac:dyDescent="0.25">
      <c r="Q24851"/>
      <c r="R24851"/>
      <c r="S24851"/>
    </row>
    <row r="24852" spans="17:19" x14ac:dyDescent="0.25">
      <c r="Q24852"/>
      <c r="R24852"/>
      <c r="S24852"/>
    </row>
    <row r="24853" spans="17:19" x14ac:dyDescent="0.25">
      <c r="Q24853"/>
      <c r="R24853"/>
      <c r="S24853"/>
    </row>
    <row r="24854" spans="17:19" x14ac:dyDescent="0.25">
      <c r="Q24854"/>
      <c r="R24854"/>
      <c r="S24854"/>
    </row>
    <row r="24855" spans="17:19" x14ac:dyDescent="0.25">
      <c r="Q24855"/>
      <c r="R24855"/>
      <c r="S24855"/>
    </row>
    <row r="24856" spans="17:19" x14ac:dyDescent="0.25">
      <c r="Q24856"/>
      <c r="R24856"/>
      <c r="S24856"/>
    </row>
    <row r="24857" spans="17:19" x14ac:dyDescent="0.25">
      <c r="Q24857"/>
      <c r="R24857"/>
      <c r="S24857"/>
    </row>
    <row r="24858" spans="17:19" x14ac:dyDescent="0.25">
      <c r="Q24858"/>
      <c r="R24858"/>
      <c r="S24858"/>
    </row>
    <row r="24859" spans="17:19" x14ac:dyDescent="0.25">
      <c r="Q24859"/>
      <c r="R24859"/>
      <c r="S24859"/>
    </row>
    <row r="24860" spans="17:19" x14ac:dyDescent="0.25">
      <c r="Q24860"/>
      <c r="R24860"/>
      <c r="S24860"/>
    </row>
    <row r="24861" spans="17:19" x14ac:dyDescent="0.25">
      <c r="Q24861"/>
      <c r="R24861"/>
      <c r="S24861"/>
    </row>
    <row r="24862" spans="17:19" x14ac:dyDescent="0.25">
      <c r="Q24862"/>
      <c r="R24862"/>
      <c r="S24862"/>
    </row>
    <row r="24863" spans="17:19" x14ac:dyDescent="0.25">
      <c r="Q24863"/>
      <c r="R24863"/>
      <c r="S24863"/>
    </row>
    <row r="24864" spans="17:19" x14ac:dyDescent="0.25">
      <c r="Q24864"/>
      <c r="R24864"/>
      <c r="S24864"/>
    </row>
    <row r="24865" spans="17:19" x14ac:dyDescent="0.25">
      <c r="Q24865"/>
      <c r="R24865"/>
      <c r="S24865"/>
    </row>
    <row r="24866" spans="17:19" x14ac:dyDescent="0.25">
      <c r="Q24866"/>
      <c r="R24866"/>
      <c r="S24866"/>
    </row>
    <row r="24867" spans="17:19" x14ac:dyDescent="0.25">
      <c r="Q24867"/>
      <c r="R24867"/>
      <c r="S24867"/>
    </row>
    <row r="24868" spans="17:19" x14ac:dyDescent="0.25">
      <c r="Q24868"/>
      <c r="R24868"/>
      <c r="S24868"/>
    </row>
    <row r="24869" spans="17:19" x14ac:dyDescent="0.25">
      <c r="Q24869"/>
      <c r="R24869"/>
      <c r="S24869"/>
    </row>
    <row r="24870" spans="17:19" x14ac:dyDescent="0.25">
      <c r="Q24870"/>
      <c r="R24870"/>
      <c r="S24870"/>
    </row>
    <row r="24871" spans="17:19" x14ac:dyDescent="0.25">
      <c r="Q24871"/>
      <c r="R24871"/>
      <c r="S24871"/>
    </row>
    <row r="24872" spans="17:19" x14ac:dyDescent="0.25">
      <c r="Q24872"/>
      <c r="R24872"/>
      <c r="S24872"/>
    </row>
    <row r="24873" spans="17:19" x14ac:dyDescent="0.25">
      <c r="Q24873"/>
      <c r="R24873"/>
      <c r="S24873"/>
    </row>
    <row r="24874" spans="17:19" x14ac:dyDescent="0.25">
      <c r="Q24874"/>
      <c r="R24874"/>
      <c r="S24874"/>
    </row>
    <row r="24875" spans="17:19" x14ac:dyDescent="0.25">
      <c r="Q24875"/>
      <c r="R24875"/>
      <c r="S24875"/>
    </row>
    <row r="24876" spans="17:19" x14ac:dyDescent="0.25">
      <c r="Q24876"/>
      <c r="R24876"/>
      <c r="S24876"/>
    </row>
    <row r="24877" spans="17:19" x14ac:dyDescent="0.25">
      <c r="Q24877"/>
      <c r="R24877"/>
      <c r="S24877"/>
    </row>
    <row r="24878" spans="17:19" x14ac:dyDescent="0.25">
      <c r="Q24878"/>
      <c r="R24878"/>
      <c r="S24878"/>
    </row>
    <row r="24879" spans="17:19" x14ac:dyDescent="0.25">
      <c r="Q24879"/>
      <c r="R24879"/>
      <c r="S24879"/>
    </row>
    <row r="24880" spans="17:19" x14ac:dyDescent="0.25">
      <c r="Q24880"/>
      <c r="R24880"/>
      <c r="S24880"/>
    </row>
    <row r="24881" spans="17:19" x14ac:dyDescent="0.25">
      <c r="Q24881"/>
      <c r="R24881"/>
      <c r="S24881"/>
    </row>
    <row r="24882" spans="17:19" x14ac:dyDescent="0.25">
      <c r="Q24882"/>
      <c r="R24882"/>
      <c r="S24882"/>
    </row>
    <row r="24883" spans="17:19" x14ac:dyDescent="0.25">
      <c r="Q24883"/>
      <c r="R24883"/>
      <c r="S24883"/>
    </row>
    <row r="24884" spans="17:19" x14ac:dyDescent="0.25">
      <c r="Q24884"/>
      <c r="R24884"/>
      <c r="S24884"/>
    </row>
    <row r="24885" spans="17:19" x14ac:dyDescent="0.25">
      <c r="Q24885"/>
      <c r="R24885"/>
      <c r="S24885"/>
    </row>
    <row r="24886" spans="17:19" x14ac:dyDescent="0.25">
      <c r="Q24886"/>
      <c r="R24886"/>
      <c r="S24886"/>
    </row>
    <row r="24887" spans="17:19" x14ac:dyDescent="0.25">
      <c r="Q24887"/>
      <c r="R24887"/>
      <c r="S24887"/>
    </row>
    <row r="24888" spans="17:19" x14ac:dyDescent="0.25">
      <c r="Q24888"/>
      <c r="R24888"/>
      <c r="S24888"/>
    </row>
    <row r="24889" spans="17:19" x14ac:dyDescent="0.25">
      <c r="Q24889"/>
      <c r="R24889"/>
      <c r="S24889"/>
    </row>
    <row r="24890" spans="17:19" x14ac:dyDescent="0.25">
      <c r="Q24890"/>
      <c r="R24890"/>
      <c r="S24890"/>
    </row>
    <row r="24891" spans="17:19" x14ac:dyDescent="0.25">
      <c r="Q24891"/>
      <c r="R24891"/>
      <c r="S24891"/>
    </row>
    <row r="24892" spans="17:19" x14ac:dyDescent="0.25">
      <c r="Q24892"/>
      <c r="R24892"/>
      <c r="S24892"/>
    </row>
    <row r="24893" spans="17:19" x14ac:dyDescent="0.25">
      <c r="Q24893"/>
      <c r="R24893"/>
      <c r="S24893"/>
    </row>
    <row r="24894" spans="17:19" x14ac:dyDescent="0.25">
      <c r="Q24894"/>
      <c r="R24894"/>
      <c r="S24894"/>
    </row>
    <row r="24895" spans="17:19" x14ac:dyDescent="0.25">
      <c r="Q24895"/>
      <c r="R24895"/>
      <c r="S24895"/>
    </row>
    <row r="24896" spans="17:19" x14ac:dyDescent="0.25">
      <c r="Q24896"/>
      <c r="R24896"/>
      <c r="S24896"/>
    </row>
    <row r="24897" spans="17:19" x14ac:dyDescent="0.25">
      <c r="Q24897"/>
      <c r="R24897"/>
      <c r="S24897"/>
    </row>
    <row r="24898" spans="17:19" x14ac:dyDescent="0.25">
      <c r="Q24898"/>
      <c r="R24898"/>
      <c r="S24898"/>
    </row>
    <row r="24899" spans="17:19" x14ac:dyDescent="0.25">
      <c r="Q24899"/>
      <c r="R24899"/>
      <c r="S24899"/>
    </row>
    <row r="24900" spans="17:19" x14ac:dyDescent="0.25">
      <c r="Q24900"/>
      <c r="R24900"/>
      <c r="S24900"/>
    </row>
    <row r="24901" spans="17:19" x14ac:dyDescent="0.25">
      <c r="Q24901"/>
      <c r="R24901"/>
      <c r="S24901"/>
    </row>
    <row r="24902" spans="17:19" x14ac:dyDescent="0.25">
      <c r="Q24902"/>
      <c r="R24902"/>
      <c r="S24902"/>
    </row>
    <row r="24903" spans="17:19" x14ac:dyDescent="0.25">
      <c r="Q24903"/>
      <c r="R24903"/>
      <c r="S24903"/>
    </row>
    <row r="24904" spans="17:19" x14ac:dyDescent="0.25">
      <c r="Q24904"/>
      <c r="R24904"/>
      <c r="S24904"/>
    </row>
    <row r="24905" spans="17:19" x14ac:dyDescent="0.25">
      <c r="Q24905"/>
      <c r="R24905"/>
      <c r="S24905"/>
    </row>
    <row r="24906" spans="17:19" x14ac:dyDescent="0.25">
      <c r="Q24906"/>
      <c r="R24906"/>
      <c r="S24906"/>
    </row>
    <row r="24907" spans="17:19" x14ac:dyDescent="0.25">
      <c r="Q24907"/>
      <c r="R24907"/>
      <c r="S24907"/>
    </row>
    <row r="24908" spans="17:19" x14ac:dyDescent="0.25">
      <c r="Q24908"/>
      <c r="R24908"/>
      <c r="S24908"/>
    </row>
    <row r="24909" spans="17:19" x14ac:dyDescent="0.25">
      <c r="Q24909"/>
      <c r="R24909"/>
      <c r="S24909"/>
    </row>
    <row r="24910" spans="17:19" x14ac:dyDescent="0.25">
      <c r="Q24910"/>
      <c r="R24910"/>
      <c r="S24910"/>
    </row>
    <row r="24911" spans="17:19" x14ac:dyDescent="0.25">
      <c r="Q24911"/>
      <c r="R24911"/>
      <c r="S24911"/>
    </row>
    <row r="24912" spans="17:19" x14ac:dyDescent="0.25">
      <c r="Q24912"/>
      <c r="R24912"/>
      <c r="S24912"/>
    </row>
    <row r="24913" spans="17:19" x14ac:dyDescent="0.25">
      <c r="Q24913"/>
      <c r="R24913"/>
      <c r="S24913"/>
    </row>
    <row r="24914" spans="17:19" x14ac:dyDescent="0.25">
      <c r="Q24914"/>
      <c r="R24914"/>
      <c r="S24914"/>
    </row>
    <row r="24915" spans="17:19" x14ac:dyDescent="0.25">
      <c r="Q24915"/>
      <c r="R24915"/>
      <c r="S24915"/>
    </row>
    <row r="24916" spans="17:19" x14ac:dyDescent="0.25">
      <c r="Q24916"/>
      <c r="R24916"/>
      <c r="S24916"/>
    </row>
    <row r="24917" spans="17:19" x14ac:dyDescent="0.25">
      <c r="Q24917"/>
      <c r="R24917"/>
      <c r="S24917"/>
    </row>
    <row r="24918" spans="17:19" x14ac:dyDescent="0.25">
      <c r="Q24918"/>
      <c r="R24918"/>
      <c r="S24918"/>
    </row>
    <row r="24919" spans="17:19" x14ac:dyDescent="0.25">
      <c r="Q24919"/>
      <c r="R24919"/>
      <c r="S24919"/>
    </row>
    <row r="24920" spans="17:19" x14ac:dyDescent="0.25">
      <c r="Q24920"/>
      <c r="R24920"/>
      <c r="S24920"/>
    </row>
    <row r="24921" spans="17:19" x14ac:dyDescent="0.25">
      <c r="Q24921"/>
      <c r="R24921"/>
      <c r="S24921"/>
    </row>
    <row r="24922" spans="17:19" x14ac:dyDescent="0.25">
      <c r="Q24922"/>
      <c r="R24922"/>
      <c r="S24922"/>
    </row>
    <row r="24923" spans="17:19" x14ac:dyDescent="0.25">
      <c r="Q24923"/>
      <c r="R24923"/>
      <c r="S24923"/>
    </row>
    <row r="24924" spans="17:19" x14ac:dyDescent="0.25">
      <c r="Q24924"/>
      <c r="R24924"/>
      <c r="S24924"/>
    </row>
    <row r="24925" spans="17:19" x14ac:dyDescent="0.25">
      <c r="Q24925"/>
      <c r="R24925"/>
      <c r="S24925"/>
    </row>
    <row r="24926" spans="17:19" x14ac:dyDescent="0.25">
      <c r="Q24926"/>
      <c r="R24926"/>
      <c r="S24926"/>
    </row>
    <row r="24927" spans="17:19" x14ac:dyDescent="0.25">
      <c r="Q24927"/>
      <c r="R24927"/>
      <c r="S24927"/>
    </row>
    <row r="24928" spans="17:19" x14ac:dyDescent="0.25">
      <c r="Q24928"/>
      <c r="R24928"/>
      <c r="S24928"/>
    </row>
    <row r="24929" spans="17:19" x14ac:dyDescent="0.25">
      <c r="Q24929"/>
      <c r="R24929"/>
      <c r="S24929"/>
    </row>
    <row r="24930" spans="17:19" x14ac:dyDescent="0.25">
      <c r="Q24930"/>
      <c r="R24930"/>
      <c r="S24930"/>
    </row>
    <row r="24931" spans="17:19" x14ac:dyDescent="0.25">
      <c r="Q24931"/>
      <c r="R24931"/>
      <c r="S24931"/>
    </row>
    <row r="24932" spans="17:19" x14ac:dyDescent="0.25">
      <c r="Q24932"/>
      <c r="R24932"/>
      <c r="S24932"/>
    </row>
    <row r="24933" spans="17:19" x14ac:dyDescent="0.25">
      <c r="Q24933"/>
      <c r="R24933"/>
      <c r="S24933"/>
    </row>
    <row r="24934" spans="17:19" x14ac:dyDescent="0.25">
      <c r="Q24934"/>
      <c r="R24934"/>
      <c r="S24934"/>
    </row>
    <row r="24935" spans="17:19" x14ac:dyDescent="0.25">
      <c r="Q24935"/>
      <c r="R24935"/>
      <c r="S24935"/>
    </row>
    <row r="24936" spans="17:19" x14ac:dyDescent="0.25">
      <c r="Q24936"/>
      <c r="R24936"/>
      <c r="S24936"/>
    </row>
    <row r="24937" spans="17:19" x14ac:dyDescent="0.25">
      <c r="Q24937"/>
      <c r="R24937"/>
      <c r="S24937"/>
    </row>
    <row r="24938" spans="17:19" x14ac:dyDescent="0.25">
      <c r="Q24938"/>
      <c r="R24938"/>
      <c r="S24938"/>
    </row>
    <row r="24939" spans="17:19" x14ac:dyDescent="0.25">
      <c r="Q24939"/>
      <c r="R24939"/>
      <c r="S24939"/>
    </row>
    <row r="24940" spans="17:19" x14ac:dyDescent="0.25">
      <c r="Q24940"/>
      <c r="R24940"/>
      <c r="S24940"/>
    </row>
    <row r="24941" spans="17:19" x14ac:dyDescent="0.25">
      <c r="Q24941"/>
      <c r="R24941"/>
      <c r="S24941"/>
    </row>
    <row r="24942" spans="17:19" x14ac:dyDescent="0.25">
      <c r="Q24942"/>
      <c r="R24942"/>
      <c r="S24942"/>
    </row>
    <row r="24943" spans="17:19" x14ac:dyDescent="0.25">
      <c r="Q24943"/>
      <c r="R24943"/>
      <c r="S24943"/>
    </row>
    <row r="24944" spans="17:19" x14ac:dyDescent="0.25">
      <c r="Q24944"/>
      <c r="R24944"/>
      <c r="S24944"/>
    </row>
    <row r="24945" spans="17:19" x14ac:dyDescent="0.25">
      <c r="Q24945"/>
      <c r="R24945"/>
      <c r="S24945"/>
    </row>
    <row r="24946" spans="17:19" x14ac:dyDescent="0.25">
      <c r="Q24946"/>
      <c r="R24946"/>
      <c r="S24946"/>
    </row>
    <row r="24947" spans="17:19" x14ac:dyDescent="0.25">
      <c r="Q24947"/>
      <c r="R24947"/>
      <c r="S24947"/>
    </row>
    <row r="24948" spans="17:19" x14ac:dyDescent="0.25">
      <c r="Q24948"/>
      <c r="R24948"/>
      <c r="S24948"/>
    </row>
    <row r="24949" spans="17:19" x14ac:dyDescent="0.25">
      <c r="Q24949"/>
      <c r="R24949"/>
      <c r="S24949"/>
    </row>
    <row r="24950" spans="17:19" x14ac:dyDescent="0.25">
      <c r="Q24950"/>
      <c r="R24950"/>
      <c r="S24950"/>
    </row>
    <row r="24951" spans="17:19" x14ac:dyDescent="0.25">
      <c r="Q24951"/>
      <c r="R24951"/>
      <c r="S24951"/>
    </row>
    <row r="24952" spans="17:19" x14ac:dyDescent="0.25">
      <c r="Q24952"/>
      <c r="R24952"/>
      <c r="S24952"/>
    </row>
    <row r="24953" spans="17:19" x14ac:dyDescent="0.25">
      <c r="Q24953"/>
      <c r="R24953"/>
      <c r="S24953"/>
    </row>
    <row r="24954" spans="17:19" x14ac:dyDescent="0.25">
      <c r="Q24954"/>
      <c r="R24954"/>
      <c r="S24954"/>
    </row>
    <row r="24955" spans="17:19" x14ac:dyDescent="0.25">
      <c r="Q24955"/>
      <c r="R24955"/>
      <c r="S24955"/>
    </row>
    <row r="24956" spans="17:19" x14ac:dyDescent="0.25">
      <c r="Q24956"/>
      <c r="R24956"/>
      <c r="S24956"/>
    </row>
    <row r="24957" spans="17:19" x14ac:dyDescent="0.25">
      <c r="Q24957"/>
      <c r="R24957"/>
      <c r="S24957"/>
    </row>
    <row r="24958" spans="17:19" x14ac:dyDescent="0.25">
      <c r="Q24958"/>
      <c r="R24958"/>
      <c r="S24958"/>
    </row>
    <row r="24959" spans="17:19" x14ac:dyDescent="0.25">
      <c r="Q24959"/>
      <c r="R24959"/>
      <c r="S24959"/>
    </row>
    <row r="24960" spans="17:19" x14ac:dyDescent="0.25">
      <c r="Q24960"/>
      <c r="R24960"/>
      <c r="S24960"/>
    </row>
    <row r="24961" spans="17:19" x14ac:dyDescent="0.25">
      <c r="Q24961"/>
      <c r="R24961"/>
      <c r="S24961"/>
    </row>
    <row r="24962" spans="17:19" x14ac:dyDescent="0.25">
      <c r="Q24962"/>
      <c r="R24962"/>
      <c r="S24962"/>
    </row>
    <row r="24963" spans="17:19" x14ac:dyDescent="0.25">
      <c r="Q24963"/>
      <c r="R24963"/>
      <c r="S24963"/>
    </row>
    <row r="24964" spans="17:19" x14ac:dyDescent="0.25">
      <c r="Q24964"/>
      <c r="R24964"/>
      <c r="S24964"/>
    </row>
    <row r="24965" spans="17:19" x14ac:dyDescent="0.25">
      <c r="Q24965"/>
      <c r="R24965"/>
      <c r="S24965"/>
    </row>
    <row r="24966" spans="17:19" x14ac:dyDescent="0.25">
      <c r="Q24966"/>
      <c r="R24966"/>
      <c r="S24966"/>
    </row>
    <row r="24967" spans="17:19" x14ac:dyDescent="0.25">
      <c r="Q24967"/>
      <c r="R24967"/>
      <c r="S24967"/>
    </row>
    <row r="24968" spans="17:19" x14ac:dyDescent="0.25">
      <c r="Q24968"/>
      <c r="R24968"/>
      <c r="S24968"/>
    </row>
    <row r="24969" spans="17:19" x14ac:dyDescent="0.25">
      <c r="Q24969"/>
      <c r="R24969"/>
      <c r="S24969"/>
    </row>
    <row r="24970" spans="17:19" x14ac:dyDescent="0.25">
      <c r="Q24970"/>
      <c r="R24970"/>
      <c r="S24970"/>
    </row>
    <row r="24971" spans="17:19" x14ac:dyDescent="0.25">
      <c r="Q24971"/>
      <c r="R24971"/>
      <c r="S24971"/>
    </row>
    <row r="24972" spans="17:19" x14ac:dyDescent="0.25">
      <c r="Q24972"/>
      <c r="R24972"/>
      <c r="S24972"/>
    </row>
    <row r="24973" spans="17:19" x14ac:dyDescent="0.25">
      <c r="Q24973"/>
      <c r="R24973"/>
      <c r="S24973"/>
    </row>
    <row r="24974" spans="17:19" x14ac:dyDescent="0.25">
      <c r="Q24974"/>
      <c r="R24974"/>
      <c r="S24974"/>
    </row>
    <row r="24975" spans="17:19" x14ac:dyDescent="0.25">
      <c r="Q24975"/>
      <c r="R24975"/>
      <c r="S24975"/>
    </row>
    <row r="24976" spans="17:19" x14ac:dyDescent="0.25">
      <c r="Q24976"/>
      <c r="R24976"/>
      <c r="S24976"/>
    </row>
    <row r="24977" spans="17:19" x14ac:dyDescent="0.25">
      <c r="Q24977"/>
      <c r="R24977"/>
      <c r="S24977"/>
    </row>
    <row r="24978" spans="17:19" x14ac:dyDescent="0.25">
      <c r="Q24978"/>
      <c r="R24978"/>
      <c r="S24978"/>
    </row>
    <row r="24979" spans="17:19" x14ac:dyDescent="0.25">
      <c r="Q24979"/>
      <c r="R24979"/>
      <c r="S24979"/>
    </row>
    <row r="24980" spans="17:19" x14ac:dyDescent="0.25">
      <c r="Q24980"/>
      <c r="R24980"/>
      <c r="S24980"/>
    </row>
    <row r="24981" spans="17:19" x14ac:dyDescent="0.25">
      <c r="Q24981"/>
      <c r="R24981"/>
      <c r="S24981"/>
    </row>
    <row r="24982" spans="17:19" x14ac:dyDescent="0.25">
      <c r="Q24982"/>
      <c r="R24982"/>
      <c r="S24982"/>
    </row>
    <row r="24983" spans="17:19" x14ac:dyDescent="0.25">
      <c r="Q24983"/>
      <c r="R24983"/>
      <c r="S24983"/>
    </row>
    <row r="24984" spans="17:19" x14ac:dyDescent="0.25">
      <c r="Q24984"/>
      <c r="R24984"/>
      <c r="S24984"/>
    </row>
    <row r="24985" spans="17:19" x14ac:dyDescent="0.25">
      <c r="Q24985"/>
      <c r="R24985"/>
      <c r="S24985"/>
    </row>
    <row r="24986" spans="17:19" x14ac:dyDescent="0.25">
      <c r="Q24986"/>
      <c r="R24986"/>
      <c r="S24986"/>
    </row>
    <row r="24987" spans="17:19" x14ac:dyDescent="0.25">
      <c r="Q24987"/>
      <c r="R24987"/>
      <c r="S24987"/>
    </row>
    <row r="24988" spans="17:19" x14ac:dyDescent="0.25">
      <c r="Q24988"/>
      <c r="R24988"/>
      <c r="S24988"/>
    </row>
    <row r="24989" spans="17:19" x14ac:dyDescent="0.25">
      <c r="Q24989"/>
      <c r="R24989"/>
      <c r="S24989"/>
    </row>
    <row r="24990" spans="17:19" x14ac:dyDescent="0.25">
      <c r="Q24990"/>
      <c r="R24990"/>
      <c r="S24990"/>
    </row>
    <row r="24991" spans="17:19" x14ac:dyDescent="0.25">
      <c r="Q24991"/>
      <c r="R24991"/>
      <c r="S24991"/>
    </row>
    <row r="24992" spans="17:19" x14ac:dyDescent="0.25">
      <c r="Q24992"/>
      <c r="R24992"/>
      <c r="S24992"/>
    </row>
    <row r="24993" spans="17:19" x14ac:dyDescent="0.25">
      <c r="Q24993"/>
      <c r="R24993"/>
      <c r="S24993"/>
    </row>
    <row r="24994" spans="17:19" x14ac:dyDescent="0.25">
      <c r="Q24994"/>
      <c r="R24994"/>
      <c r="S24994"/>
    </row>
    <row r="24995" spans="17:19" x14ac:dyDescent="0.25">
      <c r="Q24995"/>
      <c r="R24995"/>
      <c r="S24995"/>
    </row>
    <row r="24996" spans="17:19" x14ac:dyDescent="0.25">
      <c r="Q24996"/>
      <c r="R24996"/>
      <c r="S24996"/>
    </row>
    <row r="24997" spans="17:19" x14ac:dyDescent="0.25">
      <c r="Q24997"/>
      <c r="R24997"/>
      <c r="S24997"/>
    </row>
    <row r="24998" spans="17:19" x14ac:dyDescent="0.25">
      <c r="Q24998"/>
      <c r="R24998"/>
      <c r="S24998"/>
    </row>
    <row r="24999" spans="17:19" x14ac:dyDescent="0.25">
      <c r="Q24999"/>
      <c r="R24999"/>
      <c r="S24999"/>
    </row>
    <row r="25000" spans="17:19" x14ac:dyDescent="0.25">
      <c r="Q25000"/>
      <c r="R25000"/>
      <c r="S25000"/>
    </row>
    <row r="25001" spans="17:19" x14ac:dyDescent="0.25">
      <c r="Q25001"/>
      <c r="R25001"/>
      <c r="S25001"/>
    </row>
    <row r="25002" spans="17:19" x14ac:dyDescent="0.25">
      <c r="Q25002"/>
      <c r="R25002"/>
      <c r="S25002"/>
    </row>
    <row r="25003" spans="17:19" x14ac:dyDescent="0.25">
      <c r="Q25003"/>
      <c r="R25003"/>
      <c r="S25003"/>
    </row>
    <row r="25004" spans="17:19" x14ac:dyDescent="0.25">
      <c r="Q25004"/>
      <c r="R25004"/>
      <c r="S25004"/>
    </row>
    <row r="25005" spans="17:19" x14ac:dyDescent="0.25">
      <c r="Q25005"/>
      <c r="R25005"/>
      <c r="S25005"/>
    </row>
    <row r="25006" spans="17:19" x14ac:dyDescent="0.25">
      <c r="Q25006"/>
      <c r="R25006"/>
      <c r="S25006"/>
    </row>
    <row r="25007" spans="17:19" x14ac:dyDescent="0.25">
      <c r="Q25007"/>
      <c r="R25007"/>
      <c r="S25007"/>
    </row>
    <row r="25008" spans="17:19" x14ac:dyDescent="0.25">
      <c r="Q25008"/>
      <c r="R25008"/>
      <c r="S25008"/>
    </row>
    <row r="25009" spans="17:19" x14ac:dyDescent="0.25">
      <c r="Q25009"/>
      <c r="R25009"/>
      <c r="S25009"/>
    </row>
    <row r="25010" spans="17:19" x14ac:dyDescent="0.25">
      <c r="Q25010"/>
      <c r="R25010"/>
      <c r="S25010"/>
    </row>
    <row r="25011" spans="17:19" x14ac:dyDescent="0.25">
      <c r="Q25011"/>
      <c r="R25011"/>
      <c r="S25011"/>
    </row>
    <row r="25012" spans="17:19" x14ac:dyDescent="0.25">
      <c r="Q25012"/>
      <c r="R25012"/>
      <c r="S25012"/>
    </row>
    <row r="25013" spans="17:19" x14ac:dyDescent="0.25">
      <c r="Q25013"/>
      <c r="R25013"/>
      <c r="S25013"/>
    </row>
    <row r="25014" spans="17:19" x14ac:dyDescent="0.25">
      <c r="Q25014"/>
      <c r="R25014"/>
      <c r="S25014"/>
    </row>
    <row r="25015" spans="17:19" x14ac:dyDescent="0.25">
      <c r="Q25015"/>
      <c r="R25015"/>
      <c r="S25015"/>
    </row>
    <row r="25016" spans="17:19" x14ac:dyDescent="0.25">
      <c r="Q25016"/>
      <c r="R25016"/>
      <c r="S25016"/>
    </row>
    <row r="25017" spans="17:19" x14ac:dyDescent="0.25">
      <c r="Q25017"/>
      <c r="R25017"/>
      <c r="S25017"/>
    </row>
    <row r="25018" spans="17:19" x14ac:dyDescent="0.25">
      <c r="Q25018"/>
      <c r="R25018"/>
      <c r="S25018"/>
    </row>
    <row r="25019" spans="17:19" x14ac:dyDescent="0.25">
      <c r="Q25019"/>
      <c r="R25019"/>
      <c r="S25019"/>
    </row>
    <row r="25020" spans="17:19" x14ac:dyDescent="0.25">
      <c r="Q25020"/>
      <c r="R25020"/>
      <c r="S25020"/>
    </row>
    <row r="25021" spans="17:19" x14ac:dyDescent="0.25">
      <c r="Q25021"/>
      <c r="R25021"/>
      <c r="S25021"/>
    </row>
    <row r="25022" spans="17:19" x14ac:dyDescent="0.25">
      <c r="Q25022"/>
      <c r="R25022"/>
      <c r="S25022"/>
    </row>
    <row r="25023" spans="17:19" x14ac:dyDescent="0.25">
      <c r="Q25023"/>
      <c r="R25023"/>
      <c r="S25023"/>
    </row>
    <row r="25024" spans="17:19" x14ac:dyDescent="0.25">
      <c r="Q25024"/>
      <c r="R25024"/>
      <c r="S25024"/>
    </row>
    <row r="25025" spans="17:19" x14ac:dyDescent="0.25">
      <c r="Q25025"/>
      <c r="R25025"/>
      <c r="S25025"/>
    </row>
    <row r="25026" spans="17:19" x14ac:dyDescent="0.25">
      <c r="Q25026"/>
      <c r="R25026"/>
      <c r="S25026"/>
    </row>
    <row r="25027" spans="17:19" x14ac:dyDescent="0.25">
      <c r="Q25027"/>
      <c r="R25027"/>
      <c r="S25027"/>
    </row>
    <row r="25028" spans="17:19" x14ac:dyDescent="0.25">
      <c r="Q25028"/>
      <c r="R25028"/>
      <c r="S25028"/>
    </row>
    <row r="25029" spans="17:19" x14ac:dyDescent="0.25">
      <c r="Q25029"/>
      <c r="R25029"/>
      <c r="S25029"/>
    </row>
    <row r="25030" spans="17:19" x14ac:dyDescent="0.25">
      <c r="Q25030"/>
      <c r="R25030"/>
      <c r="S25030"/>
    </row>
    <row r="25031" spans="17:19" x14ac:dyDescent="0.25">
      <c r="Q25031"/>
      <c r="R25031"/>
      <c r="S25031"/>
    </row>
    <row r="25032" spans="17:19" x14ac:dyDescent="0.25">
      <c r="Q25032"/>
      <c r="R25032"/>
      <c r="S25032"/>
    </row>
    <row r="25033" spans="17:19" x14ac:dyDescent="0.25">
      <c r="Q25033"/>
      <c r="R25033"/>
      <c r="S25033"/>
    </row>
    <row r="25034" spans="17:19" x14ac:dyDescent="0.25">
      <c r="Q25034"/>
      <c r="R25034"/>
      <c r="S25034"/>
    </row>
    <row r="25035" spans="17:19" x14ac:dyDescent="0.25">
      <c r="Q25035"/>
      <c r="R25035"/>
      <c r="S25035"/>
    </row>
    <row r="25036" spans="17:19" x14ac:dyDescent="0.25">
      <c r="Q25036"/>
      <c r="R25036"/>
      <c r="S25036"/>
    </row>
    <row r="25037" spans="17:19" x14ac:dyDescent="0.25">
      <c r="Q25037"/>
      <c r="R25037"/>
      <c r="S25037"/>
    </row>
    <row r="25038" spans="17:19" x14ac:dyDescent="0.25">
      <c r="Q25038"/>
      <c r="R25038"/>
      <c r="S25038"/>
    </row>
    <row r="25039" spans="17:19" x14ac:dyDescent="0.25">
      <c r="Q25039"/>
      <c r="R25039"/>
      <c r="S25039"/>
    </row>
    <row r="25040" spans="17:19" x14ac:dyDescent="0.25">
      <c r="Q25040"/>
      <c r="R25040"/>
      <c r="S25040"/>
    </row>
    <row r="25041" spans="17:19" x14ac:dyDescent="0.25">
      <c r="Q25041"/>
      <c r="R25041"/>
      <c r="S25041"/>
    </row>
    <row r="25042" spans="17:19" x14ac:dyDescent="0.25">
      <c r="Q25042"/>
      <c r="R25042"/>
      <c r="S25042"/>
    </row>
    <row r="25043" spans="17:19" x14ac:dyDescent="0.25">
      <c r="Q25043"/>
      <c r="R25043"/>
      <c r="S25043"/>
    </row>
    <row r="25044" spans="17:19" x14ac:dyDescent="0.25">
      <c r="Q25044"/>
      <c r="R25044"/>
      <c r="S25044"/>
    </row>
    <row r="25045" spans="17:19" x14ac:dyDescent="0.25">
      <c r="Q25045"/>
      <c r="R25045"/>
      <c r="S25045"/>
    </row>
    <row r="25046" spans="17:19" x14ac:dyDescent="0.25">
      <c r="Q25046"/>
      <c r="R25046"/>
      <c r="S25046"/>
    </row>
    <row r="25047" spans="17:19" x14ac:dyDescent="0.25">
      <c r="Q25047"/>
      <c r="R25047"/>
      <c r="S25047"/>
    </row>
    <row r="25048" spans="17:19" x14ac:dyDescent="0.25">
      <c r="Q25048"/>
      <c r="R25048"/>
      <c r="S25048"/>
    </row>
    <row r="25049" spans="17:19" x14ac:dyDescent="0.25">
      <c r="Q25049"/>
      <c r="R25049"/>
      <c r="S25049"/>
    </row>
    <row r="25050" spans="17:19" x14ac:dyDescent="0.25">
      <c r="Q25050"/>
      <c r="R25050"/>
      <c r="S25050"/>
    </row>
    <row r="25051" spans="17:19" x14ac:dyDescent="0.25">
      <c r="Q25051"/>
      <c r="R25051"/>
      <c r="S25051"/>
    </row>
    <row r="25052" spans="17:19" x14ac:dyDescent="0.25">
      <c r="Q25052"/>
      <c r="R25052"/>
      <c r="S25052"/>
    </row>
    <row r="25053" spans="17:19" x14ac:dyDescent="0.25">
      <c r="Q25053"/>
      <c r="R25053"/>
      <c r="S25053"/>
    </row>
    <row r="25054" spans="17:19" x14ac:dyDescent="0.25">
      <c r="Q25054"/>
      <c r="R25054"/>
      <c r="S25054"/>
    </row>
    <row r="25055" spans="17:19" x14ac:dyDescent="0.25">
      <c r="Q25055"/>
      <c r="R25055"/>
      <c r="S25055"/>
    </row>
    <row r="25056" spans="17:19" x14ac:dyDescent="0.25">
      <c r="Q25056"/>
      <c r="R25056"/>
      <c r="S25056"/>
    </row>
    <row r="25057" spans="17:19" x14ac:dyDescent="0.25">
      <c r="Q25057"/>
      <c r="R25057"/>
      <c r="S25057"/>
    </row>
    <row r="25058" spans="17:19" x14ac:dyDescent="0.25">
      <c r="Q25058"/>
      <c r="R25058"/>
      <c r="S25058"/>
    </row>
    <row r="25059" spans="17:19" x14ac:dyDescent="0.25">
      <c r="Q25059"/>
      <c r="R25059"/>
      <c r="S25059"/>
    </row>
    <row r="25060" spans="17:19" x14ac:dyDescent="0.25">
      <c r="Q25060"/>
      <c r="R25060"/>
      <c r="S25060"/>
    </row>
    <row r="25061" spans="17:19" x14ac:dyDescent="0.25">
      <c r="Q25061"/>
      <c r="R25061"/>
      <c r="S25061"/>
    </row>
    <row r="25062" spans="17:19" x14ac:dyDescent="0.25">
      <c r="Q25062"/>
      <c r="R25062"/>
      <c r="S25062"/>
    </row>
    <row r="25063" spans="17:19" x14ac:dyDescent="0.25">
      <c r="Q25063"/>
      <c r="R25063"/>
      <c r="S25063"/>
    </row>
    <row r="25064" spans="17:19" x14ac:dyDescent="0.25">
      <c r="Q25064"/>
      <c r="R25064"/>
      <c r="S25064"/>
    </row>
    <row r="25065" spans="17:19" x14ac:dyDescent="0.25">
      <c r="Q25065"/>
      <c r="R25065"/>
      <c r="S25065"/>
    </row>
    <row r="25066" spans="17:19" x14ac:dyDescent="0.25">
      <c r="Q25066"/>
      <c r="R25066"/>
      <c r="S25066"/>
    </row>
    <row r="25067" spans="17:19" x14ac:dyDescent="0.25">
      <c r="Q25067"/>
      <c r="R25067"/>
      <c r="S25067"/>
    </row>
    <row r="25068" spans="17:19" x14ac:dyDescent="0.25">
      <c r="Q25068"/>
      <c r="R25068"/>
      <c r="S25068"/>
    </row>
    <row r="25069" spans="17:19" x14ac:dyDescent="0.25">
      <c r="Q25069"/>
      <c r="R25069"/>
      <c r="S25069"/>
    </row>
    <row r="25070" spans="17:19" x14ac:dyDescent="0.25">
      <c r="Q25070"/>
      <c r="R25070"/>
      <c r="S25070"/>
    </row>
    <row r="25071" spans="17:19" x14ac:dyDescent="0.25">
      <c r="Q25071"/>
      <c r="R25071"/>
      <c r="S25071"/>
    </row>
    <row r="25072" spans="17:19" x14ac:dyDescent="0.25">
      <c r="Q25072"/>
      <c r="R25072"/>
      <c r="S25072"/>
    </row>
    <row r="25073" spans="17:19" x14ac:dyDescent="0.25">
      <c r="Q25073"/>
      <c r="R25073"/>
      <c r="S25073"/>
    </row>
    <row r="25074" spans="17:19" x14ac:dyDescent="0.25">
      <c r="Q25074"/>
      <c r="R25074"/>
      <c r="S25074"/>
    </row>
    <row r="25075" spans="17:19" x14ac:dyDescent="0.25">
      <c r="Q25075"/>
      <c r="R25075"/>
      <c r="S25075"/>
    </row>
    <row r="25076" spans="17:19" x14ac:dyDescent="0.25">
      <c r="Q25076"/>
      <c r="R25076"/>
      <c r="S25076"/>
    </row>
    <row r="25077" spans="17:19" x14ac:dyDescent="0.25">
      <c r="Q25077"/>
      <c r="R25077"/>
      <c r="S25077"/>
    </row>
    <row r="25078" spans="17:19" x14ac:dyDescent="0.25">
      <c r="Q25078"/>
      <c r="R25078"/>
      <c r="S25078"/>
    </row>
    <row r="25079" spans="17:19" x14ac:dyDescent="0.25">
      <c r="Q25079"/>
      <c r="R25079"/>
      <c r="S25079"/>
    </row>
    <row r="25080" spans="17:19" x14ac:dyDescent="0.25">
      <c r="Q25080"/>
      <c r="R25080"/>
      <c r="S25080"/>
    </row>
    <row r="25081" spans="17:19" x14ac:dyDescent="0.25">
      <c r="Q25081"/>
      <c r="R25081"/>
      <c r="S25081"/>
    </row>
    <row r="25082" spans="17:19" x14ac:dyDescent="0.25">
      <c r="Q25082"/>
      <c r="R25082"/>
      <c r="S25082"/>
    </row>
    <row r="25083" spans="17:19" x14ac:dyDescent="0.25">
      <c r="Q25083"/>
      <c r="R25083"/>
      <c r="S25083"/>
    </row>
    <row r="25084" spans="17:19" x14ac:dyDescent="0.25">
      <c r="Q25084"/>
      <c r="R25084"/>
      <c r="S25084"/>
    </row>
    <row r="25085" spans="17:19" x14ac:dyDescent="0.25">
      <c r="Q25085"/>
      <c r="R25085"/>
      <c r="S25085"/>
    </row>
    <row r="25086" spans="17:19" x14ac:dyDescent="0.25">
      <c r="Q25086"/>
      <c r="R25086"/>
      <c r="S25086"/>
    </row>
    <row r="25087" spans="17:19" x14ac:dyDescent="0.25">
      <c r="Q25087"/>
      <c r="R25087"/>
      <c r="S25087"/>
    </row>
    <row r="25088" spans="17:19" x14ac:dyDescent="0.25">
      <c r="Q25088"/>
      <c r="R25088"/>
      <c r="S25088"/>
    </row>
    <row r="25089" spans="17:19" x14ac:dyDescent="0.25">
      <c r="Q25089"/>
      <c r="R25089"/>
      <c r="S25089"/>
    </row>
    <row r="25090" spans="17:19" x14ac:dyDescent="0.25">
      <c r="Q25090"/>
      <c r="R25090"/>
      <c r="S25090"/>
    </row>
    <row r="25091" spans="17:19" x14ac:dyDescent="0.25">
      <c r="Q25091"/>
      <c r="R25091"/>
      <c r="S25091"/>
    </row>
    <row r="25092" spans="17:19" x14ac:dyDescent="0.25">
      <c r="Q25092"/>
      <c r="R25092"/>
      <c r="S25092"/>
    </row>
    <row r="25093" spans="17:19" x14ac:dyDescent="0.25">
      <c r="Q25093"/>
      <c r="R25093"/>
      <c r="S25093"/>
    </row>
    <row r="25094" spans="17:19" x14ac:dyDescent="0.25">
      <c r="Q25094"/>
      <c r="R25094"/>
      <c r="S25094"/>
    </row>
    <row r="25095" spans="17:19" x14ac:dyDescent="0.25">
      <c r="Q25095"/>
      <c r="R25095"/>
      <c r="S25095"/>
    </row>
    <row r="25096" spans="17:19" x14ac:dyDescent="0.25">
      <c r="Q25096"/>
      <c r="R25096"/>
      <c r="S25096"/>
    </row>
    <row r="25097" spans="17:19" x14ac:dyDescent="0.25">
      <c r="Q25097"/>
      <c r="R25097"/>
      <c r="S25097"/>
    </row>
    <row r="25098" spans="17:19" x14ac:dyDescent="0.25">
      <c r="Q25098"/>
      <c r="R25098"/>
      <c r="S25098"/>
    </row>
    <row r="25099" spans="17:19" x14ac:dyDescent="0.25">
      <c r="Q25099"/>
      <c r="R25099"/>
      <c r="S25099"/>
    </row>
    <row r="25100" spans="17:19" x14ac:dyDescent="0.25">
      <c r="Q25100"/>
      <c r="R25100"/>
      <c r="S25100"/>
    </row>
    <row r="25101" spans="17:19" x14ac:dyDescent="0.25">
      <c r="Q25101"/>
      <c r="R25101"/>
      <c r="S25101"/>
    </row>
    <row r="25102" spans="17:19" x14ac:dyDescent="0.25">
      <c r="Q25102"/>
      <c r="R25102"/>
      <c r="S25102"/>
    </row>
    <row r="25103" spans="17:19" x14ac:dyDescent="0.25">
      <c r="Q25103"/>
      <c r="R25103"/>
      <c r="S25103"/>
    </row>
    <row r="25104" spans="17:19" x14ac:dyDescent="0.25">
      <c r="Q25104"/>
      <c r="R25104"/>
      <c r="S25104"/>
    </row>
    <row r="25105" spans="17:19" x14ac:dyDescent="0.25">
      <c r="Q25105"/>
      <c r="R25105"/>
      <c r="S25105"/>
    </row>
    <row r="25106" spans="17:19" x14ac:dyDescent="0.25">
      <c r="Q25106"/>
      <c r="R25106"/>
      <c r="S25106"/>
    </row>
    <row r="25107" spans="17:19" x14ac:dyDescent="0.25">
      <c r="Q25107"/>
      <c r="R25107"/>
      <c r="S25107"/>
    </row>
    <row r="25108" spans="17:19" x14ac:dyDescent="0.25">
      <c r="Q25108"/>
      <c r="R25108"/>
      <c r="S25108"/>
    </row>
    <row r="25109" spans="17:19" x14ac:dyDescent="0.25">
      <c r="Q25109"/>
      <c r="R25109"/>
      <c r="S25109"/>
    </row>
    <row r="25110" spans="17:19" x14ac:dyDescent="0.25">
      <c r="Q25110"/>
      <c r="R25110"/>
      <c r="S25110"/>
    </row>
    <row r="25111" spans="17:19" x14ac:dyDescent="0.25">
      <c r="Q25111"/>
      <c r="R25111"/>
      <c r="S25111"/>
    </row>
    <row r="25112" spans="17:19" x14ac:dyDescent="0.25">
      <c r="Q25112"/>
      <c r="R25112"/>
      <c r="S25112"/>
    </row>
    <row r="25113" spans="17:19" x14ac:dyDescent="0.25">
      <c r="Q25113"/>
      <c r="R25113"/>
      <c r="S25113"/>
    </row>
    <row r="25114" spans="17:19" x14ac:dyDescent="0.25">
      <c r="Q25114"/>
      <c r="R25114"/>
      <c r="S25114"/>
    </row>
    <row r="25115" spans="17:19" x14ac:dyDescent="0.25">
      <c r="Q25115"/>
      <c r="R25115"/>
      <c r="S25115"/>
    </row>
    <row r="25116" spans="17:19" x14ac:dyDescent="0.25">
      <c r="Q25116"/>
      <c r="R25116"/>
      <c r="S25116"/>
    </row>
    <row r="25117" spans="17:19" x14ac:dyDescent="0.25">
      <c r="Q25117"/>
      <c r="R25117"/>
      <c r="S25117"/>
    </row>
    <row r="25118" spans="17:19" x14ac:dyDescent="0.25">
      <c r="Q25118"/>
      <c r="R25118"/>
      <c r="S25118"/>
    </row>
    <row r="25119" spans="17:19" x14ac:dyDescent="0.25">
      <c r="Q25119"/>
      <c r="R25119"/>
      <c r="S25119"/>
    </row>
    <row r="25120" spans="17:19" x14ac:dyDescent="0.25">
      <c r="Q25120"/>
      <c r="R25120"/>
      <c r="S25120"/>
    </row>
    <row r="25121" spans="17:19" x14ac:dyDescent="0.25">
      <c r="Q25121"/>
      <c r="R25121"/>
      <c r="S25121"/>
    </row>
    <row r="25122" spans="17:19" x14ac:dyDescent="0.25">
      <c r="Q25122"/>
      <c r="R25122"/>
      <c r="S25122"/>
    </row>
    <row r="25123" spans="17:19" x14ac:dyDescent="0.25">
      <c r="Q25123"/>
      <c r="R25123"/>
      <c r="S25123"/>
    </row>
    <row r="25124" spans="17:19" x14ac:dyDescent="0.25">
      <c r="Q25124"/>
      <c r="R25124"/>
      <c r="S25124"/>
    </row>
    <row r="25125" spans="17:19" x14ac:dyDescent="0.25">
      <c r="Q25125"/>
      <c r="R25125"/>
      <c r="S25125"/>
    </row>
    <row r="25126" spans="17:19" x14ac:dyDescent="0.25">
      <c r="Q25126"/>
      <c r="R25126"/>
      <c r="S25126"/>
    </row>
    <row r="25127" spans="17:19" x14ac:dyDescent="0.25">
      <c r="Q25127"/>
      <c r="R25127"/>
      <c r="S25127"/>
    </row>
    <row r="25128" spans="17:19" x14ac:dyDescent="0.25">
      <c r="Q25128"/>
      <c r="R25128"/>
      <c r="S25128"/>
    </row>
    <row r="25129" spans="17:19" x14ac:dyDescent="0.25">
      <c r="Q25129"/>
      <c r="R25129"/>
      <c r="S25129"/>
    </row>
    <row r="25130" spans="17:19" x14ac:dyDescent="0.25">
      <c r="Q25130"/>
      <c r="R25130"/>
      <c r="S25130"/>
    </row>
    <row r="25131" spans="17:19" x14ac:dyDescent="0.25">
      <c r="Q25131"/>
      <c r="R25131"/>
      <c r="S25131"/>
    </row>
    <row r="25132" spans="17:19" x14ac:dyDescent="0.25">
      <c r="Q25132"/>
      <c r="R25132"/>
      <c r="S25132"/>
    </row>
    <row r="25133" spans="17:19" x14ac:dyDescent="0.25">
      <c r="Q25133"/>
      <c r="R25133"/>
      <c r="S25133"/>
    </row>
    <row r="25134" spans="17:19" x14ac:dyDescent="0.25">
      <c r="Q25134"/>
      <c r="R25134"/>
      <c r="S25134"/>
    </row>
    <row r="25135" spans="17:19" x14ac:dyDescent="0.25">
      <c r="Q25135"/>
      <c r="R25135"/>
      <c r="S25135"/>
    </row>
    <row r="25136" spans="17:19" x14ac:dyDescent="0.25">
      <c r="Q25136"/>
      <c r="R25136"/>
      <c r="S25136"/>
    </row>
    <row r="25137" spans="17:19" x14ac:dyDescent="0.25">
      <c r="Q25137"/>
      <c r="R25137"/>
      <c r="S25137"/>
    </row>
    <row r="25138" spans="17:19" x14ac:dyDescent="0.25">
      <c r="Q25138"/>
      <c r="R25138"/>
      <c r="S25138"/>
    </row>
    <row r="25139" spans="17:19" x14ac:dyDescent="0.25">
      <c r="Q25139"/>
      <c r="R25139"/>
      <c r="S25139"/>
    </row>
    <row r="25140" spans="17:19" x14ac:dyDescent="0.25">
      <c r="Q25140"/>
      <c r="R25140"/>
      <c r="S25140"/>
    </row>
    <row r="25141" spans="17:19" x14ac:dyDescent="0.25">
      <c r="Q25141"/>
      <c r="R25141"/>
      <c r="S25141"/>
    </row>
    <row r="25142" spans="17:19" x14ac:dyDescent="0.25">
      <c r="Q25142"/>
      <c r="R25142"/>
      <c r="S25142"/>
    </row>
    <row r="25143" spans="17:19" x14ac:dyDescent="0.25">
      <c r="Q25143"/>
      <c r="R25143"/>
      <c r="S25143"/>
    </row>
    <row r="25144" spans="17:19" x14ac:dyDescent="0.25">
      <c r="Q25144"/>
      <c r="R25144"/>
      <c r="S25144"/>
    </row>
    <row r="25145" spans="17:19" x14ac:dyDescent="0.25">
      <c r="Q25145"/>
      <c r="R25145"/>
      <c r="S25145"/>
    </row>
    <row r="25146" spans="17:19" x14ac:dyDescent="0.25">
      <c r="Q25146"/>
      <c r="R25146"/>
      <c r="S25146"/>
    </row>
    <row r="25147" spans="17:19" x14ac:dyDescent="0.25">
      <c r="Q25147"/>
      <c r="R25147"/>
      <c r="S25147"/>
    </row>
    <row r="25148" spans="17:19" x14ac:dyDescent="0.25">
      <c r="Q25148"/>
      <c r="R25148"/>
      <c r="S25148"/>
    </row>
    <row r="25149" spans="17:19" x14ac:dyDescent="0.25">
      <c r="Q25149"/>
      <c r="R25149"/>
      <c r="S25149"/>
    </row>
    <row r="25150" spans="17:19" x14ac:dyDescent="0.25">
      <c r="Q25150"/>
      <c r="R25150"/>
      <c r="S25150"/>
    </row>
    <row r="25151" spans="17:19" x14ac:dyDescent="0.25">
      <c r="Q25151"/>
      <c r="R25151"/>
      <c r="S25151"/>
    </row>
    <row r="25152" spans="17:19" x14ac:dyDescent="0.25">
      <c r="Q25152"/>
      <c r="R25152"/>
      <c r="S25152"/>
    </row>
    <row r="25153" spans="17:19" x14ac:dyDescent="0.25">
      <c r="Q25153"/>
      <c r="R25153"/>
      <c r="S25153"/>
    </row>
    <row r="25154" spans="17:19" x14ac:dyDescent="0.25">
      <c r="Q25154"/>
      <c r="R25154"/>
      <c r="S25154"/>
    </row>
    <row r="25155" spans="17:19" x14ac:dyDescent="0.25">
      <c r="Q25155"/>
      <c r="R25155"/>
      <c r="S25155"/>
    </row>
    <row r="25156" spans="17:19" x14ac:dyDescent="0.25">
      <c r="Q25156"/>
      <c r="R25156"/>
      <c r="S25156"/>
    </row>
    <row r="25157" spans="17:19" x14ac:dyDescent="0.25">
      <c r="Q25157"/>
      <c r="R25157"/>
      <c r="S25157"/>
    </row>
    <row r="25158" spans="17:19" x14ac:dyDescent="0.25">
      <c r="Q25158"/>
      <c r="R25158"/>
      <c r="S25158"/>
    </row>
    <row r="25159" spans="17:19" x14ac:dyDescent="0.25">
      <c r="Q25159"/>
      <c r="R25159"/>
      <c r="S25159"/>
    </row>
    <row r="25160" spans="17:19" x14ac:dyDescent="0.25">
      <c r="Q25160"/>
      <c r="R25160"/>
      <c r="S25160"/>
    </row>
    <row r="25161" spans="17:19" x14ac:dyDescent="0.25">
      <c r="Q25161"/>
      <c r="R25161"/>
      <c r="S25161"/>
    </row>
    <row r="25162" spans="17:19" x14ac:dyDescent="0.25">
      <c r="Q25162"/>
      <c r="R25162"/>
      <c r="S25162"/>
    </row>
    <row r="25163" spans="17:19" x14ac:dyDescent="0.25">
      <c r="Q25163"/>
      <c r="R25163"/>
      <c r="S25163"/>
    </row>
    <row r="25164" spans="17:19" x14ac:dyDescent="0.25">
      <c r="Q25164"/>
      <c r="R25164"/>
      <c r="S25164"/>
    </row>
    <row r="25165" spans="17:19" x14ac:dyDescent="0.25">
      <c r="Q25165"/>
      <c r="R25165"/>
      <c r="S25165"/>
    </row>
    <row r="25166" spans="17:19" x14ac:dyDescent="0.25">
      <c r="Q25166"/>
      <c r="R25166"/>
      <c r="S25166"/>
    </row>
    <row r="25167" spans="17:19" x14ac:dyDescent="0.25">
      <c r="Q25167"/>
      <c r="R25167"/>
      <c r="S25167"/>
    </row>
    <row r="25168" spans="17:19" x14ac:dyDescent="0.25">
      <c r="Q25168"/>
      <c r="R25168"/>
      <c r="S25168"/>
    </row>
    <row r="25169" spans="17:19" x14ac:dyDescent="0.25">
      <c r="Q25169"/>
      <c r="R25169"/>
      <c r="S25169"/>
    </row>
    <row r="25170" spans="17:19" x14ac:dyDescent="0.25">
      <c r="Q25170"/>
      <c r="R25170"/>
      <c r="S25170"/>
    </row>
    <row r="25171" spans="17:19" x14ac:dyDescent="0.25">
      <c r="Q25171"/>
      <c r="R25171"/>
      <c r="S25171"/>
    </row>
    <row r="25172" spans="17:19" x14ac:dyDescent="0.25">
      <c r="Q25172"/>
      <c r="R25172"/>
      <c r="S25172"/>
    </row>
    <row r="25173" spans="17:19" x14ac:dyDescent="0.25">
      <c r="Q25173"/>
      <c r="R25173"/>
      <c r="S25173"/>
    </row>
    <row r="25174" spans="17:19" x14ac:dyDescent="0.25">
      <c r="Q25174"/>
      <c r="R25174"/>
      <c r="S25174"/>
    </row>
    <row r="25175" spans="17:19" x14ac:dyDescent="0.25">
      <c r="Q25175"/>
      <c r="R25175"/>
      <c r="S25175"/>
    </row>
    <row r="25176" spans="17:19" x14ac:dyDescent="0.25">
      <c r="Q25176"/>
      <c r="R25176"/>
      <c r="S25176"/>
    </row>
    <row r="25177" spans="17:19" x14ac:dyDescent="0.25">
      <c r="Q25177"/>
      <c r="R25177"/>
      <c r="S25177"/>
    </row>
    <row r="25178" spans="17:19" x14ac:dyDescent="0.25">
      <c r="Q25178"/>
      <c r="R25178"/>
      <c r="S25178"/>
    </row>
    <row r="25179" spans="17:19" x14ac:dyDescent="0.25">
      <c r="Q25179"/>
      <c r="R25179"/>
      <c r="S25179"/>
    </row>
    <row r="25180" spans="17:19" x14ac:dyDescent="0.25">
      <c r="Q25180"/>
      <c r="R25180"/>
      <c r="S25180"/>
    </row>
    <row r="25181" spans="17:19" x14ac:dyDescent="0.25">
      <c r="Q25181"/>
      <c r="R25181"/>
      <c r="S25181"/>
    </row>
    <row r="25182" spans="17:19" x14ac:dyDescent="0.25">
      <c r="Q25182"/>
      <c r="R25182"/>
      <c r="S25182"/>
    </row>
    <row r="25183" spans="17:19" x14ac:dyDescent="0.25">
      <c r="Q25183"/>
      <c r="R25183"/>
      <c r="S25183"/>
    </row>
    <row r="25184" spans="17:19" x14ac:dyDescent="0.25">
      <c r="Q25184"/>
      <c r="R25184"/>
      <c r="S25184"/>
    </row>
    <row r="25185" spans="17:19" x14ac:dyDescent="0.25">
      <c r="Q25185"/>
      <c r="R25185"/>
      <c r="S25185"/>
    </row>
    <row r="25186" spans="17:19" x14ac:dyDescent="0.25">
      <c r="Q25186"/>
      <c r="R25186"/>
      <c r="S25186"/>
    </row>
    <row r="25187" spans="17:19" x14ac:dyDescent="0.25">
      <c r="Q25187"/>
      <c r="R25187"/>
      <c r="S25187"/>
    </row>
    <row r="25188" spans="17:19" x14ac:dyDescent="0.25">
      <c r="Q25188"/>
      <c r="R25188"/>
      <c r="S25188"/>
    </row>
    <row r="25189" spans="17:19" x14ac:dyDescent="0.25">
      <c r="Q25189"/>
      <c r="R25189"/>
      <c r="S25189"/>
    </row>
    <row r="25190" spans="17:19" x14ac:dyDescent="0.25">
      <c r="Q25190"/>
      <c r="R25190"/>
      <c r="S25190"/>
    </row>
    <row r="25191" spans="17:19" x14ac:dyDescent="0.25">
      <c r="Q25191"/>
      <c r="R25191"/>
      <c r="S25191"/>
    </row>
    <row r="25192" spans="17:19" x14ac:dyDescent="0.25">
      <c r="Q25192"/>
      <c r="R25192"/>
      <c r="S25192"/>
    </row>
    <row r="25193" spans="17:19" x14ac:dyDescent="0.25">
      <c r="Q25193"/>
      <c r="R25193"/>
      <c r="S25193"/>
    </row>
    <row r="25194" spans="17:19" x14ac:dyDescent="0.25">
      <c r="Q25194"/>
      <c r="R25194"/>
      <c r="S25194"/>
    </row>
    <row r="25195" spans="17:19" x14ac:dyDescent="0.25">
      <c r="Q25195"/>
      <c r="R25195"/>
      <c r="S25195"/>
    </row>
    <row r="25196" spans="17:19" x14ac:dyDescent="0.25">
      <c r="Q25196"/>
      <c r="R25196"/>
      <c r="S25196"/>
    </row>
    <row r="25197" spans="17:19" x14ac:dyDescent="0.25">
      <c r="Q25197"/>
      <c r="R25197"/>
      <c r="S25197"/>
    </row>
    <row r="25198" spans="17:19" x14ac:dyDescent="0.25">
      <c r="Q25198"/>
      <c r="R25198"/>
      <c r="S25198"/>
    </row>
    <row r="25199" spans="17:19" x14ac:dyDescent="0.25">
      <c r="Q25199"/>
      <c r="R25199"/>
      <c r="S25199"/>
    </row>
    <row r="25200" spans="17:19" x14ac:dyDescent="0.25">
      <c r="Q25200"/>
      <c r="R25200"/>
      <c r="S25200"/>
    </row>
    <row r="25201" spans="17:19" x14ac:dyDescent="0.25">
      <c r="Q25201"/>
      <c r="R25201"/>
      <c r="S25201"/>
    </row>
    <row r="25202" spans="17:19" x14ac:dyDescent="0.25">
      <c r="Q25202"/>
      <c r="R25202"/>
      <c r="S25202"/>
    </row>
    <row r="25203" spans="17:19" x14ac:dyDescent="0.25">
      <c r="Q25203"/>
      <c r="R25203"/>
      <c r="S25203"/>
    </row>
    <row r="25204" spans="17:19" x14ac:dyDescent="0.25">
      <c r="Q25204"/>
      <c r="R25204"/>
      <c r="S25204"/>
    </row>
    <row r="25205" spans="17:19" x14ac:dyDescent="0.25">
      <c r="Q25205"/>
      <c r="R25205"/>
      <c r="S25205"/>
    </row>
    <row r="25206" spans="17:19" x14ac:dyDescent="0.25">
      <c r="Q25206"/>
      <c r="R25206"/>
      <c r="S25206"/>
    </row>
    <row r="25207" spans="17:19" x14ac:dyDescent="0.25">
      <c r="Q25207"/>
      <c r="R25207"/>
      <c r="S25207"/>
    </row>
    <row r="25208" spans="17:19" x14ac:dyDescent="0.25">
      <c r="Q25208"/>
      <c r="R25208"/>
      <c r="S25208"/>
    </row>
    <row r="25209" spans="17:19" x14ac:dyDescent="0.25">
      <c r="Q25209"/>
      <c r="R25209"/>
      <c r="S25209"/>
    </row>
    <row r="25210" spans="17:19" x14ac:dyDescent="0.25">
      <c r="Q25210"/>
      <c r="R25210"/>
      <c r="S25210"/>
    </row>
    <row r="25211" spans="17:19" x14ac:dyDescent="0.25">
      <c r="Q25211"/>
      <c r="R25211"/>
      <c r="S25211"/>
    </row>
    <row r="25212" spans="17:19" x14ac:dyDescent="0.25">
      <c r="Q25212"/>
      <c r="R25212"/>
      <c r="S25212"/>
    </row>
    <row r="25213" spans="17:19" x14ac:dyDescent="0.25">
      <c r="Q25213"/>
      <c r="R25213"/>
      <c r="S25213"/>
    </row>
    <row r="25214" spans="17:19" x14ac:dyDescent="0.25">
      <c r="Q25214"/>
      <c r="R25214"/>
      <c r="S25214"/>
    </row>
    <row r="25215" spans="17:19" x14ac:dyDescent="0.25">
      <c r="Q25215"/>
      <c r="R25215"/>
      <c r="S25215"/>
    </row>
    <row r="25216" spans="17:19" x14ac:dyDescent="0.25">
      <c r="Q25216"/>
      <c r="R25216"/>
      <c r="S25216"/>
    </row>
    <row r="25217" spans="17:19" x14ac:dyDescent="0.25">
      <c r="Q25217"/>
      <c r="R25217"/>
      <c r="S25217"/>
    </row>
    <row r="25218" spans="17:19" x14ac:dyDescent="0.25">
      <c r="Q25218"/>
      <c r="R25218"/>
      <c r="S25218"/>
    </row>
    <row r="25219" spans="17:19" x14ac:dyDescent="0.25">
      <c r="Q25219"/>
      <c r="R25219"/>
      <c r="S25219"/>
    </row>
    <row r="25220" spans="17:19" x14ac:dyDescent="0.25">
      <c r="Q25220"/>
      <c r="R25220"/>
      <c r="S25220"/>
    </row>
    <row r="25221" spans="17:19" x14ac:dyDescent="0.25">
      <c r="Q25221"/>
      <c r="R25221"/>
      <c r="S25221"/>
    </row>
    <row r="25222" spans="17:19" x14ac:dyDescent="0.25">
      <c r="Q25222"/>
      <c r="R25222"/>
      <c r="S25222"/>
    </row>
    <row r="25223" spans="17:19" x14ac:dyDescent="0.25">
      <c r="Q25223"/>
      <c r="R25223"/>
      <c r="S25223"/>
    </row>
    <row r="25224" spans="17:19" x14ac:dyDescent="0.25">
      <c r="Q25224"/>
      <c r="R25224"/>
      <c r="S25224"/>
    </row>
    <row r="25225" spans="17:19" x14ac:dyDescent="0.25">
      <c r="Q25225"/>
      <c r="R25225"/>
      <c r="S25225"/>
    </row>
    <row r="25226" spans="17:19" x14ac:dyDescent="0.25">
      <c r="Q25226"/>
      <c r="R25226"/>
      <c r="S25226"/>
    </row>
    <row r="25227" spans="17:19" x14ac:dyDescent="0.25">
      <c r="Q25227"/>
      <c r="R25227"/>
      <c r="S25227"/>
    </row>
    <row r="25228" spans="17:19" x14ac:dyDescent="0.25">
      <c r="Q25228"/>
      <c r="R25228"/>
      <c r="S25228"/>
    </row>
    <row r="25229" spans="17:19" x14ac:dyDescent="0.25">
      <c r="Q25229"/>
      <c r="R25229"/>
      <c r="S25229"/>
    </row>
    <row r="25230" spans="17:19" x14ac:dyDescent="0.25">
      <c r="Q25230"/>
      <c r="R25230"/>
      <c r="S25230"/>
    </row>
    <row r="25231" spans="17:19" x14ac:dyDescent="0.25">
      <c r="Q25231"/>
      <c r="R25231"/>
      <c r="S25231"/>
    </row>
    <row r="25232" spans="17:19" x14ac:dyDescent="0.25">
      <c r="Q25232"/>
      <c r="R25232"/>
      <c r="S25232"/>
    </row>
    <row r="25233" spans="17:19" x14ac:dyDescent="0.25">
      <c r="Q25233"/>
      <c r="R25233"/>
      <c r="S25233"/>
    </row>
    <row r="25234" spans="17:19" x14ac:dyDescent="0.25">
      <c r="Q25234"/>
      <c r="R25234"/>
      <c r="S25234"/>
    </row>
    <row r="25235" spans="17:19" x14ac:dyDescent="0.25">
      <c r="Q25235"/>
      <c r="R25235"/>
      <c r="S25235"/>
    </row>
    <row r="25236" spans="17:19" x14ac:dyDescent="0.25">
      <c r="Q25236"/>
      <c r="R25236"/>
      <c r="S25236"/>
    </row>
    <row r="25237" spans="17:19" x14ac:dyDescent="0.25">
      <c r="Q25237"/>
      <c r="R25237"/>
      <c r="S25237"/>
    </row>
    <row r="25238" spans="17:19" x14ac:dyDescent="0.25">
      <c r="Q25238"/>
      <c r="R25238"/>
      <c r="S25238"/>
    </row>
    <row r="25239" spans="17:19" x14ac:dyDescent="0.25">
      <c r="Q25239"/>
      <c r="R25239"/>
      <c r="S25239"/>
    </row>
    <row r="25240" spans="17:19" x14ac:dyDescent="0.25">
      <c r="Q25240"/>
      <c r="R25240"/>
      <c r="S25240"/>
    </row>
    <row r="25241" spans="17:19" x14ac:dyDescent="0.25">
      <c r="Q25241"/>
      <c r="R25241"/>
      <c r="S25241"/>
    </row>
    <row r="25242" spans="17:19" x14ac:dyDescent="0.25">
      <c r="Q25242"/>
      <c r="R25242"/>
      <c r="S25242"/>
    </row>
    <row r="25243" spans="17:19" x14ac:dyDescent="0.25">
      <c r="Q25243"/>
      <c r="R25243"/>
      <c r="S25243"/>
    </row>
    <row r="25244" spans="17:19" x14ac:dyDescent="0.25">
      <c r="Q25244"/>
      <c r="R25244"/>
      <c r="S25244"/>
    </row>
    <row r="25245" spans="17:19" x14ac:dyDescent="0.25">
      <c r="Q25245"/>
      <c r="R25245"/>
      <c r="S25245"/>
    </row>
    <row r="25246" spans="17:19" x14ac:dyDescent="0.25">
      <c r="Q25246"/>
      <c r="R25246"/>
      <c r="S25246"/>
    </row>
    <row r="25247" spans="17:19" x14ac:dyDescent="0.25">
      <c r="Q25247"/>
      <c r="R25247"/>
      <c r="S25247"/>
    </row>
    <row r="25248" spans="17:19" x14ac:dyDescent="0.25">
      <c r="Q25248"/>
      <c r="R25248"/>
      <c r="S25248"/>
    </row>
    <row r="25249" spans="17:19" x14ac:dyDescent="0.25">
      <c r="Q25249"/>
      <c r="R25249"/>
      <c r="S25249"/>
    </row>
    <row r="25250" spans="17:19" x14ac:dyDescent="0.25">
      <c r="Q25250"/>
      <c r="R25250"/>
      <c r="S25250"/>
    </row>
    <row r="25251" spans="17:19" x14ac:dyDescent="0.25">
      <c r="Q25251"/>
      <c r="R25251"/>
      <c r="S25251"/>
    </row>
    <row r="25252" spans="17:19" x14ac:dyDescent="0.25">
      <c r="Q25252"/>
      <c r="R25252"/>
      <c r="S25252"/>
    </row>
    <row r="25253" spans="17:19" x14ac:dyDescent="0.25">
      <c r="Q25253"/>
      <c r="R25253"/>
      <c r="S25253"/>
    </row>
    <row r="25254" spans="17:19" x14ac:dyDescent="0.25">
      <c r="Q25254"/>
      <c r="R25254"/>
      <c r="S25254"/>
    </row>
    <row r="25255" spans="17:19" x14ac:dyDescent="0.25">
      <c r="Q25255"/>
      <c r="R25255"/>
      <c r="S25255"/>
    </row>
    <row r="25256" spans="17:19" x14ac:dyDescent="0.25">
      <c r="Q25256"/>
      <c r="R25256"/>
      <c r="S25256"/>
    </row>
    <row r="25257" spans="17:19" x14ac:dyDescent="0.25">
      <c r="Q25257"/>
      <c r="R25257"/>
      <c r="S25257"/>
    </row>
    <row r="25258" spans="17:19" x14ac:dyDescent="0.25">
      <c r="Q25258"/>
      <c r="R25258"/>
      <c r="S25258"/>
    </row>
    <row r="25259" spans="17:19" x14ac:dyDescent="0.25">
      <c r="Q25259"/>
      <c r="R25259"/>
      <c r="S25259"/>
    </row>
    <row r="25260" spans="17:19" x14ac:dyDescent="0.25">
      <c r="Q25260"/>
      <c r="R25260"/>
      <c r="S25260"/>
    </row>
    <row r="25261" spans="17:19" x14ac:dyDescent="0.25">
      <c r="Q25261"/>
      <c r="R25261"/>
      <c r="S25261"/>
    </row>
    <row r="25262" spans="17:19" x14ac:dyDescent="0.25">
      <c r="Q25262"/>
      <c r="R25262"/>
      <c r="S25262"/>
    </row>
    <row r="25263" spans="17:19" x14ac:dyDescent="0.25">
      <c r="Q25263"/>
      <c r="R25263"/>
      <c r="S25263"/>
    </row>
    <row r="25264" spans="17:19" x14ac:dyDescent="0.25">
      <c r="Q25264"/>
      <c r="R25264"/>
      <c r="S25264"/>
    </row>
    <row r="25265" spans="17:19" x14ac:dyDescent="0.25">
      <c r="Q25265"/>
      <c r="R25265"/>
      <c r="S25265"/>
    </row>
    <row r="25266" spans="17:19" x14ac:dyDescent="0.25">
      <c r="Q25266"/>
      <c r="R25266"/>
      <c r="S25266"/>
    </row>
    <row r="25267" spans="17:19" x14ac:dyDescent="0.25">
      <c r="Q25267"/>
      <c r="R25267"/>
      <c r="S25267"/>
    </row>
    <row r="25268" spans="17:19" x14ac:dyDescent="0.25">
      <c r="Q25268"/>
      <c r="R25268"/>
      <c r="S25268"/>
    </row>
    <row r="25269" spans="17:19" x14ac:dyDescent="0.25">
      <c r="Q25269"/>
      <c r="R25269"/>
      <c r="S25269"/>
    </row>
    <row r="25270" spans="17:19" x14ac:dyDescent="0.25">
      <c r="Q25270"/>
      <c r="R25270"/>
      <c r="S25270"/>
    </row>
    <row r="25271" spans="17:19" x14ac:dyDescent="0.25">
      <c r="Q25271"/>
      <c r="R25271"/>
      <c r="S25271"/>
    </row>
    <row r="25272" spans="17:19" x14ac:dyDescent="0.25">
      <c r="Q25272"/>
      <c r="R25272"/>
      <c r="S25272"/>
    </row>
    <row r="25273" spans="17:19" x14ac:dyDescent="0.25">
      <c r="Q25273"/>
      <c r="R25273"/>
      <c r="S25273"/>
    </row>
    <row r="25274" spans="17:19" x14ac:dyDescent="0.25">
      <c r="Q25274"/>
      <c r="R25274"/>
      <c r="S25274"/>
    </row>
    <row r="25275" spans="17:19" x14ac:dyDescent="0.25">
      <c r="Q25275"/>
      <c r="R25275"/>
      <c r="S25275"/>
    </row>
    <row r="25276" spans="17:19" x14ac:dyDescent="0.25">
      <c r="Q25276"/>
      <c r="R25276"/>
      <c r="S25276"/>
    </row>
    <row r="25277" spans="17:19" x14ac:dyDescent="0.25">
      <c r="Q25277"/>
      <c r="R25277"/>
      <c r="S25277"/>
    </row>
    <row r="25278" spans="17:19" x14ac:dyDescent="0.25">
      <c r="Q25278"/>
      <c r="R25278"/>
      <c r="S25278"/>
    </row>
    <row r="25279" spans="17:19" x14ac:dyDescent="0.25">
      <c r="Q25279"/>
      <c r="R25279"/>
      <c r="S25279"/>
    </row>
    <row r="25280" spans="17:19" x14ac:dyDescent="0.25">
      <c r="Q25280"/>
      <c r="R25280"/>
      <c r="S25280"/>
    </row>
    <row r="25281" spans="17:19" x14ac:dyDescent="0.25">
      <c r="Q25281"/>
      <c r="R25281"/>
      <c r="S25281"/>
    </row>
    <row r="25282" spans="17:19" x14ac:dyDescent="0.25">
      <c r="Q25282"/>
      <c r="R25282"/>
      <c r="S25282"/>
    </row>
    <row r="25283" spans="17:19" x14ac:dyDescent="0.25">
      <c r="Q25283"/>
      <c r="R25283"/>
      <c r="S25283"/>
    </row>
    <row r="25284" spans="17:19" x14ac:dyDescent="0.25">
      <c r="Q25284"/>
      <c r="R25284"/>
      <c r="S25284"/>
    </row>
    <row r="25285" spans="17:19" x14ac:dyDescent="0.25">
      <c r="Q25285"/>
      <c r="R25285"/>
      <c r="S25285"/>
    </row>
    <row r="25286" spans="17:19" x14ac:dyDescent="0.25">
      <c r="Q25286"/>
      <c r="R25286"/>
      <c r="S25286"/>
    </row>
    <row r="25287" spans="17:19" x14ac:dyDescent="0.25">
      <c r="Q25287"/>
      <c r="R25287"/>
      <c r="S25287"/>
    </row>
    <row r="25288" spans="17:19" x14ac:dyDescent="0.25">
      <c r="Q25288"/>
      <c r="R25288"/>
      <c r="S25288"/>
    </row>
    <row r="25289" spans="17:19" x14ac:dyDescent="0.25">
      <c r="Q25289"/>
      <c r="R25289"/>
      <c r="S25289"/>
    </row>
    <row r="25290" spans="17:19" x14ac:dyDescent="0.25">
      <c r="Q25290"/>
      <c r="R25290"/>
      <c r="S25290"/>
    </row>
    <row r="25291" spans="17:19" x14ac:dyDescent="0.25">
      <c r="Q25291"/>
      <c r="R25291"/>
      <c r="S25291"/>
    </row>
    <row r="25292" spans="17:19" x14ac:dyDescent="0.25">
      <c r="Q25292"/>
      <c r="R25292"/>
      <c r="S25292"/>
    </row>
    <row r="25293" spans="17:19" x14ac:dyDescent="0.25">
      <c r="Q25293"/>
      <c r="R25293"/>
      <c r="S25293"/>
    </row>
    <row r="25294" spans="17:19" x14ac:dyDescent="0.25">
      <c r="Q25294"/>
      <c r="R25294"/>
      <c r="S25294"/>
    </row>
    <row r="25295" spans="17:19" x14ac:dyDescent="0.25">
      <c r="Q25295"/>
      <c r="R25295"/>
      <c r="S25295"/>
    </row>
    <row r="25296" spans="17:19" x14ac:dyDescent="0.25">
      <c r="Q25296"/>
      <c r="R25296"/>
      <c r="S25296"/>
    </row>
    <row r="25297" spans="17:19" x14ac:dyDescent="0.25">
      <c r="Q25297"/>
      <c r="R25297"/>
      <c r="S25297"/>
    </row>
    <row r="25298" spans="17:19" x14ac:dyDescent="0.25">
      <c r="Q25298"/>
      <c r="R25298"/>
      <c r="S25298"/>
    </row>
    <row r="25299" spans="17:19" x14ac:dyDescent="0.25">
      <c r="Q25299"/>
      <c r="R25299"/>
      <c r="S25299"/>
    </row>
    <row r="25300" spans="17:19" x14ac:dyDescent="0.25">
      <c r="Q25300"/>
      <c r="R25300"/>
      <c r="S25300"/>
    </row>
    <row r="25301" spans="17:19" x14ac:dyDescent="0.25">
      <c r="Q25301"/>
      <c r="R25301"/>
      <c r="S25301"/>
    </row>
    <row r="25302" spans="17:19" x14ac:dyDescent="0.25">
      <c r="Q25302"/>
      <c r="R25302"/>
      <c r="S25302"/>
    </row>
    <row r="25303" spans="17:19" x14ac:dyDescent="0.25">
      <c r="Q25303"/>
      <c r="R25303"/>
      <c r="S25303"/>
    </row>
    <row r="25304" spans="17:19" x14ac:dyDescent="0.25">
      <c r="Q25304"/>
      <c r="R25304"/>
      <c r="S25304"/>
    </row>
    <row r="25305" spans="17:19" x14ac:dyDescent="0.25">
      <c r="Q25305"/>
      <c r="R25305"/>
      <c r="S25305"/>
    </row>
    <row r="25306" spans="17:19" x14ac:dyDescent="0.25">
      <c r="Q25306"/>
      <c r="R25306"/>
      <c r="S25306"/>
    </row>
    <row r="25307" spans="17:19" x14ac:dyDescent="0.25">
      <c r="Q25307"/>
      <c r="R25307"/>
      <c r="S25307"/>
    </row>
    <row r="25308" spans="17:19" x14ac:dyDescent="0.25">
      <c r="Q25308"/>
      <c r="R25308"/>
      <c r="S25308"/>
    </row>
    <row r="25309" spans="17:19" x14ac:dyDescent="0.25">
      <c r="Q25309"/>
      <c r="R25309"/>
      <c r="S25309"/>
    </row>
    <row r="25310" spans="17:19" x14ac:dyDescent="0.25">
      <c r="Q25310"/>
      <c r="R25310"/>
      <c r="S25310"/>
    </row>
    <row r="25311" spans="17:19" x14ac:dyDescent="0.25">
      <c r="Q25311"/>
      <c r="R25311"/>
      <c r="S25311"/>
    </row>
    <row r="25312" spans="17:19" x14ac:dyDescent="0.25">
      <c r="Q25312"/>
      <c r="R25312"/>
      <c r="S25312"/>
    </row>
    <row r="25313" spans="17:19" x14ac:dyDescent="0.25">
      <c r="Q25313"/>
      <c r="R25313"/>
      <c r="S25313"/>
    </row>
    <row r="25314" spans="17:19" x14ac:dyDescent="0.25">
      <c r="Q25314"/>
      <c r="R25314"/>
      <c r="S25314"/>
    </row>
    <row r="25315" spans="17:19" x14ac:dyDescent="0.25">
      <c r="Q25315"/>
      <c r="R25315"/>
      <c r="S25315"/>
    </row>
    <row r="25316" spans="17:19" x14ac:dyDescent="0.25">
      <c r="Q25316"/>
      <c r="R25316"/>
      <c r="S25316"/>
    </row>
    <row r="25317" spans="17:19" x14ac:dyDescent="0.25">
      <c r="Q25317"/>
      <c r="R25317"/>
      <c r="S25317"/>
    </row>
    <row r="25318" spans="17:19" x14ac:dyDescent="0.25">
      <c r="Q25318"/>
      <c r="R25318"/>
      <c r="S25318"/>
    </row>
    <row r="25319" spans="17:19" x14ac:dyDescent="0.25">
      <c r="Q25319"/>
      <c r="R25319"/>
      <c r="S25319"/>
    </row>
    <row r="25320" spans="17:19" x14ac:dyDescent="0.25">
      <c r="Q25320"/>
      <c r="R25320"/>
      <c r="S25320"/>
    </row>
    <row r="25321" spans="17:19" x14ac:dyDescent="0.25">
      <c r="Q25321"/>
      <c r="R25321"/>
      <c r="S25321"/>
    </row>
    <row r="25322" spans="17:19" x14ac:dyDescent="0.25">
      <c r="Q25322"/>
      <c r="R25322"/>
      <c r="S25322"/>
    </row>
    <row r="25323" spans="17:19" x14ac:dyDescent="0.25">
      <c r="Q25323"/>
      <c r="R25323"/>
      <c r="S25323"/>
    </row>
    <row r="25324" spans="17:19" x14ac:dyDescent="0.25">
      <c r="Q25324"/>
      <c r="R25324"/>
      <c r="S25324"/>
    </row>
    <row r="25325" spans="17:19" x14ac:dyDescent="0.25">
      <c r="Q25325"/>
      <c r="R25325"/>
      <c r="S25325"/>
    </row>
    <row r="25326" spans="17:19" x14ac:dyDescent="0.25">
      <c r="Q25326"/>
      <c r="R25326"/>
      <c r="S25326"/>
    </row>
    <row r="25327" spans="17:19" x14ac:dyDescent="0.25">
      <c r="Q25327"/>
      <c r="R25327"/>
      <c r="S25327"/>
    </row>
    <row r="25328" spans="17:19" x14ac:dyDescent="0.25">
      <c r="Q25328"/>
      <c r="R25328"/>
      <c r="S25328"/>
    </row>
    <row r="25329" spans="17:19" x14ac:dyDescent="0.25">
      <c r="Q25329"/>
      <c r="R25329"/>
      <c r="S25329"/>
    </row>
    <row r="25330" spans="17:19" x14ac:dyDescent="0.25">
      <c r="Q25330"/>
      <c r="R25330"/>
      <c r="S25330"/>
    </row>
    <row r="25331" spans="17:19" x14ac:dyDescent="0.25">
      <c r="Q25331"/>
      <c r="R25331"/>
      <c r="S25331"/>
    </row>
    <row r="25332" spans="17:19" x14ac:dyDescent="0.25">
      <c r="Q25332"/>
      <c r="R25332"/>
      <c r="S25332"/>
    </row>
    <row r="25333" spans="17:19" x14ac:dyDescent="0.25">
      <c r="Q25333"/>
      <c r="R25333"/>
      <c r="S25333"/>
    </row>
    <row r="25334" spans="17:19" x14ac:dyDescent="0.25">
      <c r="Q25334"/>
      <c r="R25334"/>
      <c r="S25334"/>
    </row>
    <row r="25335" spans="17:19" x14ac:dyDescent="0.25">
      <c r="Q25335"/>
      <c r="R25335"/>
      <c r="S25335"/>
    </row>
    <row r="25336" spans="17:19" x14ac:dyDescent="0.25">
      <c r="Q25336"/>
      <c r="R25336"/>
      <c r="S25336"/>
    </row>
    <row r="25337" spans="17:19" x14ac:dyDescent="0.25">
      <c r="Q25337"/>
      <c r="R25337"/>
      <c r="S25337"/>
    </row>
    <row r="25338" spans="17:19" x14ac:dyDescent="0.25">
      <c r="Q25338"/>
      <c r="R25338"/>
      <c r="S25338"/>
    </row>
    <row r="25339" spans="17:19" x14ac:dyDescent="0.25">
      <c r="Q25339"/>
      <c r="R25339"/>
      <c r="S25339"/>
    </row>
    <row r="25340" spans="17:19" x14ac:dyDescent="0.25">
      <c r="Q25340"/>
      <c r="R25340"/>
      <c r="S25340"/>
    </row>
    <row r="25341" spans="17:19" x14ac:dyDescent="0.25">
      <c r="Q25341"/>
      <c r="R25341"/>
      <c r="S25341"/>
    </row>
    <row r="25342" spans="17:19" x14ac:dyDescent="0.25">
      <c r="Q25342"/>
      <c r="R25342"/>
      <c r="S25342"/>
    </row>
    <row r="25343" spans="17:19" x14ac:dyDescent="0.25">
      <c r="Q25343"/>
      <c r="R25343"/>
      <c r="S25343"/>
    </row>
    <row r="25344" spans="17:19" x14ac:dyDescent="0.25">
      <c r="Q25344"/>
      <c r="R25344"/>
      <c r="S25344"/>
    </row>
    <row r="25345" spans="17:19" x14ac:dyDescent="0.25">
      <c r="Q25345"/>
      <c r="R25345"/>
      <c r="S25345"/>
    </row>
    <row r="25346" spans="17:19" x14ac:dyDescent="0.25">
      <c r="Q25346"/>
      <c r="R25346"/>
      <c r="S25346"/>
    </row>
    <row r="25347" spans="17:19" x14ac:dyDescent="0.25">
      <c r="Q25347"/>
      <c r="R25347"/>
      <c r="S25347"/>
    </row>
    <row r="25348" spans="17:19" x14ac:dyDescent="0.25">
      <c r="Q25348"/>
      <c r="R25348"/>
      <c r="S25348"/>
    </row>
    <row r="25349" spans="17:19" x14ac:dyDescent="0.25">
      <c r="Q25349"/>
      <c r="R25349"/>
      <c r="S25349"/>
    </row>
    <row r="25350" spans="17:19" x14ac:dyDescent="0.25">
      <c r="Q25350"/>
      <c r="R25350"/>
      <c r="S25350"/>
    </row>
    <row r="25351" spans="17:19" x14ac:dyDescent="0.25">
      <c r="Q25351"/>
      <c r="R25351"/>
      <c r="S25351"/>
    </row>
    <row r="25352" spans="17:19" x14ac:dyDescent="0.25">
      <c r="Q25352"/>
      <c r="R25352"/>
      <c r="S25352"/>
    </row>
    <row r="25353" spans="17:19" x14ac:dyDescent="0.25">
      <c r="Q25353"/>
      <c r="R25353"/>
      <c r="S25353"/>
    </row>
    <row r="25354" spans="17:19" x14ac:dyDescent="0.25">
      <c r="Q25354"/>
      <c r="R25354"/>
      <c r="S25354"/>
    </row>
    <row r="25355" spans="17:19" x14ac:dyDescent="0.25">
      <c r="Q25355"/>
      <c r="R25355"/>
      <c r="S25355"/>
    </row>
    <row r="25356" spans="17:19" x14ac:dyDescent="0.25">
      <c r="Q25356"/>
      <c r="R25356"/>
      <c r="S25356"/>
    </row>
    <row r="25357" spans="17:19" x14ac:dyDescent="0.25">
      <c r="Q25357"/>
      <c r="R25357"/>
      <c r="S25357"/>
    </row>
    <row r="25358" spans="17:19" x14ac:dyDescent="0.25">
      <c r="Q25358"/>
      <c r="R25358"/>
      <c r="S25358"/>
    </row>
    <row r="25359" spans="17:19" x14ac:dyDescent="0.25">
      <c r="Q25359"/>
      <c r="R25359"/>
      <c r="S25359"/>
    </row>
    <row r="25360" spans="17:19" x14ac:dyDescent="0.25">
      <c r="Q25360"/>
      <c r="R25360"/>
      <c r="S25360"/>
    </row>
    <row r="25361" spans="17:19" x14ac:dyDescent="0.25">
      <c r="Q25361"/>
      <c r="R25361"/>
      <c r="S25361"/>
    </row>
    <row r="25362" spans="17:19" x14ac:dyDescent="0.25">
      <c r="Q25362"/>
      <c r="R25362"/>
      <c r="S25362"/>
    </row>
    <row r="25363" spans="17:19" x14ac:dyDescent="0.25">
      <c r="Q25363"/>
      <c r="R25363"/>
      <c r="S25363"/>
    </row>
    <row r="25364" spans="17:19" x14ac:dyDescent="0.25">
      <c r="Q25364"/>
      <c r="R25364"/>
      <c r="S25364"/>
    </row>
    <row r="25365" spans="17:19" x14ac:dyDescent="0.25">
      <c r="Q25365"/>
      <c r="R25365"/>
      <c r="S25365"/>
    </row>
    <row r="25366" spans="17:19" x14ac:dyDescent="0.25">
      <c r="Q25366"/>
      <c r="R25366"/>
      <c r="S25366"/>
    </row>
    <row r="25367" spans="17:19" x14ac:dyDescent="0.25">
      <c r="Q25367"/>
      <c r="R25367"/>
      <c r="S25367"/>
    </row>
    <row r="25368" spans="17:19" x14ac:dyDescent="0.25">
      <c r="Q25368"/>
      <c r="R25368"/>
      <c r="S25368"/>
    </row>
    <row r="25369" spans="17:19" x14ac:dyDescent="0.25">
      <c r="Q25369"/>
      <c r="R25369"/>
      <c r="S25369"/>
    </row>
    <row r="25370" spans="17:19" x14ac:dyDescent="0.25">
      <c r="Q25370"/>
      <c r="R25370"/>
      <c r="S25370"/>
    </row>
    <row r="25371" spans="17:19" x14ac:dyDescent="0.25">
      <c r="Q25371"/>
      <c r="R25371"/>
      <c r="S25371"/>
    </row>
    <row r="25372" spans="17:19" x14ac:dyDescent="0.25">
      <c r="Q25372"/>
      <c r="R25372"/>
      <c r="S25372"/>
    </row>
    <row r="25373" spans="17:19" x14ac:dyDescent="0.25">
      <c r="Q25373"/>
      <c r="R25373"/>
      <c r="S25373"/>
    </row>
    <row r="25374" spans="17:19" x14ac:dyDescent="0.25">
      <c r="Q25374"/>
      <c r="R25374"/>
      <c r="S25374"/>
    </row>
    <row r="25375" spans="17:19" x14ac:dyDescent="0.25">
      <c r="Q25375"/>
      <c r="R25375"/>
      <c r="S25375"/>
    </row>
    <row r="25376" spans="17:19" x14ac:dyDescent="0.25">
      <c r="Q25376"/>
      <c r="R25376"/>
      <c r="S25376"/>
    </row>
    <row r="25377" spans="17:19" x14ac:dyDescent="0.25">
      <c r="Q25377"/>
      <c r="R25377"/>
      <c r="S25377"/>
    </row>
    <row r="25378" spans="17:19" x14ac:dyDescent="0.25">
      <c r="Q25378"/>
      <c r="R25378"/>
      <c r="S25378"/>
    </row>
    <row r="25379" spans="17:19" x14ac:dyDescent="0.25">
      <c r="Q25379"/>
      <c r="R25379"/>
      <c r="S25379"/>
    </row>
    <row r="25380" spans="17:19" x14ac:dyDescent="0.25">
      <c r="Q25380"/>
      <c r="R25380"/>
      <c r="S25380"/>
    </row>
    <row r="25381" spans="17:19" x14ac:dyDescent="0.25">
      <c r="Q25381"/>
      <c r="R25381"/>
      <c r="S25381"/>
    </row>
    <row r="25382" spans="17:19" x14ac:dyDescent="0.25">
      <c r="Q25382"/>
      <c r="R25382"/>
      <c r="S25382"/>
    </row>
    <row r="25383" spans="17:19" x14ac:dyDescent="0.25">
      <c r="Q25383"/>
      <c r="R25383"/>
      <c r="S25383"/>
    </row>
    <row r="25384" spans="17:19" x14ac:dyDescent="0.25">
      <c r="Q25384"/>
      <c r="R25384"/>
      <c r="S25384"/>
    </row>
    <row r="25385" spans="17:19" x14ac:dyDescent="0.25">
      <c r="Q25385"/>
      <c r="R25385"/>
      <c r="S25385"/>
    </row>
    <row r="25386" spans="17:19" x14ac:dyDescent="0.25">
      <c r="Q25386"/>
      <c r="R25386"/>
      <c r="S25386"/>
    </row>
    <row r="25387" spans="17:19" x14ac:dyDescent="0.25">
      <c r="Q25387"/>
      <c r="R25387"/>
      <c r="S25387"/>
    </row>
    <row r="25388" spans="17:19" x14ac:dyDescent="0.25">
      <c r="Q25388"/>
      <c r="R25388"/>
      <c r="S25388"/>
    </row>
    <row r="25389" spans="17:19" x14ac:dyDescent="0.25">
      <c r="Q25389"/>
      <c r="R25389"/>
      <c r="S25389"/>
    </row>
    <row r="25390" spans="17:19" x14ac:dyDescent="0.25">
      <c r="Q25390"/>
      <c r="R25390"/>
      <c r="S25390"/>
    </row>
    <row r="25391" spans="17:19" x14ac:dyDescent="0.25">
      <c r="Q25391"/>
      <c r="R25391"/>
      <c r="S25391"/>
    </row>
    <row r="25392" spans="17:19" x14ac:dyDescent="0.25">
      <c r="Q25392"/>
      <c r="R25392"/>
      <c r="S25392"/>
    </row>
    <row r="25393" spans="17:19" x14ac:dyDescent="0.25">
      <c r="Q25393"/>
      <c r="R25393"/>
      <c r="S25393"/>
    </row>
    <row r="25394" spans="17:19" x14ac:dyDescent="0.25">
      <c r="Q25394"/>
      <c r="R25394"/>
      <c r="S25394"/>
    </row>
    <row r="25395" spans="17:19" x14ac:dyDescent="0.25">
      <c r="Q25395"/>
      <c r="R25395"/>
      <c r="S25395"/>
    </row>
    <row r="25396" spans="17:19" x14ac:dyDescent="0.25">
      <c r="Q25396"/>
      <c r="R25396"/>
      <c r="S25396"/>
    </row>
    <row r="25397" spans="17:19" x14ac:dyDescent="0.25">
      <c r="Q25397"/>
      <c r="R25397"/>
      <c r="S25397"/>
    </row>
    <row r="25398" spans="17:19" x14ac:dyDescent="0.25">
      <c r="Q25398"/>
      <c r="R25398"/>
      <c r="S25398"/>
    </row>
    <row r="25399" spans="17:19" x14ac:dyDescent="0.25">
      <c r="Q25399"/>
      <c r="R25399"/>
      <c r="S25399"/>
    </row>
    <row r="25400" spans="17:19" x14ac:dyDescent="0.25">
      <c r="Q25400"/>
      <c r="R25400"/>
      <c r="S25400"/>
    </row>
    <row r="25401" spans="17:19" x14ac:dyDescent="0.25">
      <c r="Q25401"/>
      <c r="R25401"/>
      <c r="S25401"/>
    </row>
    <row r="25402" spans="17:19" x14ac:dyDescent="0.25">
      <c r="Q25402"/>
      <c r="R25402"/>
      <c r="S25402"/>
    </row>
    <row r="25403" spans="17:19" x14ac:dyDescent="0.25">
      <c r="Q25403"/>
      <c r="R25403"/>
      <c r="S25403"/>
    </row>
    <row r="25404" spans="17:19" x14ac:dyDescent="0.25">
      <c r="Q25404"/>
      <c r="R25404"/>
      <c r="S25404"/>
    </row>
    <row r="25405" spans="17:19" x14ac:dyDescent="0.25">
      <c r="Q25405"/>
      <c r="R25405"/>
      <c r="S25405"/>
    </row>
    <row r="25406" spans="17:19" x14ac:dyDescent="0.25">
      <c r="Q25406"/>
      <c r="R25406"/>
      <c r="S25406"/>
    </row>
    <row r="25407" spans="17:19" x14ac:dyDescent="0.25">
      <c r="Q25407"/>
      <c r="R25407"/>
      <c r="S25407"/>
    </row>
    <row r="25408" spans="17:19" x14ac:dyDescent="0.25">
      <c r="Q25408"/>
      <c r="R25408"/>
      <c r="S25408"/>
    </row>
    <row r="25409" spans="17:19" x14ac:dyDescent="0.25">
      <c r="Q25409"/>
      <c r="R25409"/>
      <c r="S25409"/>
    </row>
    <row r="25410" spans="17:19" x14ac:dyDescent="0.25">
      <c r="Q25410"/>
      <c r="R25410"/>
      <c r="S25410"/>
    </row>
    <row r="25411" spans="17:19" x14ac:dyDescent="0.25">
      <c r="Q25411"/>
      <c r="R25411"/>
      <c r="S25411"/>
    </row>
    <row r="25412" spans="17:19" x14ac:dyDescent="0.25">
      <c r="Q25412"/>
      <c r="R25412"/>
      <c r="S25412"/>
    </row>
    <row r="25413" spans="17:19" x14ac:dyDescent="0.25">
      <c r="Q25413"/>
      <c r="R25413"/>
      <c r="S25413"/>
    </row>
    <row r="25414" spans="17:19" x14ac:dyDescent="0.25">
      <c r="Q25414"/>
      <c r="R25414"/>
      <c r="S25414"/>
    </row>
    <row r="25415" spans="17:19" x14ac:dyDescent="0.25">
      <c r="Q25415"/>
      <c r="R25415"/>
      <c r="S25415"/>
    </row>
    <row r="25416" spans="17:19" x14ac:dyDescent="0.25">
      <c r="Q25416"/>
      <c r="R25416"/>
      <c r="S25416"/>
    </row>
    <row r="25417" spans="17:19" x14ac:dyDescent="0.25">
      <c r="Q25417"/>
      <c r="R25417"/>
      <c r="S25417"/>
    </row>
    <row r="25418" spans="17:19" x14ac:dyDescent="0.25">
      <c r="Q25418"/>
      <c r="R25418"/>
      <c r="S25418"/>
    </row>
    <row r="25419" spans="17:19" x14ac:dyDescent="0.25">
      <c r="Q25419"/>
      <c r="R25419"/>
      <c r="S25419"/>
    </row>
    <row r="25420" spans="17:19" x14ac:dyDescent="0.25">
      <c r="Q25420"/>
      <c r="R25420"/>
      <c r="S25420"/>
    </row>
    <row r="25421" spans="17:19" x14ac:dyDescent="0.25">
      <c r="Q25421"/>
      <c r="R25421"/>
      <c r="S25421"/>
    </row>
    <row r="25422" spans="17:19" x14ac:dyDescent="0.25">
      <c r="Q25422"/>
      <c r="R25422"/>
      <c r="S25422"/>
    </row>
    <row r="25423" spans="17:19" x14ac:dyDescent="0.25">
      <c r="Q25423"/>
      <c r="R25423"/>
      <c r="S25423"/>
    </row>
    <row r="25424" spans="17:19" x14ac:dyDescent="0.25">
      <c r="Q25424"/>
      <c r="R25424"/>
      <c r="S25424"/>
    </row>
    <row r="25425" spans="17:19" x14ac:dyDescent="0.25">
      <c r="Q25425"/>
      <c r="R25425"/>
      <c r="S25425"/>
    </row>
    <row r="25426" spans="17:19" x14ac:dyDescent="0.25">
      <c r="Q25426"/>
      <c r="R25426"/>
      <c r="S25426"/>
    </row>
    <row r="25427" spans="17:19" x14ac:dyDescent="0.25">
      <c r="Q25427"/>
      <c r="R25427"/>
      <c r="S25427"/>
    </row>
    <row r="25428" spans="17:19" x14ac:dyDescent="0.25">
      <c r="Q25428"/>
      <c r="R25428"/>
      <c r="S25428"/>
    </row>
    <row r="25429" spans="17:19" x14ac:dyDescent="0.25">
      <c r="Q25429"/>
      <c r="R25429"/>
      <c r="S25429"/>
    </row>
    <row r="25430" spans="17:19" x14ac:dyDescent="0.25">
      <c r="Q25430"/>
      <c r="R25430"/>
      <c r="S25430"/>
    </row>
    <row r="25431" spans="17:19" x14ac:dyDescent="0.25">
      <c r="Q25431"/>
      <c r="R25431"/>
      <c r="S25431"/>
    </row>
    <row r="25432" spans="17:19" x14ac:dyDescent="0.25">
      <c r="Q25432"/>
      <c r="R25432"/>
      <c r="S25432"/>
    </row>
    <row r="25433" spans="17:19" x14ac:dyDescent="0.25">
      <c r="Q25433"/>
      <c r="R25433"/>
      <c r="S25433"/>
    </row>
    <row r="25434" spans="17:19" x14ac:dyDescent="0.25">
      <c r="Q25434"/>
      <c r="R25434"/>
      <c r="S25434"/>
    </row>
    <row r="25435" spans="17:19" x14ac:dyDescent="0.25">
      <c r="Q25435"/>
      <c r="R25435"/>
      <c r="S25435"/>
    </row>
    <row r="25436" spans="17:19" x14ac:dyDescent="0.25">
      <c r="Q25436"/>
      <c r="R25436"/>
      <c r="S25436"/>
    </row>
    <row r="25437" spans="17:19" x14ac:dyDescent="0.25">
      <c r="Q25437"/>
      <c r="R25437"/>
      <c r="S25437"/>
    </row>
    <row r="25438" spans="17:19" x14ac:dyDescent="0.25">
      <c r="Q25438"/>
      <c r="R25438"/>
      <c r="S25438"/>
    </row>
    <row r="25439" spans="17:19" x14ac:dyDescent="0.25">
      <c r="Q25439"/>
      <c r="R25439"/>
      <c r="S25439"/>
    </row>
    <row r="25440" spans="17:19" x14ac:dyDescent="0.25">
      <c r="Q25440"/>
      <c r="R25440"/>
      <c r="S25440"/>
    </row>
    <row r="25441" spans="17:19" x14ac:dyDescent="0.25">
      <c r="Q25441"/>
      <c r="R25441"/>
      <c r="S25441"/>
    </row>
    <row r="25442" spans="17:19" x14ac:dyDescent="0.25">
      <c r="Q25442"/>
      <c r="R25442"/>
      <c r="S25442"/>
    </row>
    <row r="25443" spans="17:19" x14ac:dyDescent="0.25">
      <c r="Q25443"/>
      <c r="R25443"/>
      <c r="S25443"/>
    </row>
    <row r="25444" spans="17:19" x14ac:dyDescent="0.25">
      <c r="Q25444"/>
      <c r="R25444"/>
      <c r="S25444"/>
    </row>
    <row r="25445" spans="17:19" x14ac:dyDescent="0.25">
      <c r="Q25445"/>
      <c r="R25445"/>
      <c r="S25445"/>
    </row>
    <row r="25446" spans="17:19" x14ac:dyDescent="0.25">
      <c r="Q25446"/>
      <c r="R25446"/>
      <c r="S25446"/>
    </row>
    <row r="25447" spans="17:19" x14ac:dyDescent="0.25">
      <c r="Q25447"/>
      <c r="R25447"/>
      <c r="S25447"/>
    </row>
    <row r="25448" spans="17:19" x14ac:dyDescent="0.25">
      <c r="Q25448"/>
      <c r="R25448"/>
      <c r="S25448"/>
    </row>
    <row r="25449" spans="17:19" x14ac:dyDescent="0.25">
      <c r="Q25449"/>
      <c r="R25449"/>
      <c r="S25449"/>
    </row>
    <row r="25450" spans="17:19" x14ac:dyDescent="0.25">
      <c r="Q25450"/>
      <c r="R25450"/>
      <c r="S25450"/>
    </row>
    <row r="25451" spans="17:19" x14ac:dyDescent="0.25">
      <c r="Q25451"/>
      <c r="R25451"/>
      <c r="S25451"/>
    </row>
    <row r="25452" spans="17:19" x14ac:dyDescent="0.25">
      <c r="Q25452"/>
      <c r="R25452"/>
      <c r="S25452"/>
    </row>
    <row r="25453" spans="17:19" x14ac:dyDescent="0.25">
      <c r="Q25453"/>
      <c r="R25453"/>
      <c r="S25453"/>
    </row>
    <row r="25454" spans="17:19" x14ac:dyDescent="0.25">
      <c r="Q25454"/>
      <c r="R25454"/>
      <c r="S25454"/>
    </row>
    <row r="25455" spans="17:19" x14ac:dyDescent="0.25">
      <c r="Q25455"/>
      <c r="R25455"/>
      <c r="S25455"/>
    </row>
    <row r="25456" spans="17:19" x14ac:dyDescent="0.25">
      <c r="Q25456"/>
      <c r="R25456"/>
      <c r="S25456"/>
    </row>
    <row r="25457" spans="17:19" x14ac:dyDescent="0.25">
      <c r="Q25457"/>
      <c r="R25457"/>
      <c r="S25457"/>
    </row>
    <row r="25458" spans="17:19" x14ac:dyDescent="0.25">
      <c r="Q25458"/>
      <c r="R25458"/>
      <c r="S25458"/>
    </row>
    <row r="25459" spans="17:19" x14ac:dyDescent="0.25">
      <c r="Q25459"/>
      <c r="R25459"/>
      <c r="S25459"/>
    </row>
    <row r="25460" spans="17:19" x14ac:dyDescent="0.25">
      <c r="Q25460"/>
      <c r="R25460"/>
      <c r="S25460"/>
    </row>
    <row r="25461" spans="17:19" x14ac:dyDescent="0.25">
      <c r="Q25461"/>
      <c r="R25461"/>
      <c r="S25461"/>
    </row>
    <row r="25462" spans="17:19" x14ac:dyDescent="0.25">
      <c r="Q25462"/>
      <c r="R25462"/>
      <c r="S25462"/>
    </row>
    <row r="25463" spans="17:19" x14ac:dyDescent="0.25">
      <c r="Q25463"/>
      <c r="R25463"/>
      <c r="S25463"/>
    </row>
    <row r="25464" spans="17:19" x14ac:dyDescent="0.25">
      <c r="Q25464"/>
      <c r="R25464"/>
      <c r="S25464"/>
    </row>
    <row r="25465" spans="17:19" x14ac:dyDescent="0.25">
      <c r="Q25465"/>
      <c r="R25465"/>
      <c r="S25465"/>
    </row>
    <row r="25466" spans="17:19" x14ac:dyDescent="0.25">
      <c r="Q25466"/>
      <c r="R25466"/>
      <c r="S25466"/>
    </row>
    <row r="25467" spans="17:19" x14ac:dyDescent="0.25">
      <c r="Q25467"/>
      <c r="R25467"/>
      <c r="S25467"/>
    </row>
    <row r="25468" spans="17:19" x14ac:dyDescent="0.25">
      <c r="Q25468"/>
      <c r="R25468"/>
      <c r="S25468"/>
    </row>
    <row r="25469" spans="17:19" x14ac:dyDescent="0.25">
      <c r="Q25469"/>
      <c r="R25469"/>
      <c r="S25469"/>
    </row>
    <row r="25470" spans="17:19" x14ac:dyDescent="0.25">
      <c r="Q25470"/>
      <c r="R25470"/>
      <c r="S25470"/>
    </row>
    <row r="25471" spans="17:19" x14ac:dyDescent="0.25">
      <c r="Q25471"/>
      <c r="R25471"/>
      <c r="S25471"/>
    </row>
    <row r="25472" spans="17:19" x14ac:dyDescent="0.25">
      <c r="Q25472"/>
      <c r="R25472"/>
      <c r="S25472"/>
    </row>
    <row r="25473" spans="17:19" x14ac:dyDescent="0.25">
      <c r="Q25473"/>
      <c r="R25473"/>
      <c r="S25473"/>
    </row>
    <row r="25474" spans="17:19" x14ac:dyDescent="0.25">
      <c r="Q25474"/>
      <c r="R25474"/>
      <c r="S25474"/>
    </row>
    <row r="25475" spans="17:19" x14ac:dyDescent="0.25">
      <c r="Q25475"/>
      <c r="R25475"/>
      <c r="S25475"/>
    </row>
    <row r="25476" spans="17:19" x14ac:dyDescent="0.25">
      <c r="Q25476"/>
      <c r="R25476"/>
      <c r="S25476"/>
    </row>
    <row r="25477" spans="17:19" x14ac:dyDescent="0.25">
      <c r="Q25477"/>
      <c r="R25477"/>
      <c r="S25477"/>
    </row>
    <row r="25478" spans="17:19" x14ac:dyDescent="0.25">
      <c r="Q25478"/>
      <c r="R25478"/>
      <c r="S25478"/>
    </row>
    <row r="25479" spans="17:19" x14ac:dyDescent="0.25">
      <c r="Q25479"/>
      <c r="R25479"/>
      <c r="S25479"/>
    </row>
    <row r="25480" spans="17:19" x14ac:dyDescent="0.25">
      <c r="Q25480"/>
      <c r="R25480"/>
      <c r="S25480"/>
    </row>
    <row r="25481" spans="17:19" x14ac:dyDescent="0.25">
      <c r="Q25481"/>
      <c r="R25481"/>
      <c r="S25481"/>
    </row>
    <row r="25482" spans="17:19" x14ac:dyDescent="0.25">
      <c r="Q25482"/>
      <c r="R25482"/>
      <c r="S25482"/>
    </row>
    <row r="25483" spans="17:19" x14ac:dyDescent="0.25">
      <c r="Q25483"/>
      <c r="R25483"/>
      <c r="S25483"/>
    </row>
    <row r="25484" spans="17:19" x14ac:dyDescent="0.25">
      <c r="Q25484"/>
      <c r="R25484"/>
      <c r="S25484"/>
    </row>
    <row r="25485" spans="17:19" x14ac:dyDescent="0.25">
      <c r="Q25485"/>
      <c r="R25485"/>
      <c r="S25485"/>
    </row>
    <row r="25486" spans="17:19" x14ac:dyDescent="0.25">
      <c r="Q25486"/>
      <c r="R25486"/>
      <c r="S25486"/>
    </row>
    <row r="25487" spans="17:19" x14ac:dyDescent="0.25">
      <c r="Q25487"/>
      <c r="R25487"/>
      <c r="S25487"/>
    </row>
    <row r="25488" spans="17:19" x14ac:dyDescent="0.25">
      <c r="Q25488"/>
      <c r="R25488"/>
      <c r="S25488"/>
    </row>
    <row r="25489" spans="17:19" x14ac:dyDescent="0.25">
      <c r="Q25489"/>
      <c r="R25489"/>
      <c r="S25489"/>
    </row>
    <row r="25490" spans="17:19" x14ac:dyDescent="0.25">
      <c r="Q25490"/>
      <c r="R25490"/>
      <c r="S25490"/>
    </row>
    <row r="25491" spans="17:19" x14ac:dyDescent="0.25">
      <c r="Q25491"/>
      <c r="R25491"/>
      <c r="S25491"/>
    </row>
    <row r="25492" spans="17:19" x14ac:dyDescent="0.25">
      <c r="Q25492"/>
      <c r="R25492"/>
      <c r="S25492"/>
    </row>
    <row r="25493" spans="17:19" x14ac:dyDescent="0.25">
      <c r="Q25493"/>
      <c r="R25493"/>
      <c r="S25493"/>
    </row>
    <row r="25494" spans="17:19" x14ac:dyDescent="0.25">
      <c r="Q25494"/>
      <c r="R25494"/>
      <c r="S25494"/>
    </row>
    <row r="25495" spans="17:19" x14ac:dyDescent="0.25">
      <c r="Q25495"/>
      <c r="R25495"/>
      <c r="S25495"/>
    </row>
    <row r="25496" spans="17:19" x14ac:dyDescent="0.25">
      <c r="Q25496"/>
      <c r="R25496"/>
      <c r="S25496"/>
    </row>
    <row r="25497" spans="17:19" x14ac:dyDescent="0.25">
      <c r="Q25497"/>
      <c r="R25497"/>
      <c r="S25497"/>
    </row>
    <row r="25498" spans="17:19" x14ac:dyDescent="0.25">
      <c r="Q25498"/>
      <c r="R25498"/>
      <c r="S25498"/>
    </row>
    <row r="25499" spans="17:19" x14ac:dyDescent="0.25">
      <c r="Q25499"/>
      <c r="R25499"/>
      <c r="S25499"/>
    </row>
    <row r="25500" spans="17:19" x14ac:dyDescent="0.25">
      <c r="Q25500"/>
      <c r="R25500"/>
      <c r="S25500"/>
    </row>
    <row r="25501" spans="17:19" x14ac:dyDescent="0.25">
      <c r="Q25501"/>
      <c r="R25501"/>
      <c r="S25501"/>
    </row>
    <row r="25502" spans="17:19" x14ac:dyDescent="0.25">
      <c r="Q25502"/>
      <c r="R25502"/>
      <c r="S25502"/>
    </row>
    <row r="25503" spans="17:19" x14ac:dyDescent="0.25">
      <c r="Q25503"/>
      <c r="R25503"/>
      <c r="S25503"/>
    </row>
    <row r="25504" spans="17:19" x14ac:dyDescent="0.25">
      <c r="Q25504"/>
      <c r="R25504"/>
      <c r="S25504"/>
    </row>
    <row r="25505" spans="17:19" x14ac:dyDescent="0.25">
      <c r="Q25505"/>
      <c r="R25505"/>
      <c r="S25505"/>
    </row>
    <row r="25506" spans="17:19" x14ac:dyDescent="0.25">
      <c r="Q25506"/>
      <c r="R25506"/>
      <c r="S25506"/>
    </row>
    <row r="25507" spans="17:19" x14ac:dyDescent="0.25">
      <c r="Q25507"/>
      <c r="R25507"/>
      <c r="S25507"/>
    </row>
    <row r="25508" spans="17:19" x14ac:dyDescent="0.25">
      <c r="Q25508"/>
      <c r="R25508"/>
      <c r="S25508"/>
    </row>
    <row r="25509" spans="17:19" x14ac:dyDescent="0.25">
      <c r="Q25509"/>
      <c r="R25509"/>
      <c r="S25509"/>
    </row>
    <row r="25510" spans="17:19" x14ac:dyDescent="0.25">
      <c r="Q25510"/>
      <c r="R25510"/>
      <c r="S25510"/>
    </row>
    <row r="25511" spans="17:19" x14ac:dyDescent="0.25">
      <c r="Q25511"/>
      <c r="R25511"/>
      <c r="S25511"/>
    </row>
    <row r="25512" spans="17:19" x14ac:dyDescent="0.25">
      <c r="Q25512"/>
      <c r="R25512"/>
      <c r="S25512"/>
    </row>
    <row r="25513" spans="17:19" x14ac:dyDescent="0.25">
      <c r="Q25513"/>
      <c r="R25513"/>
      <c r="S25513"/>
    </row>
    <row r="25514" spans="17:19" x14ac:dyDescent="0.25">
      <c r="Q25514"/>
      <c r="R25514"/>
      <c r="S25514"/>
    </row>
    <row r="25515" spans="17:19" x14ac:dyDescent="0.25">
      <c r="Q25515"/>
      <c r="R25515"/>
      <c r="S25515"/>
    </row>
    <row r="25516" spans="17:19" x14ac:dyDescent="0.25">
      <c r="Q25516"/>
      <c r="R25516"/>
      <c r="S25516"/>
    </row>
    <row r="25517" spans="17:19" x14ac:dyDescent="0.25">
      <c r="Q25517"/>
      <c r="R25517"/>
      <c r="S25517"/>
    </row>
    <row r="25518" spans="17:19" x14ac:dyDescent="0.25">
      <c r="Q25518"/>
      <c r="R25518"/>
      <c r="S25518"/>
    </row>
    <row r="25519" spans="17:19" x14ac:dyDescent="0.25">
      <c r="Q25519"/>
      <c r="R25519"/>
      <c r="S25519"/>
    </row>
    <row r="25520" spans="17:19" x14ac:dyDescent="0.25">
      <c r="Q25520"/>
      <c r="R25520"/>
      <c r="S25520"/>
    </row>
    <row r="25521" spans="17:19" x14ac:dyDescent="0.25">
      <c r="Q25521"/>
      <c r="R25521"/>
      <c r="S25521"/>
    </row>
    <row r="25522" spans="17:19" x14ac:dyDescent="0.25">
      <c r="Q25522"/>
      <c r="R25522"/>
      <c r="S25522"/>
    </row>
    <row r="25523" spans="17:19" x14ac:dyDescent="0.25">
      <c r="Q25523"/>
      <c r="R25523"/>
      <c r="S25523"/>
    </row>
    <row r="25524" spans="17:19" x14ac:dyDescent="0.25">
      <c r="Q25524"/>
      <c r="R25524"/>
      <c r="S25524"/>
    </row>
    <row r="25525" spans="17:19" x14ac:dyDescent="0.25">
      <c r="Q25525"/>
      <c r="R25525"/>
      <c r="S25525"/>
    </row>
    <row r="25526" spans="17:19" x14ac:dyDescent="0.25">
      <c r="Q25526"/>
      <c r="R25526"/>
      <c r="S25526"/>
    </row>
    <row r="25527" spans="17:19" x14ac:dyDescent="0.25">
      <c r="Q25527"/>
      <c r="R25527"/>
      <c r="S25527"/>
    </row>
    <row r="25528" spans="17:19" x14ac:dyDescent="0.25">
      <c r="Q25528"/>
      <c r="R25528"/>
      <c r="S25528"/>
    </row>
    <row r="25529" spans="17:19" x14ac:dyDescent="0.25">
      <c r="Q25529"/>
      <c r="R25529"/>
      <c r="S25529"/>
    </row>
    <row r="25530" spans="17:19" x14ac:dyDescent="0.25">
      <c r="Q25530"/>
      <c r="R25530"/>
      <c r="S25530"/>
    </row>
    <row r="25531" spans="17:19" x14ac:dyDescent="0.25">
      <c r="Q25531"/>
      <c r="R25531"/>
      <c r="S25531"/>
    </row>
    <row r="25532" spans="17:19" x14ac:dyDescent="0.25">
      <c r="Q25532"/>
      <c r="R25532"/>
      <c r="S25532"/>
    </row>
    <row r="25533" spans="17:19" x14ac:dyDescent="0.25">
      <c r="Q25533"/>
      <c r="R25533"/>
      <c r="S25533"/>
    </row>
    <row r="25534" spans="17:19" x14ac:dyDescent="0.25">
      <c r="Q25534"/>
      <c r="R25534"/>
      <c r="S25534"/>
    </row>
    <row r="25535" spans="17:19" x14ac:dyDescent="0.25">
      <c r="Q25535"/>
      <c r="R25535"/>
      <c r="S25535"/>
    </row>
    <row r="25536" spans="17:19" x14ac:dyDescent="0.25">
      <c r="Q25536"/>
      <c r="R25536"/>
      <c r="S25536"/>
    </row>
    <row r="25537" spans="17:19" x14ac:dyDescent="0.25">
      <c r="Q25537"/>
      <c r="R25537"/>
      <c r="S25537"/>
    </row>
    <row r="25538" spans="17:19" x14ac:dyDescent="0.25">
      <c r="Q25538"/>
      <c r="R25538"/>
      <c r="S25538"/>
    </row>
    <row r="25539" spans="17:19" x14ac:dyDescent="0.25">
      <c r="Q25539"/>
      <c r="R25539"/>
      <c r="S25539"/>
    </row>
    <row r="25540" spans="17:19" x14ac:dyDescent="0.25">
      <c r="Q25540"/>
      <c r="R25540"/>
      <c r="S25540"/>
    </row>
    <row r="25541" spans="17:19" x14ac:dyDescent="0.25">
      <c r="Q25541"/>
      <c r="R25541"/>
      <c r="S25541"/>
    </row>
    <row r="25542" spans="17:19" x14ac:dyDescent="0.25">
      <c r="Q25542"/>
      <c r="R25542"/>
      <c r="S25542"/>
    </row>
    <row r="25543" spans="17:19" x14ac:dyDescent="0.25">
      <c r="Q25543"/>
      <c r="R25543"/>
      <c r="S25543"/>
    </row>
    <row r="25544" spans="17:19" x14ac:dyDescent="0.25">
      <c r="Q25544"/>
      <c r="R25544"/>
      <c r="S25544"/>
    </row>
    <row r="25545" spans="17:19" x14ac:dyDescent="0.25">
      <c r="Q25545"/>
      <c r="R25545"/>
      <c r="S25545"/>
    </row>
    <row r="25546" spans="17:19" x14ac:dyDescent="0.25">
      <c r="Q25546"/>
      <c r="R25546"/>
      <c r="S25546"/>
    </row>
    <row r="25547" spans="17:19" x14ac:dyDescent="0.25">
      <c r="Q25547"/>
      <c r="R25547"/>
      <c r="S25547"/>
    </row>
    <row r="25548" spans="17:19" x14ac:dyDescent="0.25">
      <c r="Q25548"/>
      <c r="R25548"/>
      <c r="S25548"/>
    </row>
    <row r="25549" spans="17:19" x14ac:dyDescent="0.25">
      <c r="Q25549"/>
      <c r="R25549"/>
      <c r="S25549"/>
    </row>
    <row r="25550" spans="17:19" x14ac:dyDescent="0.25">
      <c r="Q25550"/>
      <c r="R25550"/>
      <c r="S25550"/>
    </row>
    <row r="25551" spans="17:19" x14ac:dyDescent="0.25">
      <c r="Q25551"/>
      <c r="R25551"/>
      <c r="S25551"/>
    </row>
    <row r="25552" spans="17:19" x14ac:dyDescent="0.25">
      <c r="Q25552"/>
      <c r="R25552"/>
      <c r="S25552"/>
    </row>
    <row r="25553" spans="17:19" x14ac:dyDescent="0.25">
      <c r="Q25553"/>
      <c r="R25553"/>
      <c r="S25553"/>
    </row>
    <row r="25554" spans="17:19" x14ac:dyDescent="0.25">
      <c r="Q25554"/>
      <c r="R25554"/>
      <c r="S25554"/>
    </row>
    <row r="25555" spans="17:19" x14ac:dyDescent="0.25">
      <c r="Q25555"/>
      <c r="R25555"/>
      <c r="S25555"/>
    </row>
    <row r="25556" spans="17:19" x14ac:dyDescent="0.25">
      <c r="Q25556"/>
      <c r="R25556"/>
      <c r="S25556"/>
    </row>
    <row r="25557" spans="17:19" x14ac:dyDescent="0.25">
      <c r="Q25557"/>
      <c r="R25557"/>
      <c r="S25557"/>
    </row>
    <row r="25558" spans="17:19" x14ac:dyDescent="0.25">
      <c r="Q25558"/>
      <c r="R25558"/>
      <c r="S25558"/>
    </row>
    <row r="25559" spans="17:19" x14ac:dyDescent="0.25">
      <c r="Q25559"/>
      <c r="R25559"/>
      <c r="S25559"/>
    </row>
    <row r="25560" spans="17:19" x14ac:dyDescent="0.25">
      <c r="Q25560"/>
      <c r="R25560"/>
      <c r="S25560"/>
    </row>
    <row r="25561" spans="17:19" x14ac:dyDescent="0.25">
      <c r="Q25561"/>
      <c r="R25561"/>
      <c r="S25561"/>
    </row>
    <row r="25562" spans="17:19" x14ac:dyDescent="0.25">
      <c r="Q25562"/>
      <c r="R25562"/>
      <c r="S25562"/>
    </row>
    <row r="25563" spans="17:19" x14ac:dyDescent="0.25">
      <c r="Q25563"/>
      <c r="R25563"/>
      <c r="S25563"/>
    </row>
    <row r="25564" spans="17:19" x14ac:dyDescent="0.25">
      <c r="Q25564"/>
      <c r="R25564"/>
      <c r="S25564"/>
    </row>
    <row r="25565" spans="17:19" x14ac:dyDescent="0.25">
      <c r="Q25565"/>
      <c r="R25565"/>
      <c r="S25565"/>
    </row>
    <row r="25566" spans="17:19" x14ac:dyDescent="0.25">
      <c r="Q25566"/>
      <c r="R25566"/>
      <c r="S25566"/>
    </row>
    <row r="25567" spans="17:19" x14ac:dyDescent="0.25">
      <c r="Q25567"/>
      <c r="R25567"/>
      <c r="S25567"/>
    </row>
    <row r="25568" spans="17:19" x14ac:dyDescent="0.25">
      <c r="Q25568"/>
      <c r="R25568"/>
      <c r="S25568"/>
    </row>
    <row r="25569" spans="17:19" x14ac:dyDescent="0.25">
      <c r="Q25569"/>
      <c r="R25569"/>
      <c r="S25569"/>
    </row>
    <row r="25570" spans="17:19" x14ac:dyDescent="0.25">
      <c r="Q25570"/>
      <c r="R25570"/>
      <c r="S25570"/>
    </row>
    <row r="25571" spans="17:19" x14ac:dyDescent="0.25">
      <c r="Q25571"/>
      <c r="R25571"/>
      <c r="S25571"/>
    </row>
    <row r="25572" spans="17:19" x14ac:dyDescent="0.25">
      <c r="Q25572"/>
      <c r="R25572"/>
      <c r="S25572"/>
    </row>
    <row r="25573" spans="17:19" x14ac:dyDescent="0.25">
      <c r="Q25573"/>
      <c r="R25573"/>
      <c r="S25573"/>
    </row>
    <row r="25574" spans="17:19" x14ac:dyDescent="0.25">
      <c r="Q25574"/>
      <c r="R25574"/>
      <c r="S25574"/>
    </row>
    <row r="25575" spans="17:19" x14ac:dyDescent="0.25">
      <c r="Q25575"/>
      <c r="R25575"/>
      <c r="S25575"/>
    </row>
    <row r="25576" spans="17:19" x14ac:dyDescent="0.25">
      <c r="Q25576"/>
      <c r="R25576"/>
      <c r="S25576"/>
    </row>
    <row r="25577" spans="17:19" x14ac:dyDescent="0.25">
      <c r="Q25577"/>
      <c r="R25577"/>
      <c r="S25577"/>
    </row>
    <row r="25578" spans="17:19" x14ac:dyDescent="0.25">
      <c r="Q25578"/>
      <c r="R25578"/>
      <c r="S25578"/>
    </row>
    <row r="25579" spans="17:19" x14ac:dyDescent="0.25">
      <c r="Q25579"/>
      <c r="R25579"/>
      <c r="S25579"/>
    </row>
    <row r="25580" spans="17:19" x14ac:dyDescent="0.25">
      <c r="Q25580"/>
      <c r="R25580"/>
      <c r="S25580"/>
    </row>
    <row r="25581" spans="17:19" x14ac:dyDescent="0.25">
      <c r="Q25581"/>
      <c r="R25581"/>
      <c r="S25581"/>
    </row>
    <row r="25582" spans="17:19" x14ac:dyDescent="0.25">
      <c r="Q25582"/>
      <c r="R25582"/>
      <c r="S25582"/>
    </row>
    <row r="25583" spans="17:19" x14ac:dyDescent="0.25">
      <c r="Q25583"/>
      <c r="R25583"/>
      <c r="S25583"/>
    </row>
    <row r="25584" spans="17:19" x14ac:dyDescent="0.25">
      <c r="Q25584"/>
      <c r="R25584"/>
      <c r="S25584"/>
    </row>
    <row r="25585" spans="17:19" x14ac:dyDescent="0.25">
      <c r="Q25585"/>
      <c r="R25585"/>
      <c r="S25585"/>
    </row>
    <row r="25586" spans="17:19" x14ac:dyDescent="0.25">
      <c r="Q25586"/>
      <c r="R25586"/>
      <c r="S25586"/>
    </row>
    <row r="25587" spans="17:19" x14ac:dyDescent="0.25">
      <c r="Q25587"/>
      <c r="R25587"/>
      <c r="S25587"/>
    </row>
    <row r="25588" spans="17:19" x14ac:dyDescent="0.25">
      <c r="Q25588"/>
      <c r="R25588"/>
      <c r="S25588"/>
    </row>
    <row r="25589" spans="17:19" x14ac:dyDescent="0.25">
      <c r="Q25589"/>
      <c r="R25589"/>
      <c r="S25589"/>
    </row>
    <row r="25590" spans="17:19" x14ac:dyDescent="0.25">
      <c r="Q25590"/>
      <c r="R25590"/>
      <c r="S25590"/>
    </row>
    <row r="25591" spans="17:19" x14ac:dyDescent="0.25">
      <c r="Q25591"/>
      <c r="R25591"/>
      <c r="S25591"/>
    </row>
    <row r="25592" spans="17:19" x14ac:dyDescent="0.25">
      <c r="Q25592"/>
      <c r="R25592"/>
      <c r="S25592"/>
    </row>
    <row r="25593" spans="17:19" x14ac:dyDescent="0.25">
      <c r="Q25593"/>
      <c r="R25593"/>
      <c r="S25593"/>
    </row>
    <row r="25594" spans="17:19" x14ac:dyDescent="0.25">
      <c r="Q25594"/>
      <c r="R25594"/>
      <c r="S25594"/>
    </row>
    <row r="25595" spans="17:19" x14ac:dyDescent="0.25">
      <c r="Q25595"/>
      <c r="R25595"/>
      <c r="S25595"/>
    </row>
    <row r="25596" spans="17:19" x14ac:dyDescent="0.25">
      <c r="Q25596"/>
      <c r="R25596"/>
      <c r="S25596"/>
    </row>
    <row r="25597" spans="17:19" x14ac:dyDescent="0.25">
      <c r="Q25597"/>
      <c r="R25597"/>
      <c r="S25597"/>
    </row>
    <row r="25598" spans="17:19" x14ac:dyDescent="0.25">
      <c r="Q25598"/>
      <c r="R25598"/>
      <c r="S25598"/>
    </row>
    <row r="25599" spans="17:19" x14ac:dyDescent="0.25">
      <c r="Q25599"/>
      <c r="R25599"/>
      <c r="S25599"/>
    </row>
    <row r="25600" spans="17:19" x14ac:dyDescent="0.25">
      <c r="Q25600"/>
      <c r="R25600"/>
      <c r="S25600"/>
    </row>
    <row r="25601" spans="17:19" x14ac:dyDescent="0.25">
      <c r="Q25601"/>
      <c r="R25601"/>
      <c r="S25601"/>
    </row>
    <row r="25602" spans="17:19" x14ac:dyDescent="0.25">
      <c r="Q25602"/>
      <c r="R25602"/>
      <c r="S25602"/>
    </row>
    <row r="25603" spans="17:19" x14ac:dyDescent="0.25">
      <c r="Q25603"/>
      <c r="R25603"/>
      <c r="S25603"/>
    </row>
    <row r="25604" spans="17:19" x14ac:dyDescent="0.25">
      <c r="Q25604"/>
      <c r="R25604"/>
      <c r="S25604"/>
    </row>
    <row r="25605" spans="17:19" x14ac:dyDescent="0.25">
      <c r="Q25605"/>
      <c r="R25605"/>
      <c r="S25605"/>
    </row>
    <row r="25606" spans="17:19" x14ac:dyDescent="0.25">
      <c r="Q25606"/>
      <c r="R25606"/>
      <c r="S25606"/>
    </row>
    <row r="25607" spans="17:19" x14ac:dyDescent="0.25">
      <c r="Q25607"/>
      <c r="R25607"/>
      <c r="S25607"/>
    </row>
    <row r="25608" spans="17:19" x14ac:dyDescent="0.25">
      <c r="Q25608"/>
      <c r="R25608"/>
      <c r="S25608"/>
    </row>
    <row r="25609" spans="17:19" x14ac:dyDescent="0.25">
      <c r="Q25609"/>
      <c r="R25609"/>
      <c r="S25609"/>
    </row>
    <row r="25610" spans="17:19" x14ac:dyDescent="0.25">
      <c r="Q25610"/>
      <c r="R25610"/>
      <c r="S25610"/>
    </row>
    <row r="25611" spans="17:19" x14ac:dyDescent="0.25">
      <c r="Q25611"/>
      <c r="R25611"/>
      <c r="S25611"/>
    </row>
    <row r="25612" spans="17:19" x14ac:dyDescent="0.25">
      <c r="Q25612"/>
      <c r="R25612"/>
      <c r="S25612"/>
    </row>
    <row r="25613" spans="17:19" x14ac:dyDescent="0.25">
      <c r="Q25613"/>
      <c r="R25613"/>
      <c r="S25613"/>
    </row>
    <row r="25614" spans="17:19" x14ac:dyDescent="0.25">
      <c r="Q25614"/>
      <c r="R25614"/>
      <c r="S25614"/>
    </row>
    <row r="25615" spans="17:19" x14ac:dyDescent="0.25">
      <c r="Q25615"/>
      <c r="R25615"/>
      <c r="S25615"/>
    </row>
    <row r="25616" spans="17:19" x14ac:dyDescent="0.25">
      <c r="Q25616"/>
      <c r="R25616"/>
      <c r="S25616"/>
    </row>
    <row r="25617" spans="17:19" x14ac:dyDescent="0.25">
      <c r="Q25617"/>
      <c r="R25617"/>
      <c r="S25617"/>
    </row>
    <row r="25618" spans="17:19" x14ac:dyDescent="0.25">
      <c r="Q25618"/>
      <c r="R25618"/>
      <c r="S25618"/>
    </row>
    <row r="25619" spans="17:19" x14ac:dyDescent="0.25">
      <c r="Q25619"/>
      <c r="R25619"/>
      <c r="S25619"/>
    </row>
    <row r="25620" spans="17:19" x14ac:dyDescent="0.25">
      <c r="Q25620"/>
      <c r="R25620"/>
      <c r="S25620"/>
    </row>
    <row r="25621" spans="17:19" x14ac:dyDescent="0.25">
      <c r="Q25621"/>
      <c r="R25621"/>
      <c r="S25621"/>
    </row>
    <row r="25622" spans="17:19" x14ac:dyDescent="0.25">
      <c r="Q25622"/>
      <c r="R25622"/>
      <c r="S25622"/>
    </row>
    <row r="25623" spans="17:19" x14ac:dyDescent="0.25">
      <c r="Q25623"/>
      <c r="R25623"/>
      <c r="S25623"/>
    </row>
    <row r="25624" spans="17:19" x14ac:dyDescent="0.25">
      <c r="Q25624"/>
      <c r="R25624"/>
      <c r="S25624"/>
    </row>
    <row r="25625" spans="17:19" x14ac:dyDescent="0.25">
      <c r="Q25625"/>
      <c r="R25625"/>
      <c r="S25625"/>
    </row>
    <row r="25626" spans="17:19" x14ac:dyDescent="0.25">
      <c r="Q25626"/>
      <c r="R25626"/>
      <c r="S25626"/>
    </row>
    <row r="25627" spans="17:19" x14ac:dyDescent="0.25">
      <c r="Q25627"/>
      <c r="R25627"/>
      <c r="S25627"/>
    </row>
    <row r="25628" spans="17:19" x14ac:dyDescent="0.25">
      <c r="Q25628"/>
      <c r="R25628"/>
      <c r="S25628"/>
    </row>
    <row r="25629" spans="17:19" x14ac:dyDescent="0.25">
      <c r="Q25629"/>
      <c r="R25629"/>
      <c r="S25629"/>
    </row>
    <row r="25630" spans="17:19" x14ac:dyDescent="0.25">
      <c r="Q25630"/>
      <c r="R25630"/>
      <c r="S25630"/>
    </row>
    <row r="25631" spans="17:19" x14ac:dyDescent="0.25">
      <c r="Q25631"/>
      <c r="R25631"/>
      <c r="S25631"/>
    </row>
    <row r="25632" spans="17:19" x14ac:dyDescent="0.25">
      <c r="Q25632"/>
      <c r="R25632"/>
      <c r="S25632"/>
    </row>
    <row r="25633" spans="17:19" x14ac:dyDescent="0.25">
      <c r="Q25633"/>
      <c r="R25633"/>
      <c r="S25633"/>
    </row>
    <row r="25634" spans="17:19" x14ac:dyDescent="0.25">
      <c r="Q25634"/>
      <c r="R25634"/>
      <c r="S25634"/>
    </row>
    <row r="25635" spans="17:19" x14ac:dyDescent="0.25">
      <c r="Q25635"/>
      <c r="R25635"/>
      <c r="S25635"/>
    </row>
    <row r="25636" spans="17:19" x14ac:dyDescent="0.25">
      <c r="Q25636"/>
      <c r="R25636"/>
      <c r="S25636"/>
    </row>
    <row r="25637" spans="17:19" x14ac:dyDescent="0.25">
      <c r="Q25637"/>
      <c r="R25637"/>
      <c r="S25637"/>
    </row>
    <row r="25638" spans="17:19" x14ac:dyDescent="0.25">
      <c r="Q25638"/>
      <c r="R25638"/>
      <c r="S25638"/>
    </row>
    <row r="25639" spans="17:19" x14ac:dyDescent="0.25">
      <c r="Q25639"/>
      <c r="R25639"/>
      <c r="S25639"/>
    </row>
    <row r="25640" spans="17:19" x14ac:dyDescent="0.25">
      <c r="Q25640"/>
      <c r="R25640"/>
      <c r="S25640"/>
    </row>
    <row r="25641" spans="17:19" x14ac:dyDescent="0.25">
      <c r="Q25641"/>
      <c r="R25641"/>
      <c r="S25641"/>
    </row>
    <row r="25642" spans="17:19" x14ac:dyDescent="0.25">
      <c r="Q25642"/>
      <c r="R25642"/>
      <c r="S25642"/>
    </row>
    <row r="25643" spans="17:19" x14ac:dyDescent="0.25">
      <c r="Q25643"/>
      <c r="R25643"/>
      <c r="S25643"/>
    </row>
    <row r="25644" spans="17:19" x14ac:dyDescent="0.25">
      <c r="Q25644"/>
      <c r="R25644"/>
      <c r="S25644"/>
    </row>
    <row r="25645" spans="17:19" x14ac:dyDescent="0.25">
      <c r="Q25645"/>
      <c r="R25645"/>
      <c r="S25645"/>
    </row>
    <row r="25646" spans="17:19" x14ac:dyDescent="0.25">
      <c r="Q25646"/>
      <c r="R25646"/>
      <c r="S25646"/>
    </row>
    <row r="25647" spans="17:19" x14ac:dyDescent="0.25">
      <c r="Q25647"/>
      <c r="R25647"/>
      <c r="S25647"/>
    </row>
    <row r="25648" spans="17:19" x14ac:dyDescent="0.25">
      <c r="Q25648"/>
      <c r="R25648"/>
      <c r="S25648"/>
    </row>
    <row r="25649" spans="17:19" x14ac:dyDescent="0.25">
      <c r="Q25649"/>
      <c r="R25649"/>
      <c r="S25649"/>
    </row>
    <row r="25650" spans="17:19" x14ac:dyDescent="0.25">
      <c r="Q25650"/>
      <c r="R25650"/>
      <c r="S25650"/>
    </row>
    <row r="25651" spans="17:19" x14ac:dyDescent="0.25">
      <c r="Q25651"/>
      <c r="R25651"/>
      <c r="S25651"/>
    </row>
    <row r="25652" spans="17:19" x14ac:dyDescent="0.25">
      <c r="Q25652"/>
      <c r="R25652"/>
      <c r="S25652"/>
    </row>
    <row r="25653" spans="17:19" x14ac:dyDescent="0.25">
      <c r="Q25653"/>
      <c r="R25653"/>
      <c r="S25653"/>
    </row>
    <row r="25654" spans="17:19" x14ac:dyDescent="0.25">
      <c r="Q25654"/>
      <c r="R25654"/>
      <c r="S25654"/>
    </row>
    <row r="25655" spans="17:19" x14ac:dyDescent="0.25">
      <c r="Q25655"/>
      <c r="R25655"/>
      <c r="S25655"/>
    </row>
    <row r="25656" spans="17:19" x14ac:dyDescent="0.25">
      <c r="Q25656"/>
      <c r="R25656"/>
      <c r="S25656"/>
    </row>
    <row r="25657" spans="17:19" x14ac:dyDescent="0.25">
      <c r="Q25657"/>
      <c r="R25657"/>
      <c r="S25657"/>
    </row>
    <row r="25658" spans="17:19" x14ac:dyDescent="0.25">
      <c r="Q25658"/>
      <c r="R25658"/>
      <c r="S25658"/>
    </row>
    <row r="25659" spans="17:19" x14ac:dyDescent="0.25">
      <c r="Q25659"/>
      <c r="R25659"/>
      <c r="S25659"/>
    </row>
    <row r="25660" spans="17:19" x14ac:dyDescent="0.25">
      <c r="Q25660"/>
      <c r="R25660"/>
      <c r="S25660"/>
    </row>
    <row r="25661" spans="17:19" x14ac:dyDescent="0.25">
      <c r="Q25661"/>
      <c r="R25661"/>
      <c r="S25661"/>
    </row>
    <row r="25662" spans="17:19" x14ac:dyDescent="0.25">
      <c r="Q25662"/>
      <c r="R25662"/>
      <c r="S25662"/>
    </row>
    <row r="25663" spans="17:19" x14ac:dyDescent="0.25">
      <c r="Q25663"/>
      <c r="R25663"/>
      <c r="S25663"/>
    </row>
    <row r="25664" spans="17:19" x14ac:dyDescent="0.25">
      <c r="Q25664"/>
      <c r="R25664"/>
      <c r="S25664"/>
    </row>
    <row r="25665" spans="17:19" x14ac:dyDescent="0.25">
      <c r="Q25665"/>
      <c r="R25665"/>
      <c r="S25665"/>
    </row>
    <row r="25666" spans="17:19" x14ac:dyDescent="0.25">
      <c r="Q25666"/>
      <c r="R25666"/>
      <c r="S25666"/>
    </row>
    <row r="25667" spans="17:19" x14ac:dyDescent="0.25">
      <c r="Q25667"/>
      <c r="R25667"/>
      <c r="S25667"/>
    </row>
    <row r="25668" spans="17:19" x14ac:dyDescent="0.25">
      <c r="Q25668"/>
      <c r="R25668"/>
      <c r="S25668"/>
    </row>
    <row r="25669" spans="17:19" x14ac:dyDescent="0.25">
      <c r="Q25669"/>
      <c r="R25669"/>
      <c r="S25669"/>
    </row>
    <row r="25670" spans="17:19" x14ac:dyDescent="0.25">
      <c r="Q25670"/>
      <c r="R25670"/>
      <c r="S25670"/>
    </row>
    <row r="25671" spans="17:19" x14ac:dyDescent="0.25">
      <c r="Q25671"/>
      <c r="R25671"/>
      <c r="S25671"/>
    </row>
    <row r="25672" spans="17:19" x14ac:dyDescent="0.25">
      <c r="Q25672"/>
      <c r="R25672"/>
      <c r="S25672"/>
    </row>
    <row r="25673" spans="17:19" x14ac:dyDescent="0.25">
      <c r="Q25673"/>
      <c r="R25673"/>
      <c r="S25673"/>
    </row>
    <row r="25674" spans="17:19" x14ac:dyDescent="0.25">
      <c r="Q25674"/>
      <c r="R25674"/>
      <c r="S25674"/>
    </row>
    <row r="25675" spans="17:19" x14ac:dyDescent="0.25">
      <c r="Q25675"/>
      <c r="R25675"/>
      <c r="S25675"/>
    </row>
    <row r="25676" spans="17:19" x14ac:dyDescent="0.25">
      <c r="Q25676"/>
      <c r="R25676"/>
      <c r="S25676"/>
    </row>
    <row r="25677" spans="17:19" x14ac:dyDescent="0.25">
      <c r="Q25677"/>
      <c r="R25677"/>
      <c r="S25677"/>
    </row>
    <row r="25678" spans="17:19" x14ac:dyDescent="0.25">
      <c r="Q25678"/>
      <c r="R25678"/>
      <c r="S25678"/>
    </row>
    <row r="25679" spans="17:19" x14ac:dyDescent="0.25">
      <c r="Q25679"/>
      <c r="R25679"/>
      <c r="S25679"/>
    </row>
    <row r="25680" spans="17:19" x14ac:dyDescent="0.25">
      <c r="Q25680"/>
      <c r="R25680"/>
      <c r="S25680"/>
    </row>
    <row r="25681" spans="17:19" x14ac:dyDescent="0.25">
      <c r="Q25681"/>
      <c r="R25681"/>
      <c r="S25681"/>
    </row>
    <row r="25682" spans="17:19" x14ac:dyDescent="0.25">
      <c r="Q25682"/>
      <c r="R25682"/>
      <c r="S25682"/>
    </row>
    <row r="25683" spans="17:19" x14ac:dyDescent="0.25">
      <c r="Q25683"/>
      <c r="R25683"/>
      <c r="S25683"/>
    </row>
    <row r="25684" spans="17:19" x14ac:dyDescent="0.25">
      <c r="Q25684"/>
      <c r="R25684"/>
      <c r="S25684"/>
    </row>
    <row r="25685" spans="17:19" x14ac:dyDescent="0.25">
      <c r="Q25685"/>
      <c r="R25685"/>
      <c r="S25685"/>
    </row>
    <row r="25686" spans="17:19" x14ac:dyDescent="0.25">
      <c r="Q25686"/>
      <c r="R25686"/>
      <c r="S25686"/>
    </row>
    <row r="25687" spans="17:19" x14ac:dyDescent="0.25">
      <c r="Q25687"/>
      <c r="R25687"/>
      <c r="S25687"/>
    </row>
    <row r="25688" spans="17:19" x14ac:dyDescent="0.25">
      <c r="Q25688"/>
      <c r="R25688"/>
      <c r="S25688"/>
    </row>
    <row r="25689" spans="17:19" x14ac:dyDescent="0.25">
      <c r="Q25689"/>
      <c r="R25689"/>
      <c r="S25689"/>
    </row>
    <row r="25690" spans="17:19" x14ac:dyDescent="0.25">
      <c r="Q25690"/>
      <c r="R25690"/>
      <c r="S25690"/>
    </row>
    <row r="25691" spans="17:19" x14ac:dyDescent="0.25">
      <c r="Q25691"/>
      <c r="R25691"/>
      <c r="S25691"/>
    </row>
    <row r="25692" spans="17:19" x14ac:dyDescent="0.25">
      <c r="Q25692"/>
      <c r="R25692"/>
      <c r="S25692"/>
    </row>
    <row r="25693" spans="17:19" x14ac:dyDescent="0.25">
      <c r="Q25693"/>
      <c r="R25693"/>
      <c r="S25693"/>
    </row>
    <row r="25694" spans="17:19" x14ac:dyDescent="0.25">
      <c r="Q25694"/>
      <c r="R25694"/>
      <c r="S25694"/>
    </row>
    <row r="25695" spans="17:19" x14ac:dyDescent="0.25">
      <c r="Q25695"/>
      <c r="R25695"/>
      <c r="S25695"/>
    </row>
    <row r="25696" spans="17:19" x14ac:dyDescent="0.25">
      <c r="Q25696"/>
      <c r="R25696"/>
      <c r="S25696"/>
    </row>
    <row r="25697" spans="17:19" x14ac:dyDescent="0.25">
      <c r="Q25697"/>
      <c r="R25697"/>
      <c r="S25697"/>
    </row>
    <row r="25698" spans="17:19" x14ac:dyDescent="0.25">
      <c r="Q25698"/>
      <c r="R25698"/>
      <c r="S25698"/>
    </row>
    <row r="25699" spans="17:19" x14ac:dyDescent="0.25">
      <c r="Q25699"/>
      <c r="R25699"/>
      <c r="S25699"/>
    </row>
    <row r="25700" spans="17:19" x14ac:dyDescent="0.25">
      <c r="Q25700"/>
      <c r="R25700"/>
      <c r="S25700"/>
    </row>
    <row r="25701" spans="17:19" x14ac:dyDescent="0.25">
      <c r="Q25701"/>
      <c r="R25701"/>
      <c r="S25701"/>
    </row>
    <row r="25702" spans="17:19" x14ac:dyDescent="0.25">
      <c r="Q25702"/>
      <c r="R25702"/>
      <c r="S25702"/>
    </row>
    <row r="25703" spans="17:19" x14ac:dyDescent="0.25">
      <c r="Q25703"/>
      <c r="R25703"/>
      <c r="S25703"/>
    </row>
    <row r="25704" spans="17:19" x14ac:dyDescent="0.25">
      <c r="Q25704"/>
      <c r="R25704"/>
      <c r="S25704"/>
    </row>
    <row r="25705" spans="17:19" x14ac:dyDescent="0.25">
      <c r="Q25705"/>
      <c r="R25705"/>
      <c r="S25705"/>
    </row>
    <row r="25706" spans="17:19" x14ac:dyDescent="0.25">
      <c r="Q25706"/>
      <c r="R25706"/>
      <c r="S25706"/>
    </row>
    <row r="25707" spans="17:19" x14ac:dyDescent="0.25">
      <c r="Q25707"/>
      <c r="R25707"/>
      <c r="S25707"/>
    </row>
    <row r="25708" spans="17:19" x14ac:dyDescent="0.25">
      <c r="Q25708"/>
      <c r="R25708"/>
      <c r="S25708"/>
    </row>
    <row r="25709" spans="17:19" x14ac:dyDescent="0.25">
      <c r="Q25709"/>
      <c r="R25709"/>
      <c r="S25709"/>
    </row>
    <row r="25710" spans="17:19" x14ac:dyDescent="0.25">
      <c r="Q25710"/>
      <c r="R25710"/>
      <c r="S25710"/>
    </row>
    <row r="25711" spans="17:19" x14ac:dyDescent="0.25">
      <c r="Q25711"/>
      <c r="R25711"/>
      <c r="S25711"/>
    </row>
    <row r="25712" spans="17:19" x14ac:dyDescent="0.25">
      <c r="Q25712"/>
      <c r="R25712"/>
      <c r="S25712"/>
    </row>
    <row r="25713" spans="17:19" x14ac:dyDescent="0.25">
      <c r="Q25713"/>
      <c r="R25713"/>
      <c r="S25713"/>
    </row>
    <row r="25714" spans="17:19" x14ac:dyDescent="0.25">
      <c r="Q25714"/>
      <c r="R25714"/>
      <c r="S25714"/>
    </row>
    <row r="25715" spans="17:19" x14ac:dyDescent="0.25">
      <c r="Q25715"/>
      <c r="R25715"/>
      <c r="S25715"/>
    </row>
    <row r="25716" spans="17:19" x14ac:dyDescent="0.25">
      <c r="Q25716"/>
      <c r="R25716"/>
      <c r="S25716"/>
    </row>
    <row r="25717" spans="17:19" x14ac:dyDescent="0.25">
      <c r="Q25717"/>
      <c r="R25717"/>
      <c r="S25717"/>
    </row>
    <row r="25718" spans="17:19" x14ac:dyDescent="0.25">
      <c r="Q25718"/>
      <c r="R25718"/>
      <c r="S25718"/>
    </row>
    <row r="25719" spans="17:19" x14ac:dyDescent="0.25">
      <c r="Q25719"/>
      <c r="R25719"/>
      <c r="S25719"/>
    </row>
    <row r="25720" spans="17:19" x14ac:dyDescent="0.25">
      <c r="Q25720"/>
      <c r="R25720"/>
      <c r="S25720"/>
    </row>
    <row r="25721" spans="17:19" x14ac:dyDescent="0.25">
      <c r="Q25721"/>
      <c r="R25721"/>
      <c r="S25721"/>
    </row>
    <row r="25722" spans="17:19" x14ac:dyDescent="0.25">
      <c r="Q25722"/>
      <c r="R25722"/>
      <c r="S25722"/>
    </row>
    <row r="25723" spans="17:19" x14ac:dyDescent="0.25">
      <c r="Q25723"/>
      <c r="R25723"/>
      <c r="S25723"/>
    </row>
    <row r="25724" spans="17:19" x14ac:dyDescent="0.25">
      <c r="Q25724"/>
      <c r="R25724"/>
      <c r="S25724"/>
    </row>
    <row r="25725" spans="17:19" x14ac:dyDescent="0.25">
      <c r="Q25725"/>
      <c r="R25725"/>
      <c r="S25725"/>
    </row>
    <row r="25726" spans="17:19" x14ac:dyDescent="0.25">
      <c r="Q25726"/>
      <c r="R25726"/>
      <c r="S25726"/>
    </row>
    <row r="25727" spans="17:19" x14ac:dyDescent="0.25">
      <c r="Q25727"/>
      <c r="R25727"/>
      <c r="S25727"/>
    </row>
    <row r="25728" spans="17:19" x14ac:dyDescent="0.25">
      <c r="Q25728"/>
      <c r="R25728"/>
      <c r="S25728"/>
    </row>
    <row r="25729" spans="17:19" x14ac:dyDescent="0.25">
      <c r="Q25729"/>
      <c r="R25729"/>
      <c r="S25729"/>
    </row>
    <row r="25730" spans="17:19" x14ac:dyDescent="0.25">
      <c r="Q25730"/>
      <c r="R25730"/>
      <c r="S25730"/>
    </row>
    <row r="25731" spans="17:19" x14ac:dyDescent="0.25">
      <c r="Q25731"/>
      <c r="R25731"/>
      <c r="S25731"/>
    </row>
    <row r="25732" spans="17:19" x14ac:dyDescent="0.25">
      <c r="Q25732"/>
      <c r="R25732"/>
      <c r="S25732"/>
    </row>
    <row r="25733" spans="17:19" x14ac:dyDescent="0.25">
      <c r="Q25733"/>
      <c r="R25733"/>
      <c r="S25733"/>
    </row>
    <row r="25734" spans="17:19" x14ac:dyDescent="0.25">
      <c r="Q25734"/>
      <c r="R25734"/>
      <c r="S25734"/>
    </row>
    <row r="25735" spans="17:19" x14ac:dyDescent="0.25">
      <c r="Q25735"/>
      <c r="R25735"/>
      <c r="S25735"/>
    </row>
    <row r="25736" spans="17:19" x14ac:dyDescent="0.25">
      <c r="Q25736"/>
      <c r="R25736"/>
      <c r="S25736"/>
    </row>
    <row r="25737" spans="17:19" x14ac:dyDescent="0.25">
      <c r="Q25737"/>
      <c r="R25737"/>
      <c r="S25737"/>
    </row>
    <row r="25738" spans="17:19" x14ac:dyDescent="0.25">
      <c r="Q25738"/>
      <c r="R25738"/>
      <c r="S25738"/>
    </row>
    <row r="25739" spans="17:19" x14ac:dyDescent="0.25">
      <c r="Q25739"/>
      <c r="R25739"/>
      <c r="S25739"/>
    </row>
    <row r="25740" spans="17:19" x14ac:dyDescent="0.25">
      <c r="Q25740"/>
      <c r="R25740"/>
      <c r="S25740"/>
    </row>
    <row r="25741" spans="17:19" x14ac:dyDescent="0.25">
      <c r="Q25741"/>
      <c r="R25741"/>
      <c r="S25741"/>
    </row>
    <row r="25742" spans="17:19" x14ac:dyDescent="0.25">
      <c r="Q25742"/>
      <c r="R25742"/>
      <c r="S25742"/>
    </row>
    <row r="25743" spans="17:19" x14ac:dyDescent="0.25">
      <c r="Q25743"/>
      <c r="R25743"/>
      <c r="S25743"/>
    </row>
    <row r="25744" spans="17:19" x14ac:dyDescent="0.25">
      <c r="Q25744"/>
      <c r="R25744"/>
      <c r="S25744"/>
    </row>
    <row r="25745" spans="17:19" x14ac:dyDescent="0.25">
      <c r="Q25745"/>
      <c r="R25745"/>
      <c r="S25745"/>
    </row>
    <row r="25746" spans="17:19" x14ac:dyDescent="0.25">
      <c r="Q25746"/>
      <c r="R25746"/>
      <c r="S25746"/>
    </row>
    <row r="25747" spans="17:19" x14ac:dyDescent="0.25">
      <c r="Q25747"/>
      <c r="R25747"/>
      <c r="S25747"/>
    </row>
    <row r="25748" spans="17:19" x14ac:dyDescent="0.25">
      <c r="Q25748"/>
      <c r="R25748"/>
      <c r="S25748"/>
    </row>
    <row r="25749" spans="17:19" x14ac:dyDescent="0.25">
      <c r="Q25749"/>
      <c r="R25749"/>
      <c r="S25749"/>
    </row>
    <row r="25750" spans="17:19" x14ac:dyDescent="0.25">
      <c r="Q25750"/>
      <c r="R25750"/>
      <c r="S25750"/>
    </row>
    <row r="25751" spans="17:19" x14ac:dyDescent="0.25">
      <c r="Q25751"/>
      <c r="R25751"/>
      <c r="S25751"/>
    </row>
    <row r="25752" spans="17:19" x14ac:dyDescent="0.25">
      <c r="Q25752"/>
      <c r="R25752"/>
      <c r="S25752"/>
    </row>
    <row r="25753" spans="17:19" x14ac:dyDescent="0.25">
      <c r="Q25753"/>
      <c r="R25753"/>
      <c r="S25753"/>
    </row>
    <row r="25754" spans="17:19" x14ac:dyDescent="0.25">
      <c r="Q25754"/>
      <c r="R25754"/>
      <c r="S25754"/>
    </row>
    <row r="25755" spans="17:19" x14ac:dyDescent="0.25">
      <c r="Q25755"/>
      <c r="R25755"/>
      <c r="S25755"/>
    </row>
    <row r="25756" spans="17:19" x14ac:dyDescent="0.25">
      <c r="Q25756"/>
      <c r="R25756"/>
      <c r="S25756"/>
    </row>
    <row r="25757" spans="17:19" x14ac:dyDescent="0.25">
      <c r="Q25757"/>
      <c r="R25757"/>
      <c r="S25757"/>
    </row>
    <row r="25758" spans="17:19" x14ac:dyDescent="0.25">
      <c r="Q25758"/>
      <c r="R25758"/>
      <c r="S25758"/>
    </row>
    <row r="25759" spans="17:19" x14ac:dyDescent="0.25">
      <c r="Q25759"/>
      <c r="R25759"/>
      <c r="S25759"/>
    </row>
    <row r="25760" spans="17:19" x14ac:dyDescent="0.25">
      <c r="Q25760"/>
      <c r="R25760"/>
      <c r="S25760"/>
    </row>
    <row r="25761" spans="17:19" x14ac:dyDescent="0.25">
      <c r="Q25761"/>
      <c r="R25761"/>
      <c r="S25761"/>
    </row>
    <row r="25762" spans="17:19" x14ac:dyDescent="0.25">
      <c r="Q25762"/>
      <c r="R25762"/>
      <c r="S25762"/>
    </row>
    <row r="25763" spans="17:19" x14ac:dyDescent="0.25">
      <c r="Q25763"/>
      <c r="R25763"/>
      <c r="S25763"/>
    </row>
    <row r="25764" spans="17:19" x14ac:dyDescent="0.25">
      <c r="Q25764"/>
      <c r="R25764"/>
      <c r="S25764"/>
    </row>
    <row r="25765" spans="17:19" x14ac:dyDescent="0.25">
      <c r="Q25765"/>
      <c r="R25765"/>
      <c r="S25765"/>
    </row>
    <row r="25766" spans="17:19" x14ac:dyDescent="0.25">
      <c r="Q25766"/>
      <c r="R25766"/>
      <c r="S25766"/>
    </row>
    <row r="25767" spans="17:19" x14ac:dyDescent="0.25">
      <c r="Q25767"/>
      <c r="R25767"/>
      <c r="S25767"/>
    </row>
    <row r="25768" spans="17:19" x14ac:dyDescent="0.25">
      <c r="Q25768"/>
      <c r="R25768"/>
      <c r="S25768"/>
    </row>
    <row r="25769" spans="17:19" x14ac:dyDescent="0.25">
      <c r="Q25769"/>
      <c r="R25769"/>
      <c r="S25769"/>
    </row>
    <row r="25770" spans="17:19" x14ac:dyDescent="0.25">
      <c r="Q25770"/>
      <c r="R25770"/>
      <c r="S25770"/>
    </row>
    <row r="25771" spans="17:19" x14ac:dyDescent="0.25">
      <c r="Q25771"/>
      <c r="R25771"/>
      <c r="S25771"/>
    </row>
    <row r="25772" spans="17:19" x14ac:dyDescent="0.25">
      <c r="Q25772"/>
      <c r="R25772"/>
      <c r="S25772"/>
    </row>
    <row r="25773" spans="17:19" x14ac:dyDescent="0.25">
      <c r="Q25773"/>
      <c r="R25773"/>
      <c r="S25773"/>
    </row>
    <row r="25774" spans="17:19" x14ac:dyDescent="0.25">
      <c r="Q25774"/>
      <c r="R25774"/>
      <c r="S25774"/>
    </row>
    <row r="25775" spans="17:19" x14ac:dyDescent="0.25">
      <c r="Q25775"/>
      <c r="R25775"/>
      <c r="S25775"/>
    </row>
    <row r="25776" spans="17:19" x14ac:dyDescent="0.25">
      <c r="Q25776"/>
      <c r="R25776"/>
      <c r="S25776"/>
    </row>
    <row r="25777" spans="17:19" x14ac:dyDescent="0.25">
      <c r="Q25777"/>
      <c r="R25777"/>
      <c r="S25777"/>
    </row>
    <row r="25778" spans="17:19" x14ac:dyDescent="0.25">
      <c r="Q25778"/>
      <c r="R25778"/>
      <c r="S25778"/>
    </row>
    <row r="25779" spans="17:19" x14ac:dyDescent="0.25">
      <c r="Q25779"/>
      <c r="R25779"/>
      <c r="S25779"/>
    </row>
    <row r="25780" spans="17:19" x14ac:dyDescent="0.25">
      <c r="Q25780"/>
      <c r="R25780"/>
      <c r="S25780"/>
    </row>
    <row r="25781" spans="17:19" x14ac:dyDescent="0.25">
      <c r="Q25781"/>
      <c r="R25781"/>
      <c r="S25781"/>
    </row>
    <row r="25782" spans="17:19" x14ac:dyDescent="0.25">
      <c r="Q25782"/>
      <c r="R25782"/>
      <c r="S25782"/>
    </row>
    <row r="25783" spans="17:19" x14ac:dyDescent="0.25">
      <c r="Q25783"/>
      <c r="R25783"/>
      <c r="S25783"/>
    </row>
    <row r="25784" spans="17:19" x14ac:dyDescent="0.25">
      <c r="Q25784"/>
      <c r="R25784"/>
      <c r="S25784"/>
    </row>
    <row r="25785" spans="17:19" x14ac:dyDescent="0.25">
      <c r="Q25785"/>
      <c r="R25785"/>
      <c r="S25785"/>
    </row>
    <row r="25786" spans="17:19" x14ac:dyDescent="0.25">
      <c r="Q25786"/>
      <c r="R25786"/>
      <c r="S25786"/>
    </row>
    <row r="25787" spans="17:19" x14ac:dyDescent="0.25">
      <c r="Q25787"/>
      <c r="R25787"/>
      <c r="S25787"/>
    </row>
    <row r="25788" spans="17:19" x14ac:dyDescent="0.25">
      <c r="Q25788"/>
      <c r="R25788"/>
      <c r="S25788"/>
    </row>
    <row r="25789" spans="17:19" x14ac:dyDescent="0.25">
      <c r="Q25789"/>
      <c r="R25789"/>
      <c r="S25789"/>
    </row>
    <row r="25790" spans="17:19" x14ac:dyDescent="0.25">
      <c r="Q25790"/>
      <c r="R25790"/>
      <c r="S25790"/>
    </row>
    <row r="25791" spans="17:19" x14ac:dyDescent="0.25">
      <c r="Q25791"/>
      <c r="R25791"/>
      <c r="S25791"/>
    </row>
    <row r="25792" spans="17:19" x14ac:dyDescent="0.25">
      <c r="Q25792"/>
      <c r="R25792"/>
      <c r="S25792"/>
    </row>
    <row r="25793" spans="17:19" x14ac:dyDescent="0.25">
      <c r="Q25793"/>
      <c r="R25793"/>
      <c r="S25793"/>
    </row>
    <row r="25794" spans="17:19" x14ac:dyDescent="0.25">
      <c r="Q25794"/>
      <c r="R25794"/>
      <c r="S25794"/>
    </row>
    <row r="25795" spans="17:19" x14ac:dyDescent="0.25">
      <c r="Q25795"/>
      <c r="R25795"/>
      <c r="S25795"/>
    </row>
    <row r="25796" spans="17:19" x14ac:dyDescent="0.25">
      <c r="Q25796"/>
      <c r="R25796"/>
      <c r="S25796"/>
    </row>
    <row r="25797" spans="17:19" x14ac:dyDescent="0.25">
      <c r="Q25797"/>
      <c r="R25797"/>
      <c r="S25797"/>
    </row>
    <row r="25798" spans="17:19" x14ac:dyDescent="0.25">
      <c r="Q25798"/>
      <c r="R25798"/>
      <c r="S25798"/>
    </row>
    <row r="25799" spans="17:19" x14ac:dyDescent="0.25">
      <c r="Q25799"/>
      <c r="R25799"/>
      <c r="S25799"/>
    </row>
    <row r="25800" spans="17:19" x14ac:dyDescent="0.25">
      <c r="Q25800"/>
      <c r="R25800"/>
      <c r="S25800"/>
    </row>
    <row r="25801" spans="17:19" x14ac:dyDescent="0.25">
      <c r="Q25801"/>
      <c r="R25801"/>
      <c r="S25801"/>
    </row>
    <row r="25802" spans="17:19" x14ac:dyDescent="0.25">
      <c r="Q25802"/>
      <c r="R25802"/>
      <c r="S25802"/>
    </row>
    <row r="25803" spans="17:19" x14ac:dyDescent="0.25">
      <c r="Q25803"/>
      <c r="R25803"/>
      <c r="S25803"/>
    </row>
    <row r="25804" spans="17:19" x14ac:dyDescent="0.25">
      <c r="Q25804"/>
      <c r="R25804"/>
      <c r="S25804"/>
    </row>
    <row r="25805" spans="17:19" x14ac:dyDescent="0.25">
      <c r="Q25805"/>
      <c r="R25805"/>
      <c r="S25805"/>
    </row>
    <row r="25806" spans="17:19" x14ac:dyDescent="0.25">
      <c r="Q25806"/>
      <c r="R25806"/>
      <c r="S25806"/>
    </row>
    <row r="25807" spans="17:19" x14ac:dyDescent="0.25">
      <c r="Q25807"/>
      <c r="R25807"/>
      <c r="S25807"/>
    </row>
    <row r="25808" spans="17:19" x14ac:dyDescent="0.25">
      <c r="Q25808"/>
      <c r="R25808"/>
      <c r="S25808"/>
    </row>
    <row r="25809" spans="17:19" x14ac:dyDescent="0.25">
      <c r="Q25809"/>
      <c r="R25809"/>
      <c r="S25809"/>
    </row>
    <row r="25810" spans="17:19" x14ac:dyDescent="0.25">
      <c r="Q25810"/>
      <c r="R25810"/>
      <c r="S25810"/>
    </row>
    <row r="25811" spans="17:19" x14ac:dyDescent="0.25">
      <c r="Q25811"/>
      <c r="R25811"/>
      <c r="S25811"/>
    </row>
    <row r="25812" spans="17:19" x14ac:dyDescent="0.25">
      <c r="Q25812"/>
      <c r="R25812"/>
      <c r="S25812"/>
    </row>
    <row r="25813" spans="17:19" x14ac:dyDescent="0.25">
      <c r="Q25813"/>
      <c r="R25813"/>
      <c r="S25813"/>
    </row>
    <row r="25814" spans="17:19" x14ac:dyDescent="0.25">
      <c r="Q25814"/>
      <c r="R25814"/>
      <c r="S25814"/>
    </row>
    <row r="25815" spans="17:19" x14ac:dyDescent="0.25">
      <c r="Q25815"/>
      <c r="R25815"/>
      <c r="S25815"/>
    </row>
    <row r="25816" spans="17:19" x14ac:dyDescent="0.25">
      <c r="Q25816"/>
      <c r="R25816"/>
      <c r="S25816"/>
    </row>
    <row r="25817" spans="17:19" x14ac:dyDescent="0.25">
      <c r="Q25817"/>
      <c r="R25817"/>
      <c r="S25817"/>
    </row>
    <row r="25818" spans="17:19" x14ac:dyDescent="0.25">
      <c r="Q25818"/>
      <c r="R25818"/>
      <c r="S25818"/>
    </row>
    <row r="25819" spans="17:19" x14ac:dyDescent="0.25">
      <c r="Q25819"/>
      <c r="R25819"/>
      <c r="S25819"/>
    </row>
    <row r="25820" spans="17:19" x14ac:dyDescent="0.25">
      <c r="Q25820"/>
      <c r="R25820"/>
      <c r="S25820"/>
    </row>
    <row r="25821" spans="17:19" x14ac:dyDescent="0.25">
      <c r="Q25821"/>
      <c r="R25821"/>
      <c r="S25821"/>
    </row>
    <row r="25822" spans="17:19" x14ac:dyDescent="0.25">
      <c r="Q25822"/>
      <c r="R25822"/>
      <c r="S25822"/>
    </row>
    <row r="25823" spans="17:19" x14ac:dyDescent="0.25">
      <c r="Q25823"/>
      <c r="R25823"/>
      <c r="S25823"/>
    </row>
    <row r="25824" spans="17:19" x14ac:dyDescent="0.25">
      <c r="Q25824"/>
      <c r="R25824"/>
      <c r="S25824"/>
    </row>
    <row r="25825" spans="17:19" x14ac:dyDescent="0.25">
      <c r="Q25825"/>
      <c r="R25825"/>
      <c r="S25825"/>
    </row>
    <row r="25826" spans="17:19" x14ac:dyDescent="0.25">
      <c r="Q25826"/>
      <c r="R25826"/>
      <c r="S25826"/>
    </row>
    <row r="25827" spans="17:19" x14ac:dyDescent="0.25">
      <c r="Q25827"/>
      <c r="R25827"/>
      <c r="S25827"/>
    </row>
    <row r="25828" spans="17:19" x14ac:dyDescent="0.25">
      <c r="Q25828"/>
      <c r="R25828"/>
      <c r="S25828"/>
    </row>
    <row r="25829" spans="17:19" x14ac:dyDescent="0.25">
      <c r="Q25829"/>
      <c r="R25829"/>
      <c r="S25829"/>
    </row>
    <row r="25830" spans="17:19" x14ac:dyDescent="0.25">
      <c r="Q25830"/>
      <c r="R25830"/>
      <c r="S25830"/>
    </row>
    <row r="25831" spans="17:19" x14ac:dyDescent="0.25">
      <c r="Q25831"/>
      <c r="R25831"/>
      <c r="S25831"/>
    </row>
    <row r="25832" spans="17:19" x14ac:dyDescent="0.25">
      <c r="Q25832"/>
      <c r="R25832"/>
      <c r="S25832"/>
    </row>
    <row r="25833" spans="17:19" x14ac:dyDescent="0.25">
      <c r="Q25833"/>
      <c r="R25833"/>
      <c r="S25833"/>
    </row>
    <row r="25834" spans="17:19" x14ac:dyDescent="0.25">
      <c r="Q25834"/>
      <c r="R25834"/>
      <c r="S25834"/>
    </row>
    <row r="25835" spans="17:19" x14ac:dyDescent="0.25">
      <c r="Q25835"/>
      <c r="R25835"/>
      <c r="S25835"/>
    </row>
    <row r="25836" spans="17:19" x14ac:dyDescent="0.25">
      <c r="Q25836"/>
      <c r="R25836"/>
      <c r="S25836"/>
    </row>
    <row r="25837" spans="17:19" x14ac:dyDescent="0.25">
      <c r="Q25837"/>
      <c r="R25837"/>
      <c r="S25837"/>
    </row>
    <row r="25838" spans="17:19" x14ac:dyDescent="0.25">
      <c r="Q25838"/>
      <c r="R25838"/>
      <c r="S25838"/>
    </row>
    <row r="25839" spans="17:19" x14ac:dyDescent="0.25">
      <c r="Q25839"/>
      <c r="R25839"/>
      <c r="S25839"/>
    </row>
    <row r="25840" spans="17:19" x14ac:dyDescent="0.25">
      <c r="Q25840"/>
      <c r="R25840"/>
      <c r="S25840"/>
    </row>
    <row r="25841" spans="17:19" x14ac:dyDescent="0.25">
      <c r="Q25841"/>
      <c r="R25841"/>
      <c r="S25841"/>
    </row>
    <row r="25842" spans="17:19" x14ac:dyDescent="0.25">
      <c r="Q25842"/>
      <c r="R25842"/>
      <c r="S25842"/>
    </row>
    <row r="25843" spans="17:19" x14ac:dyDescent="0.25">
      <c r="Q25843"/>
      <c r="R25843"/>
      <c r="S25843"/>
    </row>
    <row r="25844" spans="17:19" x14ac:dyDescent="0.25">
      <c r="Q25844"/>
      <c r="R25844"/>
      <c r="S25844"/>
    </row>
    <row r="25845" spans="17:19" x14ac:dyDescent="0.25">
      <c r="Q25845"/>
      <c r="R25845"/>
      <c r="S25845"/>
    </row>
    <row r="25846" spans="17:19" x14ac:dyDescent="0.25">
      <c r="Q25846"/>
      <c r="R25846"/>
      <c r="S25846"/>
    </row>
    <row r="25847" spans="17:19" x14ac:dyDescent="0.25">
      <c r="Q25847"/>
      <c r="R25847"/>
      <c r="S25847"/>
    </row>
    <row r="25848" spans="17:19" x14ac:dyDescent="0.25">
      <c r="Q25848"/>
      <c r="R25848"/>
      <c r="S25848"/>
    </row>
    <row r="25849" spans="17:19" x14ac:dyDescent="0.25">
      <c r="Q25849"/>
      <c r="R25849"/>
      <c r="S25849"/>
    </row>
    <row r="25850" spans="17:19" x14ac:dyDescent="0.25">
      <c r="Q25850"/>
      <c r="R25850"/>
      <c r="S25850"/>
    </row>
    <row r="25851" spans="17:19" x14ac:dyDescent="0.25">
      <c r="Q25851"/>
      <c r="R25851"/>
      <c r="S25851"/>
    </row>
    <row r="25852" spans="17:19" x14ac:dyDescent="0.25">
      <c r="Q25852"/>
      <c r="R25852"/>
      <c r="S25852"/>
    </row>
    <row r="25853" spans="17:19" x14ac:dyDescent="0.25">
      <c r="Q25853"/>
      <c r="R25853"/>
      <c r="S25853"/>
    </row>
    <row r="25854" spans="17:19" x14ac:dyDescent="0.25">
      <c r="Q25854"/>
      <c r="R25854"/>
      <c r="S25854"/>
    </row>
    <row r="25855" spans="17:19" x14ac:dyDescent="0.25">
      <c r="Q25855"/>
      <c r="R25855"/>
      <c r="S25855"/>
    </row>
    <row r="25856" spans="17:19" x14ac:dyDescent="0.25">
      <c r="Q25856"/>
      <c r="R25856"/>
      <c r="S25856"/>
    </row>
    <row r="25857" spans="17:19" x14ac:dyDescent="0.25">
      <c r="Q25857"/>
      <c r="R25857"/>
      <c r="S25857"/>
    </row>
    <row r="25858" spans="17:19" x14ac:dyDescent="0.25">
      <c r="Q25858"/>
      <c r="R25858"/>
      <c r="S25858"/>
    </row>
    <row r="25859" spans="17:19" x14ac:dyDescent="0.25">
      <c r="Q25859"/>
      <c r="R25859"/>
      <c r="S25859"/>
    </row>
    <row r="25860" spans="17:19" x14ac:dyDescent="0.25">
      <c r="Q25860"/>
      <c r="R25860"/>
      <c r="S25860"/>
    </row>
    <row r="25861" spans="17:19" x14ac:dyDescent="0.25">
      <c r="Q25861"/>
      <c r="R25861"/>
      <c r="S25861"/>
    </row>
    <row r="25862" spans="17:19" x14ac:dyDescent="0.25">
      <c r="Q25862"/>
      <c r="R25862"/>
      <c r="S25862"/>
    </row>
    <row r="25863" spans="17:19" x14ac:dyDescent="0.25">
      <c r="Q25863"/>
      <c r="R25863"/>
      <c r="S25863"/>
    </row>
    <row r="25864" spans="17:19" x14ac:dyDescent="0.25">
      <c r="Q25864"/>
      <c r="R25864"/>
      <c r="S25864"/>
    </row>
    <row r="25865" spans="17:19" x14ac:dyDescent="0.25">
      <c r="Q25865"/>
      <c r="R25865"/>
      <c r="S25865"/>
    </row>
    <row r="25866" spans="17:19" x14ac:dyDescent="0.25">
      <c r="Q25866"/>
      <c r="R25866"/>
      <c r="S25866"/>
    </row>
    <row r="25867" spans="17:19" x14ac:dyDescent="0.25">
      <c r="Q25867"/>
      <c r="R25867"/>
      <c r="S25867"/>
    </row>
    <row r="25868" spans="17:19" x14ac:dyDescent="0.25">
      <c r="Q25868"/>
      <c r="R25868"/>
      <c r="S25868"/>
    </row>
    <row r="25869" spans="17:19" x14ac:dyDescent="0.25">
      <c r="Q25869"/>
      <c r="R25869"/>
      <c r="S25869"/>
    </row>
    <row r="25870" spans="17:19" x14ac:dyDescent="0.25">
      <c r="Q25870"/>
      <c r="R25870"/>
      <c r="S25870"/>
    </row>
    <row r="25871" spans="17:19" x14ac:dyDescent="0.25">
      <c r="Q25871"/>
      <c r="R25871"/>
      <c r="S25871"/>
    </row>
    <row r="25872" spans="17:19" x14ac:dyDescent="0.25">
      <c r="Q25872"/>
      <c r="R25872"/>
      <c r="S25872"/>
    </row>
    <row r="25873" spans="17:19" x14ac:dyDescent="0.25">
      <c r="Q25873"/>
      <c r="R25873"/>
      <c r="S25873"/>
    </row>
    <row r="25874" spans="17:19" x14ac:dyDescent="0.25">
      <c r="Q25874"/>
      <c r="R25874"/>
      <c r="S25874"/>
    </row>
    <row r="25875" spans="17:19" x14ac:dyDescent="0.25">
      <c r="Q25875"/>
      <c r="R25875"/>
      <c r="S25875"/>
    </row>
    <row r="25876" spans="17:19" x14ac:dyDescent="0.25">
      <c r="Q25876"/>
      <c r="R25876"/>
      <c r="S25876"/>
    </row>
    <row r="25877" spans="17:19" x14ac:dyDescent="0.25">
      <c r="Q25877"/>
      <c r="R25877"/>
      <c r="S25877"/>
    </row>
    <row r="25878" spans="17:19" x14ac:dyDescent="0.25">
      <c r="Q25878"/>
      <c r="R25878"/>
      <c r="S25878"/>
    </row>
    <row r="25879" spans="17:19" x14ac:dyDescent="0.25">
      <c r="Q25879"/>
      <c r="R25879"/>
      <c r="S25879"/>
    </row>
    <row r="25880" spans="17:19" x14ac:dyDescent="0.25">
      <c r="Q25880"/>
      <c r="R25880"/>
      <c r="S25880"/>
    </row>
    <row r="25881" spans="17:19" x14ac:dyDescent="0.25">
      <c r="Q25881"/>
      <c r="R25881"/>
      <c r="S25881"/>
    </row>
    <row r="25882" spans="17:19" x14ac:dyDescent="0.25">
      <c r="Q25882"/>
      <c r="R25882"/>
      <c r="S25882"/>
    </row>
    <row r="25883" spans="17:19" x14ac:dyDescent="0.25">
      <c r="Q25883"/>
      <c r="R25883"/>
      <c r="S25883"/>
    </row>
    <row r="25884" spans="17:19" x14ac:dyDescent="0.25">
      <c r="Q25884"/>
      <c r="R25884"/>
      <c r="S25884"/>
    </row>
    <row r="25885" spans="17:19" x14ac:dyDescent="0.25">
      <c r="Q25885"/>
      <c r="R25885"/>
      <c r="S25885"/>
    </row>
    <row r="25886" spans="17:19" x14ac:dyDescent="0.25">
      <c r="Q25886"/>
      <c r="R25886"/>
      <c r="S25886"/>
    </row>
    <row r="25887" spans="17:19" x14ac:dyDescent="0.25">
      <c r="Q25887"/>
      <c r="R25887"/>
      <c r="S25887"/>
    </row>
    <row r="25888" spans="17:19" x14ac:dyDescent="0.25">
      <c r="Q25888"/>
      <c r="R25888"/>
      <c r="S25888"/>
    </row>
    <row r="25889" spans="17:19" x14ac:dyDescent="0.25">
      <c r="Q25889"/>
      <c r="R25889"/>
      <c r="S25889"/>
    </row>
    <row r="25890" spans="17:19" x14ac:dyDescent="0.25">
      <c r="Q25890"/>
      <c r="R25890"/>
      <c r="S25890"/>
    </row>
    <row r="25891" spans="17:19" x14ac:dyDescent="0.25">
      <c r="Q25891"/>
      <c r="R25891"/>
      <c r="S25891"/>
    </row>
    <row r="25892" spans="17:19" x14ac:dyDescent="0.25">
      <c r="Q25892"/>
      <c r="R25892"/>
      <c r="S25892"/>
    </row>
    <row r="25893" spans="17:19" x14ac:dyDescent="0.25">
      <c r="Q25893"/>
      <c r="R25893"/>
      <c r="S25893"/>
    </row>
    <row r="25894" spans="17:19" x14ac:dyDescent="0.25">
      <c r="Q25894"/>
      <c r="R25894"/>
      <c r="S25894"/>
    </row>
    <row r="25895" spans="17:19" x14ac:dyDescent="0.25">
      <c r="Q25895"/>
      <c r="R25895"/>
      <c r="S25895"/>
    </row>
    <row r="25896" spans="17:19" x14ac:dyDescent="0.25">
      <c r="Q25896"/>
      <c r="R25896"/>
      <c r="S25896"/>
    </row>
    <row r="25897" spans="17:19" x14ac:dyDescent="0.25">
      <c r="Q25897"/>
      <c r="R25897"/>
      <c r="S25897"/>
    </row>
    <row r="25898" spans="17:19" x14ac:dyDescent="0.25">
      <c r="Q25898"/>
      <c r="R25898"/>
      <c r="S25898"/>
    </row>
    <row r="25899" spans="17:19" x14ac:dyDescent="0.25">
      <c r="Q25899"/>
      <c r="R25899"/>
      <c r="S25899"/>
    </row>
    <row r="25900" spans="17:19" x14ac:dyDescent="0.25">
      <c r="Q25900"/>
      <c r="R25900"/>
      <c r="S25900"/>
    </row>
    <row r="25901" spans="17:19" x14ac:dyDescent="0.25">
      <c r="Q25901"/>
      <c r="R25901"/>
      <c r="S25901"/>
    </row>
    <row r="25902" spans="17:19" x14ac:dyDescent="0.25">
      <c r="Q25902"/>
      <c r="R25902"/>
      <c r="S25902"/>
    </row>
    <row r="25903" spans="17:19" x14ac:dyDescent="0.25">
      <c r="Q25903"/>
      <c r="R25903"/>
      <c r="S25903"/>
    </row>
    <row r="25904" spans="17:19" x14ac:dyDescent="0.25">
      <c r="Q25904"/>
      <c r="R25904"/>
      <c r="S25904"/>
    </row>
    <row r="25905" spans="17:19" x14ac:dyDescent="0.25">
      <c r="Q25905"/>
      <c r="R25905"/>
      <c r="S25905"/>
    </row>
    <row r="25906" spans="17:19" x14ac:dyDescent="0.25">
      <c r="Q25906"/>
      <c r="R25906"/>
      <c r="S25906"/>
    </row>
    <row r="25907" spans="17:19" x14ac:dyDescent="0.25">
      <c r="Q25907"/>
      <c r="R25907"/>
      <c r="S25907"/>
    </row>
    <row r="25908" spans="17:19" x14ac:dyDescent="0.25">
      <c r="Q25908"/>
      <c r="R25908"/>
      <c r="S25908"/>
    </row>
    <row r="25909" spans="17:19" x14ac:dyDescent="0.25">
      <c r="Q25909"/>
      <c r="R25909"/>
      <c r="S25909"/>
    </row>
    <row r="25910" spans="17:19" x14ac:dyDescent="0.25">
      <c r="Q25910"/>
      <c r="R25910"/>
      <c r="S25910"/>
    </row>
    <row r="25911" spans="17:19" x14ac:dyDescent="0.25">
      <c r="Q25911"/>
      <c r="R25911"/>
      <c r="S25911"/>
    </row>
    <row r="25912" spans="17:19" x14ac:dyDescent="0.25">
      <c r="Q25912"/>
      <c r="R25912"/>
      <c r="S25912"/>
    </row>
    <row r="25913" spans="17:19" x14ac:dyDescent="0.25">
      <c r="Q25913"/>
      <c r="R25913"/>
      <c r="S25913"/>
    </row>
    <row r="25914" spans="17:19" x14ac:dyDescent="0.25">
      <c r="Q25914"/>
      <c r="R25914"/>
      <c r="S25914"/>
    </row>
    <row r="25915" spans="17:19" x14ac:dyDescent="0.25">
      <c r="Q25915"/>
      <c r="R25915"/>
      <c r="S25915"/>
    </row>
    <row r="25916" spans="17:19" x14ac:dyDescent="0.25">
      <c r="Q25916"/>
      <c r="R25916"/>
      <c r="S25916"/>
    </row>
    <row r="25917" spans="17:19" x14ac:dyDescent="0.25">
      <c r="Q25917"/>
      <c r="R25917"/>
      <c r="S25917"/>
    </row>
    <row r="25918" spans="17:19" x14ac:dyDescent="0.25">
      <c r="Q25918"/>
      <c r="R25918"/>
      <c r="S25918"/>
    </row>
    <row r="25919" spans="17:19" x14ac:dyDescent="0.25">
      <c r="Q25919"/>
      <c r="R25919"/>
      <c r="S25919"/>
    </row>
    <row r="25920" spans="17:19" x14ac:dyDescent="0.25">
      <c r="Q25920"/>
      <c r="R25920"/>
      <c r="S25920"/>
    </row>
    <row r="25921" spans="17:19" x14ac:dyDescent="0.25">
      <c r="Q25921"/>
      <c r="R25921"/>
      <c r="S25921"/>
    </row>
    <row r="25922" spans="17:19" x14ac:dyDescent="0.25">
      <c r="Q25922"/>
      <c r="R25922"/>
      <c r="S25922"/>
    </row>
    <row r="25923" spans="17:19" x14ac:dyDescent="0.25">
      <c r="Q25923"/>
      <c r="R25923"/>
      <c r="S25923"/>
    </row>
    <row r="25924" spans="17:19" x14ac:dyDescent="0.25">
      <c r="Q25924"/>
      <c r="R25924"/>
      <c r="S25924"/>
    </row>
    <row r="25925" spans="17:19" x14ac:dyDescent="0.25">
      <c r="Q25925"/>
      <c r="R25925"/>
      <c r="S25925"/>
    </row>
    <row r="25926" spans="17:19" x14ac:dyDescent="0.25">
      <c r="Q25926"/>
      <c r="R25926"/>
      <c r="S25926"/>
    </row>
    <row r="25927" spans="17:19" x14ac:dyDescent="0.25">
      <c r="Q25927"/>
      <c r="R25927"/>
      <c r="S25927"/>
    </row>
    <row r="25928" spans="17:19" x14ac:dyDescent="0.25">
      <c r="Q25928"/>
      <c r="R25928"/>
      <c r="S25928"/>
    </row>
    <row r="25929" spans="17:19" x14ac:dyDescent="0.25">
      <c r="Q25929"/>
      <c r="R25929"/>
      <c r="S25929"/>
    </row>
    <row r="25930" spans="17:19" x14ac:dyDescent="0.25">
      <c r="Q25930"/>
      <c r="R25930"/>
      <c r="S25930"/>
    </row>
    <row r="25931" spans="17:19" x14ac:dyDescent="0.25">
      <c r="Q25931"/>
      <c r="R25931"/>
      <c r="S25931"/>
    </row>
    <row r="25932" spans="17:19" x14ac:dyDescent="0.25">
      <c r="Q25932"/>
      <c r="R25932"/>
      <c r="S25932"/>
    </row>
    <row r="25933" spans="17:19" x14ac:dyDescent="0.25">
      <c r="Q25933"/>
      <c r="R25933"/>
      <c r="S25933"/>
    </row>
    <row r="25934" spans="17:19" x14ac:dyDescent="0.25">
      <c r="Q25934"/>
      <c r="R25934"/>
      <c r="S25934"/>
    </row>
    <row r="25935" spans="17:19" x14ac:dyDescent="0.25">
      <c r="Q25935"/>
      <c r="R25935"/>
      <c r="S25935"/>
    </row>
    <row r="25936" spans="17:19" x14ac:dyDescent="0.25">
      <c r="Q25936"/>
      <c r="R25936"/>
      <c r="S25936"/>
    </row>
    <row r="25937" spans="17:19" x14ac:dyDescent="0.25">
      <c r="Q25937"/>
      <c r="R25937"/>
      <c r="S25937"/>
    </row>
    <row r="25938" spans="17:19" x14ac:dyDescent="0.25">
      <c r="Q25938"/>
      <c r="R25938"/>
      <c r="S25938"/>
    </row>
    <row r="25939" spans="17:19" x14ac:dyDescent="0.25">
      <c r="Q25939"/>
      <c r="R25939"/>
      <c r="S25939"/>
    </row>
    <row r="25940" spans="17:19" x14ac:dyDescent="0.25">
      <c r="Q25940"/>
      <c r="R25940"/>
      <c r="S25940"/>
    </row>
    <row r="25941" spans="17:19" x14ac:dyDescent="0.25">
      <c r="Q25941"/>
      <c r="R25941"/>
      <c r="S25941"/>
    </row>
    <row r="25942" spans="17:19" x14ac:dyDescent="0.25">
      <c r="Q25942"/>
      <c r="R25942"/>
      <c r="S25942"/>
    </row>
    <row r="25943" spans="17:19" x14ac:dyDescent="0.25">
      <c r="Q25943"/>
      <c r="R25943"/>
      <c r="S25943"/>
    </row>
    <row r="25944" spans="17:19" x14ac:dyDescent="0.25">
      <c r="Q25944"/>
      <c r="R25944"/>
      <c r="S25944"/>
    </row>
    <row r="25945" spans="17:19" x14ac:dyDescent="0.25">
      <c r="Q25945"/>
      <c r="R25945"/>
      <c r="S25945"/>
    </row>
    <row r="25946" spans="17:19" x14ac:dyDescent="0.25">
      <c r="Q25946"/>
      <c r="R25946"/>
      <c r="S25946"/>
    </row>
    <row r="25947" spans="17:19" x14ac:dyDescent="0.25">
      <c r="Q25947"/>
      <c r="R25947"/>
      <c r="S25947"/>
    </row>
    <row r="25948" spans="17:19" x14ac:dyDescent="0.25">
      <c r="Q25948"/>
      <c r="R25948"/>
      <c r="S25948"/>
    </row>
    <row r="25949" spans="17:19" x14ac:dyDescent="0.25">
      <c r="Q25949"/>
      <c r="R25949"/>
      <c r="S25949"/>
    </row>
    <row r="25950" spans="17:19" x14ac:dyDescent="0.25">
      <c r="Q25950"/>
      <c r="R25950"/>
      <c r="S25950"/>
    </row>
    <row r="25951" spans="17:19" x14ac:dyDescent="0.25">
      <c r="Q25951"/>
      <c r="R25951"/>
      <c r="S25951"/>
    </row>
    <row r="25952" spans="17:19" x14ac:dyDescent="0.25">
      <c r="Q25952"/>
      <c r="R25952"/>
      <c r="S25952"/>
    </row>
    <row r="25953" spans="17:19" x14ac:dyDescent="0.25">
      <c r="Q25953"/>
      <c r="R25953"/>
      <c r="S25953"/>
    </row>
    <row r="25954" spans="17:19" x14ac:dyDescent="0.25">
      <c r="Q25954"/>
      <c r="R25954"/>
      <c r="S25954"/>
    </row>
    <row r="25955" spans="17:19" x14ac:dyDescent="0.25">
      <c r="Q25955"/>
      <c r="R25955"/>
      <c r="S25955"/>
    </row>
    <row r="25956" spans="17:19" x14ac:dyDescent="0.25">
      <c r="Q25956"/>
      <c r="R25956"/>
      <c r="S25956"/>
    </row>
    <row r="25957" spans="17:19" x14ac:dyDescent="0.25">
      <c r="Q25957"/>
      <c r="R25957"/>
      <c r="S25957"/>
    </row>
    <row r="25958" spans="17:19" x14ac:dyDescent="0.25">
      <c r="Q25958"/>
      <c r="R25958"/>
      <c r="S25958"/>
    </row>
    <row r="25959" spans="17:19" x14ac:dyDescent="0.25">
      <c r="Q25959"/>
      <c r="R25959"/>
      <c r="S25959"/>
    </row>
    <row r="25960" spans="17:19" x14ac:dyDescent="0.25">
      <c r="Q25960"/>
      <c r="R25960"/>
      <c r="S25960"/>
    </row>
    <row r="25961" spans="17:19" x14ac:dyDescent="0.25">
      <c r="Q25961"/>
      <c r="R25961"/>
      <c r="S25961"/>
    </row>
    <row r="25962" spans="17:19" x14ac:dyDescent="0.25">
      <c r="Q25962"/>
      <c r="R25962"/>
      <c r="S25962"/>
    </row>
    <row r="25963" spans="17:19" x14ac:dyDescent="0.25">
      <c r="Q25963"/>
      <c r="R25963"/>
      <c r="S25963"/>
    </row>
    <row r="25964" spans="17:19" x14ac:dyDescent="0.25">
      <c r="Q25964"/>
      <c r="R25964"/>
      <c r="S25964"/>
    </row>
    <row r="25965" spans="17:19" x14ac:dyDescent="0.25">
      <c r="Q25965"/>
      <c r="R25965"/>
      <c r="S25965"/>
    </row>
    <row r="25966" spans="17:19" x14ac:dyDescent="0.25">
      <c r="Q25966"/>
      <c r="R25966"/>
      <c r="S25966"/>
    </row>
    <row r="25967" spans="17:19" x14ac:dyDescent="0.25">
      <c r="Q25967"/>
      <c r="R25967"/>
      <c r="S25967"/>
    </row>
    <row r="25968" spans="17:19" x14ac:dyDescent="0.25">
      <c r="Q25968"/>
      <c r="R25968"/>
      <c r="S25968"/>
    </row>
    <row r="25969" spans="17:19" x14ac:dyDescent="0.25">
      <c r="Q25969"/>
      <c r="R25969"/>
      <c r="S25969"/>
    </row>
    <row r="25970" spans="17:19" x14ac:dyDescent="0.25">
      <c r="Q25970"/>
      <c r="R25970"/>
      <c r="S25970"/>
    </row>
    <row r="25971" spans="17:19" x14ac:dyDescent="0.25">
      <c r="Q25971"/>
      <c r="R25971"/>
      <c r="S25971"/>
    </row>
    <row r="25972" spans="17:19" x14ac:dyDescent="0.25">
      <c r="Q25972"/>
      <c r="R25972"/>
      <c r="S25972"/>
    </row>
    <row r="25973" spans="17:19" x14ac:dyDescent="0.25">
      <c r="Q25973"/>
      <c r="R25973"/>
      <c r="S25973"/>
    </row>
    <row r="25974" spans="17:19" x14ac:dyDescent="0.25">
      <c r="Q25974"/>
      <c r="R25974"/>
      <c r="S25974"/>
    </row>
    <row r="25975" spans="17:19" x14ac:dyDescent="0.25">
      <c r="Q25975"/>
      <c r="R25975"/>
      <c r="S25975"/>
    </row>
    <row r="25976" spans="17:19" x14ac:dyDescent="0.25">
      <c r="Q25976"/>
      <c r="R25976"/>
      <c r="S25976"/>
    </row>
    <row r="25977" spans="17:19" x14ac:dyDescent="0.25">
      <c r="Q25977"/>
      <c r="R25977"/>
      <c r="S25977"/>
    </row>
    <row r="25978" spans="17:19" x14ac:dyDescent="0.25">
      <c r="Q25978"/>
      <c r="R25978"/>
      <c r="S25978"/>
    </row>
    <row r="25979" spans="17:19" x14ac:dyDescent="0.25">
      <c r="Q25979"/>
      <c r="R25979"/>
      <c r="S25979"/>
    </row>
    <row r="25980" spans="17:19" x14ac:dyDescent="0.25">
      <c r="Q25980"/>
      <c r="R25980"/>
      <c r="S25980"/>
    </row>
    <row r="25981" spans="17:19" x14ac:dyDescent="0.25">
      <c r="Q25981"/>
      <c r="R25981"/>
      <c r="S25981"/>
    </row>
    <row r="25982" spans="17:19" x14ac:dyDescent="0.25">
      <c r="Q25982"/>
      <c r="R25982"/>
      <c r="S25982"/>
    </row>
    <row r="25983" spans="17:19" x14ac:dyDescent="0.25">
      <c r="Q25983"/>
      <c r="R25983"/>
      <c r="S25983"/>
    </row>
    <row r="25984" spans="17:19" x14ac:dyDescent="0.25">
      <c r="Q25984"/>
      <c r="R25984"/>
      <c r="S25984"/>
    </row>
    <row r="25985" spans="17:19" x14ac:dyDescent="0.25">
      <c r="Q25985"/>
      <c r="R25985"/>
      <c r="S25985"/>
    </row>
    <row r="25986" spans="17:19" x14ac:dyDescent="0.25">
      <c r="Q25986"/>
      <c r="R25986"/>
      <c r="S25986"/>
    </row>
    <row r="25987" spans="17:19" x14ac:dyDescent="0.25">
      <c r="Q25987"/>
      <c r="R25987"/>
      <c r="S25987"/>
    </row>
    <row r="25988" spans="17:19" x14ac:dyDescent="0.25">
      <c r="Q25988"/>
      <c r="R25988"/>
      <c r="S25988"/>
    </row>
    <row r="25989" spans="17:19" x14ac:dyDescent="0.25">
      <c r="Q25989"/>
      <c r="R25989"/>
      <c r="S25989"/>
    </row>
    <row r="25990" spans="17:19" x14ac:dyDescent="0.25">
      <c r="Q25990"/>
      <c r="R25990"/>
      <c r="S25990"/>
    </row>
    <row r="25991" spans="17:19" x14ac:dyDescent="0.25">
      <c r="Q25991"/>
      <c r="R25991"/>
      <c r="S25991"/>
    </row>
    <row r="25992" spans="17:19" x14ac:dyDescent="0.25">
      <c r="Q25992"/>
      <c r="R25992"/>
      <c r="S25992"/>
    </row>
    <row r="25993" spans="17:19" x14ac:dyDescent="0.25">
      <c r="Q25993"/>
      <c r="R25993"/>
      <c r="S25993"/>
    </row>
    <row r="25994" spans="17:19" x14ac:dyDescent="0.25">
      <c r="Q25994"/>
      <c r="R25994"/>
      <c r="S25994"/>
    </row>
    <row r="25995" spans="17:19" x14ac:dyDescent="0.25">
      <c r="Q25995"/>
      <c r="R25995"/>
      <c r="S25995"/>
    </row>
    <row r="25996" spans="17:19" x14ac:dyDescent="0.25">
      <c r="Q25996"/>
      <c r="R25996"/>
      <c r="S25996"/>
    </row>
    <row r="25997" spans="17:19" x14ac:dyDescent="0.25">
      <c r="Q25997"/>
      <c r="R25997"/>
      <c r="S25997"/>
    </row>
    <row r="25998" spans="17:19" x14ac:dyDescent="0.25">
      <c r="Q25998"/>
      <c r="R25998"/>
      <c r="S25998"/>
    </row>
    <row r="25999" spans="17:19" x14ac:dyDescent="0.25">
      <c r="Q25999"/>
      <c r="R25999"/>
      <c r="S25999"/>
    </row>
    <row r="26000" spans="17:19" x14ac:dyDescent="0.25">
      <c r="Q26000"/>
      <c r="R26000"/>
      <c r="S26000"/>
    </row>
    <row r="26001" spans="17:19" x14ac:dyDescent="0.25">
      <c r="Q26001"/>
      <c r="R26001"/>
      <c r="S26001"/>
    </row>
    <row r="26002" spans="17:19" x14ac:dyDescent="0.25">
      <c r="Q26002"/>
      <c r="R26002"/>
      <c r="S26002"/>
    </row>
    <row r="26003" spans="17:19" x14ac:dyDescent="0.25">
      <c r="Q26003"/>
      <c r="R26003"/>
      <c r="S26003"/>
    </row>
    <row r="26004" spans="17:19" x14ac:dyDescent="0.25">
      <c r="Q26004"/>
      <c r="R26004"/>
      <c r="S26004"/>
    </row>
    <row r="26005" spans="17:19" x14ac:dyDescent="0.25">
      <c r="Q26005"/>
      <c r="R26005"/>
      <c r="S26005"/>
    </row>
    <row r="26006" spans="17:19" x14ac:dyDescent="0.25">
      <c r="Q26006"/>
      <c r="R26006"/>
      <c r="S26006"/>
    </row>
    <row r="26007" spans="17:19" x14ac:dyDescent="0.25">
      <c r="Q26007"/>
      <c r="R26007"/>
      <c r="S26007"/>
    </row>
    <row r="26008" spans="17:19" x14ac:dyDescent="0.25">
      <c r="Q26008"/>
      <c r="R26008"/>
      <c r="S26008"/>
    </row>
    <row r="26009" spans="17:19" x14ac:dyDescent="0.25">
      <c r="Q26009"/>
      <c r="R26009"/>
      <c r="S26009"/>
    </row>
    <row r="26010" spans="17:19" x14ac:dyDescent="0.25">
      <c r="Q26010"/>
      <c r="R26010"/>
      <c r="S26010"/>
    </row>
    <row r="26011" spans="17:19" x14ac:dyDescent="0.25">
      <c r="Q26011"/>
      <c r="R26011"/>
      <c r="S26011"/>
    </row>
    <row r="26012" spans="17:19" x14ac:dyDescent="0.25">
      <c r="Q26012"/>
      <c r="R26012"/>
      <c r="S26012"/>
    </row>
    <row r="26013" spans="17:19" x14ac:dyDescent="0.25">
      <c r="Q26013"/>
      <c r="R26013"/>
      <c r="S26013"/>
    </row>
    <row r="26014" spans="17:19" x14ac:dyDescent="0.25">
      <c r="Q26014"/>
      <c r="R26014"/>
      <c r="S26014"/>
    </row>
    <row r="26015" spans="17:19" x14ac:dyDescent="0.25">
      <c r="Q26015"/>
      <c r="R26015"/>
      <c r="S26015"/>
    </row>
    <row r="26016" spans="17:19" x14ac:dyDescent="0.25">
      <c r="Q26016"/>
      <c r="R26016"/>
      <c r="S26016"/>
    </row>
    <row r="26017" spans="17:19" x14ac:dyDescent="0.25">
      <c r="Q26017"/>
      <c r="R26017"/>
      <c r="S26017"/>
    </row>
    <row r="26018" spans="17:19" x14ac:dyDescent="0.25">
      <c r="Q26018"/>
      <c r="R26018"/>
      <c r="S26018"/>
    </row>
    <row r="26019" spans="17:19" x14ac:dyDescent="0.25">
      <c r="Q26019"/>
      <c r="R26019"/>
      <c r="S26019"/>
    </row>
    <row r="26020" spans="17:19" x14ac:dyDescent="0.25">
      <c r="Q26020"/>
      <c r="R26020"/>
      <c r="S26020"/>
    </row>
    <row r="26021" spans="17:19" x14ac:dyDescent="0.25">
      <c r="Q26021"/>
      <c r="R26021"/>
      <c r="S26021"/>
    </row>
    <row r="26022" spans="17:19" x14ac:dyDescent="0.25">
      <c r="Q26022"/>
      <c r="R26022"/>
      <c r="S26022"/>
    </row>
    <row r="26023" spans="17:19" x14ac:dyDescent="0.25">
      <c r="Q26023"/>
      <c r="R26023"/>
      <c r="S26023"/>
    </row>
    <row r="26024" spans="17:19" x14ac:dyDescent="0.25">
      <c r="Q26024"/>
      <c r="R26024"/>
      <c r="S26024"/>
    </row>
    <row r="26025" spans="17:19" x14ac:dyDescent="0.25">
      <c r="Q26025"/>
      <c r="R26025"/>
      <c r="S26025"/>
    </row>
    <row r="26026" spans="17:19" x14ac:dyDescent="0.25">
      <c r="Q26026"/>
      <c r="R26026"/>
      <c r="S26026"/>
    </row>
    <row r="26027" spans="17:19" x14ac:dyDescent="0.25">
      <c r="Q26027"/>
      <c r="R26027"/>
      <c r="S26027"/>
    </row>
    <row r="26028" spans="17:19" x14ac:dyDescent="0.25">
      <c r="Q26028"/>
      <c r="R26028"/>
      <c r="S26028"/>
    </row>
    <row r="26029" spans="17:19" x14ac:dyDescent="0.25">
      <c r="Q26029"/>
      <c r="R26029"/>
      <c r="S26029"/>
    </row>
    <row r="26030" spans="17:19" x14ac:dyDescent="0.25">
      <c r="Q26030"/>
      <c r="R26030"/>
      <c r="S26030"/>
    </row>
    <row r="26031" spans="17:19" x14ac:dyDescent="0.25">
      <c r="Q26031"/>
      <c r="R26031"/>
      <c r="S26031"/>
    </row>
    <row r="26032" spans="17:19" x14ac:dyDescent="0.25">
      <c r="Q26032"/>
      <c r="R26032"/>
      <c r="S26032"/>
    </row>
    <row r="26033" spans="17:19" x14ac:dyDescent="0.25">
      <c r="Q26033"/>
      <c r="R26033"/>
      <c r="S26033"/>
    </row>
    <row r="26034" spans="17:19" x14ac:dyDescent="0.25">
      <c r="Q26034"/>
      <c r="R26034"/>
      <c r="S26034"/>
    </row>
    <row r="26035" spans="17:19" x14ac:dyDescent="0.25">
      <c r="Q26035"/>
      <c r="R26035"/>
      <c r="S26035"/>
    </row>
    <row r="26036" spans="17:19" x14ac:dyDescent="0.25">
      <c r="Q26036"/>
      <c r="R26036"/>
      <c r="S26036"/>
    </row>
    <row r="26037" spans="17:19" x14ac:dyDescent="0.25">
      <c r="Q26037"/>
      <c r="R26037"/>
      <c r="S26037"/>
    </row>
    <row r="26038" spans="17:19" x14ac:dyDescent="0.25">
      <c r="Q26038"/>
      <c r="R26038"/>
      <c r="S26038"/>
    </row>
    <row r="26039" spans="17:19" x14ac:dyDescent="0.25">
      <c r="Q26039"/>
      <c r="R26039"/>
      <c r="S26039"/>
    </row>
    <row r="26040" spans="17:19" x14ac:dyDescent="0.25">
      <c r="Q26040"/>
      <c r="R26040"/>
      <c r="S26040"/>
    </row>
    <row r="26041" spans="17:19" x14ac:dyDescent="0.25">
      <c r="Q26041"/>
      <c r="R26041"/>
      <c r="S26041"/>
    </row>
    <row r="26042" spans="17:19" x14ac:dyDescent="0.25">
      <c r="Q26042"/>
      <c r="R26042"/>
      <c r="S26042"/>
    </row>
    <row r="26043" spans="17:19" x14ac:dyDescent="0.25">
      <c r="Q26043"/>
      <c r="R26043"/>
      <c r="S26043"/>
    </row>
    <row r="26044" spans="17:19" x14ac:dyDescent="0.25">
      <c r="Q26044"/>
      <c r="R26044"/>
      <c r="S26044"/>
    </row>
    <row r="26045" spans="17:19" x14ac:dyDescent="0.25">
      <c r="Q26045"/>
      <c r="R26045"/>
      <c r="S26045"/>
    </row>
    <row r="26046" spans="17:19" x14ac:dyDescent="0.25">
      <c r="Q26046"/>
      <c r="R26046"/>
      <c r="S26046"/>
    </row>
    <row r="26047" spans="17:19" x14ac:dyDescent="0.25">
      <c r="Q26047"/>
      <c r="R26047"/>
      <c r="S26047"/>
    </row>
    <row r="26048" spans="17:19" x14ac:dyDescent="0.25">
      <c r="Q26048"/>
      <c r="R26048"/>
      <c r="S26048"/>
    </row>
    <row r="26049" spans="17:19" x14ac:dyDescent="0.25">
      <c r="Q26049"/>
      <c r="R26049"/>
      <c r="S26049"/>
    </row>
    <row r="26050" spans="17:19" x14ac:dyDescent="0.25">
      <c r="Q26050"/>
      <c r="R26050"/>
      <c r="S26050"/>
    </row>
    <row r="26051" spans="17:19" x14ac:dyDescent="0.25">
      <c r="Q26051"/>
      <c r="R26051"/>
      <c r="S26051"/>
    </row>
    <row r="26052" spans="17:19" x14ac:dyDescent="0.25">
      <c r="Q26052"/>
      <c r="R26052"/>
      <c r="S26052"/>
    </row>
    <row r="26053" spans="17:19" x14ac:dyDescent="0.25">
      <c r="Q26053"/>
      <c r="R26053"/>
      <c r="S26053"/>
    </row>
    <row r="26054" spans="17:19" x14ac:dyDescent="0.25">
      <c r="Q26054"/>
      <c r="R26054"/>
      <c r="S26054"/>
    </row>
    <row r="26055" spans="17:19" x14ac:dyDescent="0.25">
      <c r="Q26055"/>
      <c r="R26055"/>
      <c r="S26055"/>
    </row>
    <row r="26056" spans="17:19" x14ac:dyDescent="0.25">
      <c r="Q26056"/>
      <c r="R26056"/>
      <c r="S26056"/>
    </row>
    <row r="26057" spans="17:19" x14ac:dyDescent="0.25">
      <c r="Q26057"/>
      <c r="R26057"/>
      <c r="S26057"/>
    </row>
    <row r="26058" spans="17:19" x14ac:dyDescent="0.25">
      <c r="Q26058"/>
      <c r="R26058"/>
      <c r="S26058"/>
    </row>
    <row r="26059" spans="17:19" x14ac:dyDescent="0.25">
      <c r="Q26059"/>
      <c r="R26059"/>
      <c r="S26059"/>
    </row>
    <row r="26060" spans="17:19" x14ac:dyDescent="0.25">
      <c r="Q26060"/>
      <c r="R26060"/>
      <c r="S26060"/>
    </row>
    <row r="26061" spans="17:19" x14ac:dyDescent="0.25">
      <c r="Q26061"/>
      <c r="R26061"/>
      <c r="S26061"/>
    </row>
    <row r="26062" spans="17:19" x14ac:dyDescent="0.25">
      <c r="Q26062"/>
      <c r="R26062"/>
      <c r="S26062"/>
    </row>
    <row r="26063" spans="17:19" x14ac:dyDescent="0.25">
      <c r="Q26063"/>
      <c r="R26063"/>
      <c r="S26063"/>
    </row>
    <row r="26064" spans="17:19" x14ac:dyDescent="0.25">
      <c r="Q26064"/>
      <c r="R26064"/>
      <c r="S26064"/>
    </row>
    <row r="26065" spans="17:19" x14ac:dyDescent="0.25">
      <c r="Q26065"/>
      <c r="R26065"/>
      <c r="S26065"/>
    </row>
    <row r="26066" spans="17:19" x14ac:dyDescent="0.25">
      <c r="Q26066"/>
      <c r="R26066"/>
      <c r="S26066"/>
    </row>
    <row r="26067" spans="17:19" x14ac:dyDescent="0.25">
      <c r="Q26067"/>
      <c r="R26067"/>
      <c r="S26067"/>
    </row>
    <row r="26068" spans="17:19" x14ac:dyDescent="0.25">
      <c r="Q26068"/>
      <c r="R26068"/>
      <c r="S26068"/>
    </row>
    <row r="26069" spans="17:19" x14ac:dyDescent="0.25">
      <c r="Q26069"/>
      <c r="R26069"/>
      <c r="S26069"/>
    </row>
    <row r="26070" spans="17:19" x14ac:dyDescent="0.25">
      <c r="Q26070"/>
      <c r="R26070"/>
      <c r="S26070"/>
    </row>
    <row r="26071" spans="17:19" x14ac:dyDescent="0.25">
      <c r="Q26071"/>
      <c r="R26071"/>
      <c r="S26071"/>
    </row>
    <row r="26072" spans="17:19" x14ac:dyDescent="0.25">
      <c r="Q26072"/>
      <c r="R26072"/>
      <c r="S26072"/>
    </row>
    <row r="26073" spans="17:19" x14ac:dyDescent="0.25">
      <c r="Q26073"/>
      <c r="R26073"/>
      <c r="S26073"/>
    </row>
    <row r="26074" spans="17:19" x14ac:dyDescent="0.25">
      <c r="Q26074"/>
      <c r="R26074"/>
      <c r="S26074"/>
    </row>
    <row r="26075" spans="17:19" x14ac:dyDescent="0.25">
      <c r="Q26075"/>
      <c r="R26075"/>
      <c r="S26075"/>
    </row>
    <row r="26076" spans="17:19" x14ac:dyDescent="0.25">
      <c r="Q26076"/>
      <c r="R26076"/>
      <c r="S26076"/>
    </row>
    <row r="26077" spans="17:19" x14ac:dyDescent="0.25">
      <c r="Q26077"/>
      <c r="R26077"/>
      <c r="S26077"/>
    </row>
    <row r="26078" spans="17:19" x14ac:dyDescent="0.25">
      <c r="Q26078"/>
      <c r="R26078"/>
      <c r="S26078"/>
    </row>
    <row r="26079" spans="17:19" x14ac:dyDescent="0.25">
      <c r="Q26079"/>
      <c r="R26079"/>
      <c r="S26079"/>
    </row>
    <row r="26080" spans="17:19" x14ac:dyDescent="0.25">
      <c r="Q26080"/>
      <c r="R26080"/>
      <c r="S26080"/>
    </row>
    <row r="26081" spans="17:19" x14ac:dyDescent="0.25">
      <c r="Q26081"/>
      <c r="R26081"/>
      <c r="S26081"/>
    </row>
    <row r="26082" spans="17:19" x14ac:dyDescent="0.25">
      <c r="Q26082"/>
      <c r="R26082"/>
      <c r="S26082"/>
    </row>
    <row r="26083" spans="17:19" x14ac:dyDescent="0.25">
      <c r="Q26083"/>
      <c r="R26083"/>
      <c r="S26083"/>
    </row>
    <row r="26084" spans="17:19" x14ac:dyDescent="0.25">
      <c r="Q26084"/>
      <c r="R26084"/>
      <c r="S26084"/>
    </row>
    <row r="26085" spans="17:19" x14ac:dyDescent="0.25">
      <c r="Q26085"/>
      <c r="R26085"/>
      <c r="S26085"/>
    </row>
    <row r="26086" spans="17:19" x14ac:dyDescent="0.25">
      <c r="Q26086"/>
      <c r="R26086"/>
      <c r="S26086"/>
    </row>
    <row r="26087" spans="17:19" x14ac:dyDescent="0.25">
      <c r="Q26087"/>
      <c r="R26087"/>
      <c r="S26087"/>
    </row>
    <row r="26088" spans="17:19" x14ac:dyDescent="0.25">
      <c r="Q26088"/>
      <c r="R26088"/>
      <c r="S26088"/>
    </row>
    <row r="26089" spans="17:19" x14ac:dyDescent="0.25">
      <c r="Q26089"/>
      <c r="R26089"/>
      <c r="S26089"/>
    </row>
    <row r="26090" spans="17:19" x14ac:dyDescent="0.25">
      <c r="Q26090"/>
      <c r="R26090"/>
      <c r="S26090"/>
    </row>
    <row r="26091" spans="17:19" x14ac:dyDescent="0.25">
      <c r="Q26091"/>
      <c r="R26091"/>
      <c r="S26091"/>
    </row>
    <row r="26092" spans="17:19" x14ac:dyDescent="0.25">
      <c r="Q26092"/>
      <c r="R26092"/>
      <c r="S26092"/>
    </row>
    <row r="26093" spans="17:19" x14ac:dyDescent="0.25">
      <c r="Q26093"/>
      <c r="R26093"/>
      <c r="S26093"/>
    </row>
    <row r="26094" spans="17:19" x14ac:dyDescent="0.25">
      <c r="Q26094"/>
      <c r="R26094"/>
      <c r="S26094"/>
    </row>
    <row r="26095" spans="17:19" x14ac:dyDescent="0.25">
      <c r="Q26095"/>
      <c r="R26095"/>
      <c r="S26095"/>
    </row>
    <row r="26096" spans="17:19" x14ac:dyDescent="0.25">
      <c r="Q26096"/>
      <c r="R26096"/>
      <c r="S26096"/>
    </row>
    <row r="26097" spans="17:19" x14ac:dyDescent="0.25">
      <c r="Q26097"/>
      <c r="R26097"/>
      <c r="S26097"/>
    </row>
    <row r="26098" spans="17:19" x14ac:dyDescent="0.25">
      <c r="Q26098"/>
      <c r="R26098"/>
      <c r="S26098"/>
    </row>
    <row r="26099" spans="17:19" x14ac:dyDescent="0.25">
      <c r="Q26099"/>
      <c r="R26099"/>
      <c r="S26099"/>
    </row>
    <row r="26100" spans="17:19" x14ac:dyDescent="0.25">
      <c r="Q26100"/>
      <c r="R26100"/>
      <c r="S26100"/>
    </row>
    <row r="26101" spans="17:19" x14ac:dyDescent="0.25">
      <c r="Q26101"/>
      <c r="R26101"/>
      <c r="S26101"/>
    </row>
    <row r="26102" spans="17:19" x14ac:dyDescent="0.25">
      <c r="Q26102"/>
      <c r="R26102"/>
      <c r="S26102"/>
    </row>
    <row r="26103" spans="17:19" x14ac:dyDescent="0.25">
      <c r="Q26103"/>
      <c r="R26103"/>
      <c r="S26103"/>
    </row>
    <row r="26104" spans="17:19" x14ac:dyDescent="0.25">
      <c r="Q26104"/>
      <c r="R26104"/>
      <c r="S26104"/>
    </row>
    <row r="26105" spans="17:19" x14ac:dyDescent="0.25">
      <c r="Q26105"/>
      <c r="R26105"/>
      <c r="S26105"/>
    </row>
    <row r="26106" spans="17:19" x14ac:dyDescent="0.25">
      <c r="Q26106"/>
      <c r="R26106"/>
      <c r="S26106"/>
    </row>
    <row r="26107" spans="17:19" x14ac:dyDescent="0.25">
      <c r="Q26107"/>
      <c r="R26107"/>
      <c r="S26107"/>
    </row>
    <row r="26108" spans="17:19" x14ac:dyDescent="0.25">
      <c r="Q26108"/>
      <c r="R26108"/>
      <c r="S26108"/>
    </row>
    <row r="26109" spans="17:19" x14ac:dyDescent="0.25">
      <c r="Q26109"/>
      <c r="R26109"/>
      <c r="S26109"/>
    </row>
    <row r="26110" spans="17:19" x14ac:dyDescent="0.25">
      <c r="Q26110"/>
      <c r="R26110"/>
      <c r="S26110"/>
    </row>
    <row r="26111" spans="17:19" x14ac:dyDescent="0.25">
      <c r="Q26111"/>
      <c r="R26111"/>
      <c r="S26111"/>
    </row>
    <row r="26112" spans="17:19" x14ac:dyDescent="0.25">
      <c r="Q26112"/>
      <c r="R26112"/>
      <c r="S26112"/>
    </row>
    <row r="26113" spans="17:19" x14ac:dyDescent="0.25">
      <c r="Q26113"/>
      <c r="R26113"/>
      <c r="S26113"/>
    </row>
    <row r="26114" spans="17:19" x14ac:dyDescent="0.25">
      <c r="Q26114"/>
      <c r="R26114"/>
      <c r="S26114"/>
    </row>
    <row r="26115" spans="17:19" x14ac:dyDescent="0.25">
      <c r="Q26115"/>
      <c r="R26115"/>
      <c r="S26115"/>
    </row>
    <row r="26116" spans="17:19" x14ac:dyDescent="0.25">
      <c r="Q26116"/>
      <c r="R26116"/>
      <c r="S26116"/>
    </row>
    <row r="26117" spans="17:19" x14ac:dyDescent="0.25">
      <c r="Q26117"/>
      <c r="R26117"/>
      <c r="S26117"/>
    </row>
    <row r="26118" spans="17:19" x14ac:dyDescent="0.25">
      <c r="Q26118"/>
      <c r="R26118"/>
      <c r="S26118"/>
    </row>
    <row r="26119" spans="17:19" x14ac:dyDescent="0.25">
      <c r="Q26119"/>
      <c r="R26119"/>
      <c r="S26119"/>
    </row>
    <row r="26120" spans="17:19" x14ac:dyDescent="0.25">
      <c r="Q26120"/>
      <c r="R26120"/>
      <c r="S26120"/>
    </row>
    <row r="26121" spans="17:19" x14ac:dyDescent="0.25">
      <c r="Q26121"/>
      <c r="R26121"/>
      <c r="S26121"/>
    </row>
    <row r="26122" spans="17:19" x14ac:dyDescent="0.25">
      <c r="Q26122"/>
      <c r="R26122"/>
      <c r="S26122"/>
    </row>
    <row r="26123" spans="17:19" x14ac:dyDescent="0.25">
      <c r="Q26123"/>
      <c r="R26123"/>
      <c r="S26123"/>
    </row>
    <row r="26124" spans="17:19" x14ac:dyDescent="0.25">
      <c r="Q26124"/>
      <c r="R26124"/>
      <c r="S26124"/>
    </row>
    <row r="26125" spans="17:19" x14ac:dyDescent="0.25">
      <c r="Q26125"/>
      <c r="R26125"/>
      <c r="S26125"/>
    </row>
    <row r="26126" spans="17:19" x14ac:dyDescent="0.25">
      <c r="Q26126"/>
      <c r="R26126"/>
      <c r="S26126"/>
    </row>
    <row r="26127" spans="17:19" x14ac:dyDescent="0.25">
      <c r="Q26127"/>
      <c r="R26127"/>
      <c r="S26127"/>
    </row>
    <row r="26128" spans="17:19" x14ac:dyDescent="0.25">
      <c r="Q26128"/>
      <c r="R26128"/>
      <c r="S26128"/>
    </row>
    <row r="26129" spans="17:19" x14ac:dyDescent="0.25">
      <c r="Q26129"/>
      <c r="R26129"/>
      <c r="S26129"/>
    </row>
    <row r="26130" spans="17:19" x14ac:dyDescent="0.25">
      <c r="Q26130"/>
      <c r="R26130"/>
      <c r="S26130"/>
    </row>
    <row r="26131" spans="17:19" x14ac:dyDescent="0.25">
      <c r="Q26131"/>
      <c r="R26131"/>
      <c r="S26131"/>
    </row>
    <row r="26132" spans="17:19" x14ac:dyDescent="0.25">
      <c r="Q26132"/>
      <c r="R26132"/>
      <c r="S26132"/>
    </row>
    <row r="26133" spans="17:19" x14ac:dyDescent="0.25">
      <c r="Q26133"/>
      <c r="R26133"/>
      <c r="S26133"/>
    </row>
    <row r="26134" spans="17:19" x14ac:dyDescent="0.25">
      <c r="Q26134"/>
      <c r="R26134"/>
      <c r="S26134"/>
    </row>
    <row r="26135" spans="17:19" x14ac:dyDescent="0.25">
      <c r="Q26135"/>
      <c r="R26135"/>
      <c r="S26135"/>
    </row>
    <row r="26136" spans="17:19" x14ac:dyDescent="0.25">
      <c r="Q26136"/>
      <c r="R26136"/>
      <c r="S26136"/>
    </row>
    <row r="26137" spans="17:19" x14ac:dyDescent="0.25">
      <c r="Q26137"/>
      <c r="R26137"/>
      <c r="S26137"/>
    </row>
    <row r="26138" spans="17:19" x14ac:dyDescent="0.25">
      <c r="Q26138"/>
      <c r="R26138"/>
      <c r="S26138"/>
    </row>
    <row r="26139" spans="17:19" x14ac:dyDescent="0.25">
      <c r="Q26139"/>
      <c r="R26139"/>
      <c r="S26139"/>
    </row>
    <row r="26140" spans="17:19" x14ac:dyDescent="0.25">
      <c r="Q26140"/>
      <c r="R26140"/>
      <c r="S26140"/>
    </row>
    <row r="26141" spans="17:19" x14ac:dyDescent="0.25">
      <c r="Q26141"/>
      <c r="R26141"/>
      <c r="S26141"/>
    </row>
    <row r="26142" spans="17:19" x14ac:dyDescent="0.25">
      <c r="Q26142"/>
      <c r="R26142"/>
      <c r="S26142"/>
    </row>
    <row r="26143" spans="17:19" x14ac:dyDescent="0.25">
      <c r="Q26143"/>
      <c r="R26143"/>
      <c r="S26143"/>
    </row>
    <row r="26144" spans="17:19" x14ac:dyDescent="0.25">
      <c r="Q26144"/>
      <c r="R26144"/>
      <c r="S26144"/>
    </row>
    <row r="26145" spans="17:19" x14ac:dyDescent="0.25">
      <c r="Q26145"/>
      <c r="R26145"/>
      <c r="S26145"/>
    </row>
    <row r="26146" spans="17:19" x14ac:dyDescent="0.25">
      <c r="Q26146"/>
      <c r="R26146"/>
      <c r="S26146"/>
    </row>
    <row r="26147" spans="17:19" x14ac:dyDescent="0.25">
      <c r="Q26147"/>
      <c r="R26147"/>
      <c r="S26147"/>
    </row>
    <row r="26148" spans="17:19" x14ac:dyDescent="0.25">
      <c r="Q26148"/>
      <c r="R26148"/>
      <c r="S26148"/>
    </row>
    <row r="26149" spans="17:19" x14ac:dyDescent="0.25">
      <c r="Q26149"/>
      <c r="R26149"/>
      <c r="S26149"/>
    </row>
    <row r="26150" spans="17:19" x14ac:dyDescent="0.25">
      <c r="Q26150"/>
      <c r="R26150"/>
      <c r="S26150"/>
    </row>
    <row r="26151" spans="17:19" x14ac:dyDescent="0.25">
      <c r="Q26151"/>
      <c r="R26151"/>
      <c r="S26151"/>
    </row>
    <row r="26152" spans="17:19" x14ac:dyDescent="0.25">
      <c r="Q26152"/>
      <c r="R26152"/>
      <c r="S26152"/>
    </row>
    <row r="26153" spans="17:19" x14ac:dyDescent="0.25">
      <c r="Q26153"/>
      <c r="R26153"/>
      <c r="S26153"/>
    </row>
    <row r="26154" spans="17:19" x14ac:dyDescent="0.25">
      <c r="Q26154"/>
      <c r="R26154"/>
      <c r="S26154"/>
    </row>
    <row r="26155" spans="17:19" x14ac:dyDescent="0.25">
      <c r="Q26155"/>
      <c r="R26155"/>
      <c r="S26155"/>
    </row>
    <row r="26156" spans="17:19" x14ac:dyDescent="0.25">
      <c r="Q26156"/>
      <c r="R26156"/>
      <c r="S26156"/>
    </row>
    <row r="26157" spans="17:19" x14ac:dyDescent="0.25">
      <c r="Q26157"/>
      <c r="R26157"/>
      <c r="S26157"/>
    </row>
    <row r="26158" spans="17:19" x14ac:dyDescent="0.25">
      <c r="Q26158"/>
      <c r="R26158"/>
      <c r="S26158"/>
    </row>
    <row r="26159" spans="17:19" x14ac:dyDescent="0.25">
      <c r="Q26159"/>
      <c r="R26159"/>
      <c r="S26159"/>
    </row>
    <row r="26160" spans="17:19" x14ac:dyDescent="0.25">
      <c r="Q26160"/>
      <c r="R26160"/>
      <c r="S26160"/>
    </row>
    <row r="26161" spans="17:19" x14ac:dyDescent="0.25">
      <c r="Q26161"/>
      <c r="R26161"/>
      <c r="S26161"/>
    </row>
    <row r="26162" spans="17:19" x14ac:dyDescent="0.25">
      <c r="Q26162"/>
      <c r="R26162"/>
      <c r="S26162"/>
    </row>
    <row r="26163" spans="17:19" x14ac:dyDescent="0.25">
      <c r="Q26163"/>
      <c r="R26163"/>
      <c r="S26163"/>
    </row>
    <row r="26164" spans="17:19" x14ac:dyDescent="0.25">
      <c r="Q26164"/>
      <c r="R26164"/>
      <c r="S26164"/>
    </row>
    <row r="26165" spans="17:19" x14ac:dyDescent="0.25">
      <c r="Q26165"/>
      <c r="R26165"/>
      <c r="S26165"/>
    </row>
    <row r="26166" spans="17:19" x14ac:dyDescent="0.25">
      <c r="Q26166"/>
      <c r="R26166"/>
      <c r="S26166"/>
    </row>
    <row r="26167" spans="17:19" x14ac:dyDescent="0.25">
      <c r="Q26167"/>
      <c r="R26167"/>
      <c r="S26167"/>
    </row>
    <row r="26168" spans="17:19" x14ac:dyDescent="0.25">
      <c r="Q26168"/>
      <c r="R26168"/>
      <c r="S26168"/>
    </row>
    <row r="26169" spans="17:19" x14ac:dyDescent="0.25">
      <c r="Q26169"/>
      <c r="R26169"/>
      <c r="S26169"/>
    </row>
    <row r="26170" spans="17:19" x14ac:dyDescent="0.25">
      <c r="Q26170"/>
      <c r="R26170"/>
      <c r="S26170"/>
    </row>
    <row r="26171" spans="17:19" x14ac:dyDescent="0.25">
      <c r="Q26171"/>
      <c r="R26171"/>
      <c r="S26171"/>
    </row>
    <row r="26172" spans="17:19" x14ac:dyDescent="0.25">
      <c r="Q26172"/>
      <c r="R26172"/>
      <c r="S26172"/>
    </row>
    <row r="26173" spans="17:19" x14ac:dyDescent="0.25">
      <c r="Q26173"/>
      <c r="R26173"/>
      <c r="S26173"/>
    </row>
    <row r="26174" spans="17:19" x14ac:dyDescent="0.25">
      <c r="Q26174"/>
      <c r="R26174"/>
      <c r="S26174"/>
    </row>
    <row r="26175" spans="17:19" x14ac:dyDescent="0.25">
      <c r="Q26175"/>
      <c r="R26175"/>
      <c r="S26175"/>
    </row>
    <row r="26176" spans="17:19" x14ac:dyDescent="0.25">
      <c r="Q26176"/>
      <c r="R26176"/>
      <c r="S26176"/>
    </row>
    <row r="26177" spans="17:19" x14ac:dyDescent="0.25">
      <c r="Q26177"/>
      <c r="R26177"/>
      <c r="S26177"/>
    </row>
    <row r="26178" spans="17:19" x14ac:dyDescent="0.25">
      <c r="Q26178"/>
      <c r="R26178"/>
      <c r="S26178"/>
    </row>
    <row r="26179" spans="17:19" x14ac:dyDescent="0.25">
      <c r="Q26179"/>
      <c r="R26179"/>
      <c r="S26179"/>
    </row>
    <row r="26180" spans="17:19" x14ac:dyDescent="0.25">
      <c r="Q26180"/>
      <c r="R26180"/>
      <c r="S26180"/>
    </row>
    <row r="26181" spans="17:19" x14ac:dyDescent="0.25">
      <c r="Q26181"/>
      <c r="R26181"/>
      <c r="S26181"/>
    </row>
    <row r="26182" spans="17:19" x14ac:dyDescent="0.25">
      <c r="Q26182"/>
      <c r="R26182"/>
      <c r="S26182"/>
    </row>
    <row r="26183" spans="17:19" x14ac:dyDescent="0.25">
      <c r="Q26183"/>
      <c r="R26183"/>
      <c r="S26183"/>
    </row>
    <row r="26184" spans="17:19" x14ac:dyDescent="0.25">
      <c r="Q26184"/>
      <c r="R26184"/>
      <c r="S26184"/>
    </row>
    <row r="26185" spans="17:19" x14ac:dyDescent="0.25">
      <c r="Q26185"/>
      <c r="R26185"/>
      <c r="S26185"/>
    </row>
    <row r="26186" spans="17:19" x14ac:dyDescent="0.25">
      <c r="Q26186"/>
      <c r="R26186"/>
      <c r="S26186"/>
    </row>
    <row r="26187" spans="17:19" x14ac:dyDescent="0.25">
      <c r="Q26187"/>
      <c r="R26187"/>
      <c r="S26187"/>
    </row>
    <row r="26188" spans="17:19" x14ac:dyDescent="0.25">
      <c r="Q26188"/>
      <c r="R26188"/>
      <c r="S26188"/>
    </row>
    <row r="26189" spans="17:19" x14ac:dyDescent="0.25">
      <c r="Q26189"/>
      <c r="R26189"/>
      <c r="S26189"/>
    </row>
    <row r="26190" spans="17:19" x14ac:dyDescent="0.25">
      <c r="Q26190"/>
      <c r="R26190"/>
      <c r="S26190"/>
    </row>
    <row r="26191" spans="17:19" x14ac:dyDescent="0.25">
      <c r="Q26191"/>
      <c r="R26191"/>
      <c r="S26191"/>
    </row>
    <row r="26192" spans="17:19" x14ac:dyDescent="0.25">
      <c r="Q26192"/>
      <c r="R26192"/>
      <c r="S26192"/>
    </row>
    <row r="26193" spans="17:19" x14ac:dyDescent="0.25">
      <c r="Q26193"/>
      <c r="R26193"/>
      <c r="S26193"/>
    </row>
    <row r="26194" spans="17:19" x14ac:dyDescent="0.25">
      <c r="Q26194"/>
      <c r="R26194"/>
      <c r="S26194"/>
    </row>
    <row r="26195" spans="17:19" x14ac:dyDescent="0.25">
      <c r="Q26195"/>
      <c r="R26195"/>
      <c r="S26195"/>
    </row>
    <row r="26196" spans="17:19" x14ac:dyDescent="0.25">
      <c r="Q26196"/>
      <c r="R26196"/>
      <c r="S26196"/>
    </row>
    <row r="26197" spans="17:19" x14ac:dyDescent="0.25">
      <c r="Q26197"/>
      <c r="R26197"/>
      <c r="S26197"/>
    </row>
    <row r="26198" spans="17:19" x14ac:dyDescent="0.25">
      <c r="Q26198"/>
      <c r="R26198"/>
      <c r="S26198"/>
    </row>
    <row r="26199" spans="17:19" x14ac:dyDescent="0.25">
      <c r="Q26199"/>
      <c r="R26199"/>
      <c r="S26199"/>
    </row>
    <row r="26200" spans="17:19" x14ac:dyDescent="0.25">
      <c r="Q26200"/>
      <c r="R26200"/>
      <c r="S26200"/>
    </row>
    <row r="26201" spans="17:19" x14ac:dyDescent="0.25">
      <c r="Q26201"/>
      <c r="R26201"/>
      <c r="S26201"/>
    </row>
    <row r="26202" spans="17:19" x14ac:dyDescent="0.25">
      <c r="Q26202"/>
      <c r="R26202"/>
      <c r="S26202"/>
    </row>
    <row r="26203" spans="17:19" x14ac:dyDescent="0.25">
      <c r="Q26203"/>
      <c r="R26203"/>
      <c r="S26203"/>
    </row>
    <row r="26204" spans="17:19" x14ac:dyDescent="0.25">
      <c r="Q26204"/>
      <c r="R26204"/>
      <c r="S26204"/>
    </row>
    <row r="26205" spans="17:19" x14ac:dyDescent="0.25">
      <c r="Q26205"/>
      <c r="R26205"/>
      <c r="S26205"/>
    </row>
    <row r="26206" spans="17:19" x14ac:dyDescent="0.25">
      <c r="Q26206"/>
      <c r="R26206"/>
      <c r="S26206"/>
    </row>
    <row r="26207" spans="17:19" x14ac:dyDescent="0.25">
      <c r="Q26207"/>
      <c r="R26207"/>
      <c r="S26207"/>
    </row>
    <row r="26208" spans="17:19" x14ac:dyDescent="0.25">
      <c r="Q26208"/>
      <c r="R26208"/>
      <c r="S26208"/>
    </row>
    <row r="26209" spans="17:19" x14ac:dyDescent="0.25">
      <c r="Q26209"/>
      <c r="R26209"/>
      <c r="S26209"/>
    </row>
    <row r="26210" spans="17:19" x14ac:dyDescent="0.25">
      <c r="Q26210"/>
      <c r="R26210"/>
      <c r="S26210"/>
    </row>
    <row r="26211" spans="17:19" x14ac:dyDescent="0.25">
      <c r="Q26211"/>
      <c r="R26211"/>
      <c r="S26211"/>
    </row>
    <row r="26212" spans="17:19" x14ac:dyDescent="0.25">
      <c r="Q26212"/>
      <c r="R26212"/>
      <c r="S26212"/>
    </row>
    <row r="26213" spans="17:19" x14ac:dyDescent="0.25">
      <c r="Q26213"/>
      <c r="R26213"/>
      <c r="S26213"/>
    </row>
    <row r="26214" spans="17:19" x14ac:dyDescent="0.25">
      <c r="Q26214"/>
      <c r="R26214"/>
      <c r="S26214"/>
    </row>
    <row r="26215" spans="17:19" x14ac:dyDescent="0.25">
      <c r="Q26215"/>
      <c r="R26215"/>
      <c r="S26215"/>
    </row>
    <row r="26216" spans="17:19" x14ac:dyDescent="0.25">
      <c r="Q26216"/>
      <c r="R26216"/>
      <c r="S26216"/>
    </row>
    <row r="26217" spans="17:19" x14ac:dyDescent="0.25">
      <c r="Q26217"/>
      <c r="R26217"/>
      <c r="S26217"/>
    </row>
    <row r="26218" spans="17:19" x14ac:dyDescent="0.25">
      <c r="Q26218"/>
      <c r="R26218"/>
      <c r="S26218"/>
    </row>
    <row r="26219" spans="17:19" x14ac:dyDescent="0.25">
      <c r="Q26219"/>
      <c r="R26219"/>
      <c r="S26219"/>
    </row>
    <row r="26220" spans="17:19" x14ac:dyDescent="0.25">
      <c r="Q26220"/>
      <c r="R26220"/>
      <c r="S26220"/>
    </row>
    <row r="26221" spans="17:19" x14ac:dyDescent="0.25">
      <c r="Q26221"/>
      <c r="R26221"/>
      <c r="S26221"/>
    </row>
    <row r="26222" spans="17:19" x14ac:dyDescent="0.25">
      <c r="Q26222"/>
      <c r="R26222"/>
      <c r="S26222"/>
    </row>
    <row r="26223" spans="17:19" x14ac:dyDescent="0.25">
      <c r="Q26223"/>
      <c r="R26223"/>
      <c r="S26223"/>
    </row>
    <row r="26224" spans="17:19" x14ac:dyDescent="0.25">
      <c r="Q26224"/>
      <c r="R26224"/>
      <c r="S26224"/>
    </row>
    <row r="26225" spans="17:19" x14ac:dyDescent="0.25">
      <c r="Q26225"/>
      <c r="R26225"/>
      <c r="S26225"/>
    </row>
    <row r="26226" spans="17:19" x14ac:dyDescent="0.25">
      <c r="Q26226"/>
      <c r="R26226"/>
      <c r="S26226"/>
    </row>
    <row r="26227" spans="17:19" x14ac:dyDescent="0.25">
      <c r="Q26227"/>
      <c r="R26227"/>
      <c r="S26227"/>
    </row>
    <row r="26228" spans="17:19" x14ac:dyDescent="0.25">
      <c r="Q26228"/>
      <c r="R26228"/>
      <c r="S26228"/>
    </row>
    <row r="26229" spans="17:19" x14ac:dyDescent="0.25">
      <c r="Q26229"/>
      <c r="R26229"/>
      <c r="S26229"/>
    </row>
    <row r="26230" spans="17:19" x14ac:dyDescent="0.25">
      <c r="Q26230"/>
      <c r="R26230"/>
      <c r="S26230"/>
    </row>
    <row r="26231" spans="17:19" x14ac:dyDescent="0.25">
      <c r="Q26231"/>
      <c r="R26231"/>
      <c r="S26231"/>
    </row>
    <row r="26232" spans="17:19" x14ac:dyDescent="0.25">
      <c r="Q26232"/>
      <c r="R26232"/>
      <c r="S26232"/>
    </row>
    <row r="26233" spans="17:19" x14ac:dyDescent="0.25">
      <c r="Q26233"/>
      <c r="R26233"/>
      <c r="S26233"/>
    </row>
    <row r="26234" spans="17:19" x14ac:dyDescent="0.25">
      <c r="Q26234"/>
      <c r="R26234"/>
      <c r="S26234"/>
    </row>
    <row r="26235" spans="17:19" x14ac:dyDescent="0.25">
      <c r="Q26235"/>
      <c r="R26235"/>
      <c r="S26235"/>
    </row>
    <row r="26236" spans="17:19" x14ac:dyDescent="0.25">
      <c r="Q26236"/>
      <c r="R26236"/>
      <c r="S26236"/>
    </row>
    <row r="26237" spans="17:19" x14ac:dyDescent="0.25">
      <c r="Q26237"/>
      <c r="R26237"/>
      <c r="S26237"/>
    </row>
    <row r="26238" spans="17:19" x14ac:dyDescent="0.25">
      <c r="Q26238"/>
      <c r="R26238"/>
      <c r="S26238"/>
    </row>
    <row r="26239" spans="17:19" x14ac:dyDescent="0.25">
      <c r="Q26239"/>
      <c r="R26239"/>
      <c r="S26239"/>
    </row>
    <row r="26240" spans="17:19" x14ac:dyDescent="0.25">
      <c r="Q26240"/>
      <c r="R26240"/>
      <c r="S26240"/>
    </row>
    <row r="26241" spans="17:19" x14ac:dyDescent="0.25">
      <c r="Q26241"/>
      <c r="R26241"/>
      <c r="S26241"/>
    </row>
    <row r="26242" spans="17:19" x14ac:dyDescent="0.25">
      <c r="Q26242"/>
      <c r="R26242"/>
      <c r="S26242"/>
    </row>
    <row r="26243" spans="17:19" x14ac:dyDescent="0.25">
      <c r="Q26243"/>
      <c r="R26243"/>
      <c r="S26243"/>
    </row>
    <row r="26244" spans="17:19" x14ac:dyDescent="0.25">
      <c r="Q26244"/>
      <c r="R26244"/>
      <c r="S26244"/>
    </row>
    <row r="26245" spans="17:19" x14ac:dyDescent="0.25">
      <c r="Q26245"/>
      <c r="R26245"/>
      <c r="S26245"/>
    </row>
    <row r="26246" spans="17:19" x14ac:dyDescent="0.25">
      <c r="Q26246"/>
      <c r="R26246"/>
      <c r="S26246"/>
    </row>
    <row r="26247" spans="17:19" x14ac:dyDescent="0.25">
      <c r="Q26247"/>
      <c r="R26247"/>
      <c r="S26247"/>
    </row>
    <row r="26248" spans="17:19" x14ac:dyDescent="0.25">
      <c r="Q26248"/>
      <c r="R26248"/>
      <c r="S26248"/>
    </row>
    <row r="26249" spans="17:19" x14ac:dyDescent="0.25">
      <c r="Q26249"/>
      <c r="R26249"/>
      <c r="S26249"/>
    </row>
    <row r="26250" spans="17:19" x14ac:dyDescent="0.25">
      <c r="Q26250"/>
      <c r="R26250"/>
      <c r="S26250"/>
    </row>
    <row r="26251" spans="17:19" x14ac:dyDescent="0.25">
      <c r="Q26251"/>
      <c r="R26251"/>
      <c r="S26251"/>
    </row>
    <row r="26252" spans="17:19" x14ac:dyDescent="0.25">
      <c r="Q26252"/>
      <c r="R26252"/>
      <c r="S26252"/>
    </row>
    <row r="26253" spans="17:19" x14ac:dyDescent="0.25">
      <c r="Q26253"/>
      <c r="R26253"/>
      <c r="S26253"/>
    </row>
    <row r="26254" spans="17:19" x14ac:dyDescent="0.25">
      <c r="Q26254"/>
      <c r="R26254"/>
      <c r="S26254"/>
    </row>
    <row r="26255" spans="17:19" x14ac:dyDescent="0.25">
      <c r="Q26255"/>
      <c r="R26255"/>
      <c r="S26255"/>
    </row>
    <row r="26256" spans="17:19" x14ac:dyDescent="0.25">
      <c r="Q26256"/>
      <c r="R26256"/>
      <c r="S26256"/>
    </row>
    <row r="26257" spans="17:19" x14ac:dyDescent="0.25">
      <c r="Q26257"/>
      <c r="R26257"/>
      <c r="S26257"/>
    </row>
    <row r="26258" spans="17:19" x14ac:dyDescent="0.25">
      <c r="Q26258"/>
      <c r="R26258"/>
      <c r="S26258"/>
    </row>
    <row r="26259" spans="17:19" x14ac:dyDescent="0.25">
      <c r="Q26259"/>
      <c r="R26259"/>
      <c r="S26259"/>
    </row>
    <row r="26260" spans="17:19" x14ac:dyDescent="0.25">
      <c r="Q26260"/>
      <c r="R26260"/>
      <c r="S26260"/>
    </row>
    <row r="26261" spans="17:19" x14ac:dyDescent="0.25">
      <c r="Q26261"/>
      <c r="R26261"/>
      <c r="S26261"/>
    </row>
    <row r="26262" spans="17:19" x14ac:dyDescent="0.25">
      <c r="Q26262"/>
      <c r="R26262"/>
      <c r="S26262"/>
    </row>
    <row r="26263" spans="17:19" x14ac:dyDescent="0.25">
      <c r="Q26263"/>
      <c r="R26263"/>
      <c r="S26263"/>
    </row>
    <row r="26264" spans="17:19" x14ac:dyDescent="0.25">
      <c r="Q26264"/>
      <c r="R26264"/>
      <c r="S26264"/>
    </row>
    <row r="26265" spans="17:19" x14ac:dyDescent="0.25">
      <c r="Q26265"/>
      <c r="R26265"/>
      <c r="S26265"/>
    </row>
    <row r="26266" spans="17:19" x14ac:dyDescent="0.25">
      <c r="Q26266"/>
      <c r="R26266"/>
      <c r="S26266"/>
    </row>
    <row r="26267" spans="17:19" x14ac:dyDescent="0.25">
      <c r="Q26267"/>
      <c r="R26267"/>
      <c r="S26267"/>
    </row>
    <row r="26268" spans="17:19" x14ac:dyDescent="0.25">
      <c r="Q26268"/>
      <c r="R26268"/>
      <c r="S26268"/>
    </row>
    <row r="26269" spans="17:19" x14ac:dyDescent="0.25">
      <c r="Q26269"/>
      <c r="R26269"/>
      <c r="S26269"/>
    </row>
    <row r="26270" spans="17:19" x14ac:dyDescent="0.25">
      <c r="Q26270"/>
      <c r="R26270"/>
      <c r="S26270"/>
    </row>
    <row r="26271" spans="17:19" x14ac:dyDescent="0.25">
      <c r="Q26271"/>
      <c r="R26271"/>
      <c r="S26271"/>
    </row>
    <row r="26272" spans="17:19" x14ac:dyDescent="0.25">
      <c r="Q26272"/>
      <c r="R26272"/>
      <c r="S26272"/>
    </row>
    <row r="26273" spans="17:19" x14ac:dyDescent="0.25">
      <c r="Q26273"/>
      <c r="R26273"/>
      <c r="S26273"/>
    </row>
    <row r="26274" spans="17:19" x14ac:dyDescent="0.25">
      <c r="Q26274"/>
      <c r="R26274"/>
      <c r="S26274"/>
    </row>
    <row r="26275" spans="17:19" x14ac:dyDescent="0.25">
      <c r="Q26275"/>
      <c r="R26275"/>
      <c r="S26275"/>
    </row>
    <row r="26276" spans="17:19" x14ac:dyDescent="0.25">
      <c r="Q26276"/>
      <c r="R26276"/>
      <c r="S26276"/>
    </row>
    <row r="26277" spans="17:19" x14ac:dyDescent="0.25">
      <c r="Q26277"/>
      <c r="R26277"/>
      <c r="S26277"/>
    </row>
    <row r="26278" spans="17:19" x14ac:dyDescent="0.25">
      <c r="Q26278"/>
      <c r="R26278"/>
      <c r="S26278"/>
    </row>
    <row r="26279" spans="17:19" x14ac:dyDescent="0.25">
      <c r="Q26279"/>
      <c r="R26279"/>
      <c r="S26279"/>
    </row>
    <row r="26280" spans="17:19" x14ac:dyDescent="0.25">
      <c r="Q26280"/>
      <c r="R26280"/>
      <c r="S26280"/>
    </row>
    <row r="26281" spans="17:19" x14ac:dyDescent="0.25">
      <c r="Q26281"/>
      <c r="R26281"/>
      <c r="S26281"/>
    </row>
    <row r="26282" spans="17:19" x14ac:dyDescent="0.25">
      <c r="Q26282"/>
      <c r="R26282"/>
      <c r="S26282"/>
    </row>
    <row r="26283" spans="17:19" x14ac:dyDescent="0.25">
      <c r="Q26283"/>
      <c r="R26283"/>
      <c r="S26283"/>
    </row>
    <row r="26284" spans="17:19" x14ac:dyDescent="0.25">
      <c r="Q26284"/>
      <c r="R26284"/>
      <c r="S26284"/>
    </row>
    <row r="26285" spans="17:19" x14ac:dyDescent="0.25">
      <c r="Q26285"/>
      <c r="R26285"/>
      <c r="S26285"/>
    </row>
    <row r="26286" spans="17:19" x14ac:dyDescent="0.25">
      <c r="Q26286"/>
      <c r="R26286"/>
      <c r="S26286"/>
    </row>
    <row r="26287" spans="17:19" x14ac:dyDescent="0.25">
      <c r="Q26287"/>
      <c r="R26287"/>
      <c r="S26287"/>
    </row>
    <row r="26288" spans="17:19" x14ac:dyDescent="0.25">
      <c r="Q26288"/>
      <c r="R26288"/>
      <c r="S26288"/>
    </row>
    <row r="26289" spans="17:19" x14ac:dyDescent="0.25">
      <c r="Q26289"/>
      <c r="R26289"/>
      <c r="S26289"/>
    </row>
    <row r="26290" spans="17:19" x14ac:dyDescent="0.25">
      <c r="Q26290"/>
      <c r="R26290"/>
      <c r="S26290"/>
    </row>
    <row r="26291" spans="17:19" x14ac:dyDescent="0.25">
      <c r="Q26291"/>
      <c r="R26291"/>
      <c r="S26291"/>
    </row>
    <row r="26292" spans="17:19" x14ac:dyDescent="0.25">
      <c r="Q26292"/>
      <c r="R26292"/>
      <c r="S26292"/>
    </row>
    <row r="26293" spans="17:19" x14ac:dyDescent="0.25">
      <c r="Q26293"/>
      <c r="R26293"/>
      <c r="S26293"/>
    </row>
    <row r="26294" spans="17:19" x14ac:dyDescent="0.25">
      <c r="Q26294"/>
      <c r="R26294"/>
      <c r="S26294"/>
    </row>
    <row r="26295" spans="17:19" x14ac:dyDescent="0.25">
      <c r="Q26295"/>
      <c r="R26295"/>
      <c r="S26295"/>
    </row>
    <row r="26296" spans="17:19" x14ac:dyDescent="0.25">
      <c r="Q26296"/>
      <c r="R26296"/>
      <c r="S26296"/>
    </row>
    <row r="26297" spans="17:19" x14ac:dyDescent="0.25">
      <c r="Q26297"/>
      <c r="R26297"/>
      <c r="S26297"/>
    </row>
    <row r="26298" spans="17:19" x14ac:dyDescent="0.25">
      <c r="Q26298"/>
      <c r="R26298"/>
      <c r="S26298"/>
    </row>
    <row r="26299" spans="17:19" x14ac:dyDescent="0.25">
      <c r="Q26299"/>
      <c r="R26299"/>
      <c r="S26299"/>
    </row>
    <row r="26300" spans="17:19" x14ac:dyDescent="0.25">
      <c r="Q26300"/>
      <c r="R26300"/>
      <c r="S26300"/>
    </row>
    <row r="26301" spans="17:19" x14ac:dyDescent="0.25">
      <c r="Q26301"/>
      <c r="R26301"/>
      <c r="S26301"/>
    </row>
    <row r="26302" spans="17:19" x14ac:dyDescent="0.25">
      <c r="Q26302"/>
      <c r="R26302"/>
      <c r="S26302"/>
    </row>
    <row r="26303" spans="17:19" x14ac:dyDescent="0.25">
      <c r="Q26303"/>
      <c r="R26303"/>
      <c r="S26303"/>
    </row>
    <row r="26304" spans="17:19" x14ac:dyDescent="0.25">
      <c r="Q26304"/>
      <c r="R26304"/>
      <c r="S26304"/>
    </row>
    <row r="26305" spans="17:19" x14ac:dyDescent="0.25">
      <c r="Q26305"/>
      <c r="R26305"/>
      <c r="S26305"/>
    </row>
    <row r="26306" spans="17:19" x14ac:dyDescent="0.25">
      <c r="Q26306"/>
      <c r="R26306"/>
      <c r="S26306"/>
    </row>
    <row r="26307" spans="17:19" x14ac:dyDescent="0.25">
      <c r="Q26307"/>
      <c r="R26307"/>
      <c r="S26307"/>
    </row>
    <row r="26308" spans="17:19" x14ac:dyDescent="0.25">
      <c r="Q26308"/>
      <c r="R26308"/>
      <c r="S26308"/>
    </row>
    <row r="26309" spans="17:19" x14ac:dyDescent="0.25">
      <c r="Q26309"/>
      <c r="R26309"/>
      <c r="S26309"/>
    </row>
    <row r="26310" spans="17:19" x14ac:dyDescent="0.25">
      <c r="Q26310"/>
      <c r="R26310"/>
      <c r="S26310"/>
    </row>
    <row r="26311" spans="17:19" x14ac:dyDescent="0.25">
      <c r="Q26311"/>
      <c r="R26311"/>
      <c r="S26311"/>
    </row>
    <row r="26312" spans="17:19" x14ac:dyDescent="0.25">
      <c r="Q26312"/>
      <c r="R26312"/>
      <c r="S26312"/>
    </row>
    <row r="26313" spans="17:19" x14ac:dyDescent="0.25">
      <c r="Q26313"/>
      <c r="R26313"/>
      <c r="S26313"/>
    </row>
    <row r="26314" spans="17:19" x14ac:dyDescent="0.25">
      <c r="Q26314"/>
      <c r="R26314"/>
      <c r="S26314"/>
    </row>
    <row r="26315" spans="17:19" x14ac:dyDescent="0.25">
      <c r="Q26315"/>
      <c r="R26315"/>
      <c r="S26315"/>
    </row>
    <row r="26316" spans="17:19" x14ac:dyDescent="0.25">
      <c r="Q26316"/>
      <c r="R26316"/>
      <c r="S26316"/>
    </row>
    <row r="26317" spans="17:19" x14ac:dyDescent="0.25">
      <c r="Q26317"/>
      <c r="R26317"/>
      <c r="S26317"/>
    </row>
    <row r="26318" spans="17:19" x14ac:dyDescent="0.25">
      <c r="Q26318"/>
      <c r="R26318"/>
      <c r="S26318"/>
    </row>
    <row r="26319" spans="17:19" x14ac:dyDescent="0.25">
      <c r="Q26319"/>
      <c r="R26319"/>
      <c r="S26319"/>
    </row>
    <row r="26320" spans="17:19" x14ac:dyDescent="0.25">
      <c r="Q26320"/>
      <c r="R26320"/>
      <c r="S26320"/>
    </row>
    <row r="26321" spans="17:19" x14ac:dyDescent="0.25">
      <c r="Q26321"/>
      <c r="R26321"/>
      <c r="S26321"/>
    </row>
    <row r="26322" spans="17:19" x14ac:dyDescent="0.25">
      <c r="Q26322"/>
      <c r="R26322"/>
      <c r="S26322"/>
    </row>
    <row r="26323" spans="17:19" x14ac:dyDescent="0.25">
      <c r="Q26323"/>
      <c r="R26323"/>
      <c r="S26323"/>
    </row>
    <row r="26324" spans="17:19" x14ac:dyDescent="0.25">
      <c r="Q26324"/>
      <c r="R26324"/>
      <c r="S26324"/>
    </row>
    <row r="26325" spans="17:19" x14ac:dyDescent="0.25">
      <c r="Q26325"/>
      <c r="R26325"/>
      <c r="S26325"/>
    </row>
    <row r="26326" spans="17:19" x14ac:dyDescent="0.25">
      <c r="Q26326"/>
      <c r="R26326"/>
      <c r="S26326"/>
    </row>
    <row r="26327" spans="17:19" x14ac:dyDescent="0.25">
      <c r="Q26327"/>
      <c r="R26327"/>
      <c r="S26327"/>
    </row>
    <row r="26328" spans="17:19" x14ac:dyDescent="0.25">
      <c r="Q26328"/>
      <c r="R26328"/>
      <c r="S26328"/>
    </row>
    <row r="26329" spans="17:19" x14ac:dyDescent="0.25">
      <c r="Q26329"/>
      <c r="R26329"/>
      <c r="S26329"/>
    </row>
    <row r="26330" spans="17:19" x14ac:dyDescent="0.25">
      <c r="Q26330"/>
      <c r="R26330"/>
      <c r="S26330"/>
    </row>
    <row r="26331" spans="17:19" x14ac:dyDescent="0.25">
      <c r="Q26331"/>
      <c r="R26331"/>
      <c r="S26331"/>
    </row>
    <row r="26332" spans="17:19" x14ac:dyDescent="0.25">
      <c r="Q26332"/>
      <c r="R26332"/>
      <c r="S26332"/>
    </row>
    <row r="26333" spans="17:19" x14ac:dyDescent="0.25">
      <c r="Q26333"/>
      <c r="R26333"/>
      <c r="S26333"/>
    </row>
    <row r="26334" spans="17:19" x14ac:dyDescent="0.25">
      <c r="Q26334"/>
      <c r="R26334"/>
      <c r="S26334"/>
    </row>
    <row r="26335" spans="17:19" x14ac:dyDescent="0.25">
      <c r="Q26335"/>
      <c r="R26335"/>
      <c r="S26335"/>
    </row>
    <row r="26336" spans="17:19" x14ac:dyDescent="0.25">
      <c r="Q26336"/>
      <c r="R26336"/>
      <c r="S26336"/>
    </row>
    <row r="26337" spans="17:19" x14ac:dyDescent="0.25">
      <c r="Q26337"/>
      <c r="R26337"/>
      <c r="S26337"/>
    </row>
    <row r="26338" spans="17:19" x14ac:dyDescent="0.25">
      <c r="Q26338"/>
      <c r="R26338"/>
      <c r="S26338"/>
    </row>
    <row r="26339" spans="17:19" x14ac:dyDescent="0.25">
      <c r="Q26339"/>
      <c r="R26339"/>
      <c r="S26339"/>
    </row>
    <row r="26340" spans="17:19" x14ac:dyDescent="0.25">
      <c r="Q26340"/>
      <c r="R26340"/>
      <c r="S26340"/>
    </row>
    <row r="26341" spans="17:19" x14ac:dyDescent="0.25">
      <c r="Q26341"/>
      <c r="R26341"/>
      <c r="S26341"/>
    </row>
    <row r="26342" spans="17:19" x14ac:dyDescent="0.25">
      <c r="Q26342"/>
      <c r="R26342"/>
      <c r="S26342"/>
    </row>
    <row r="26343" spans="17:19" x14ac:dyDescent="0.25">
      <c r="Q26343"/>
      <c r="R26343"/>
      <c r="S26343"/>
    </row>
    <row r="26344" spans="17:19" x14ac:dyDescent="0.25">
      <c r="Q26344"/>
      <c r="R26344"/>
      <c r="S26344"/>
    </row>
    <row r="26345" spans="17:19" x14ac:dyDescent="0.25">
      <c r="Q26345"/>
      <c r="R26345"/>
      <c r="S26345"/>
    </row>
    <row r="26346" spans="17:19" x14ac:dyDescent="0.25">
      <c r="Q26346"/>
      <c r="R26346"/>
      <c r="S26346"/>
    </row>
    <row r="26347" spans="17:19" x14ac:dyDescent="0.25">
      <c r="Q26347"/>
      <c r="R26347"/>
      <c r="S26347"/>
    </row>
    <row r="26348" spans="17:19" x14ac:dyDescent="0.25">
      <c r="Q26348"/>
      <c r="R26348"/>
      <c r="S26348"/>
    </row>
    <row r="26349" spans="17:19" x14ac:dyDescent="0.25">
      <c r="Q26349"/>
      <c r="R26349"/>
      <c r="S26349"/>
    </row>
    <row r="26350" spans="17:19" x14ac:dyDescent="0.25">
      <c r="Q26350"/>
      <c r="R26350"/>
      <c r="S26350"/>
    </row>
    <row r="26351" spans="17:19" x14ac:dyDescent="0.25">
      <c r="Q26351"/>
      <c r="R26351"/>
      <c r="S26351"/>
    </row>
    <row r="26352" spans="17:19" x14ac:dyDescent="0.25">
      <c r="Q26352"/>
      <c r="R26352"/>
      <c r="S26352"/>
    </row>
    <row r="26353" spans="17:19" x14ac:dyDescent="0.25">
      <c r="Q26353"/>
      <c r="R26353"/>
      <c r="S26353"/>
    </row>
    <row r="26354" spans="17:19" x14ac:dyDescent="0.25">
      <c r="Q26354"/>
      <c r="R26354"/>
      <c r="S26354"/>
    </row>
    <row r="26355" spans="17:19" x14ac:dyDescent="0.25">
      <c r="Q26355"/>
      <c r="R26355"/>
      <c r="S26355"/>
    </row>
    <row r="26356" spans="17:19" x14ac:dyDescent="0.25">
      <c r="Q26356"/>
      <c r="R26356"/>
      <c r="S26356"/>
    </row>
    <row r="26357" spans="17:19" x14ac:dyDescent="0.25">
      <c r="Q26357"/>
      <c r="R26357"/>
      <c r="S26357"/>
    </row>
    <row r="26358" spans="17:19" x14ac:dyDescent="0.25">
      <c r="Q26358"/>
      <c r="R26358"/>
      <c r="S26358"/>
    </row>
    <row r="26359" spans="17:19" x14ac:dyDescent="0.25">
      <c r="Q26359"/>
      <c r="R26359"/>
      <c r="S26359"/>
    </row>
    <row r="26360" spans="17:19" x14ac:dyDescent="0.25">
      <c r="Q26360"/>
      <c r="R26360"/>
      <c r="S26360"/>
    </row>
    <row r="26361" spans="17:19" x14ac:dyDescent="0.25">
      <c r="Q26361"/>
      <c r="R26361"/>
      <c r="S26361"/>
    </row>
    <row r="26362" spans="17:19" x14ac:dyDescent="0.25">
      <c r="Q26362"/>
      <c r="R26362"/>
      <c r="S26362"/>
    </row>
    <row r="26363" spans="17:19" x14ac:dyDescent="0.25">
      <c r="Q26363"/>
      <c r="R26363"/>
      <c r="S26363"/>
    </row>
    <row r="26364" spans="17:19" x14ac:dyDescent="0.25">
      <c r="Q26364"/>
      <c r="R26364"/>
      <c r="S26364"/>
    </row>
    <row r="26365" spans="17:19" x14ac:dyDescent="0.25">
      <c r="Q26365"/>
      <c r="R26365"/>
      <c r="S26365"/>
    </row>
    <row r="26366" spans="17:19" x14ac:dyDescent="0.25">
      <c r="Q26366"/>
      <c r="R26366"/>
      <c r="S26366"/>
    </row>
    <row r="26367" spans="17:19" x14ac:dyDescent="0.25">
      <c r="Q26367"/>
      <c r="R26367"/>
      <c r="S26367"/>
    </row>
    <row r="26368" spans="17:19" x14ac:dyDescent="0.25">
      <c r="Q26368"/>
      <c r="R26368"/>
      <c r="S26368"/>
    </row>
    <row r="26369" spans="17:19" x14ac:dyDescent="0.25">
      <c r="Q26369"/>
      <c r="R26369"/>
      <c r="S26369"/>
    </row>
    <row r="26370" spans="17:19" x14ac:dyDescent="0.25">
      <c r="Q26370"/>
      <c r="R26370"/>
      <c r="S26370"/>
    </row>
    <row r="26371" spans="17:19" x14ac:dyDescent="0.25">
      <c r="Q26371"/>
      <c r="R26371"/>
      <c r="S26371"/>
    </row>
    <row r="26372" spans="17:19" x14ac:dyDescent="0.25">
      <c r="Q26372"/>
      <c r="R26372"/>
      <c r="S26372"/>
    </row>
    <row r="26373" spans="17:19" x14ac:dyDescent="0.25">
      <c r="Q26373"/>
      <c r="R26373"/>
      <c r="S26373"/>
    </row>
    <row r="26374" spans="17:19" x14ac:dyDescent="0.25">
      <c r="Q26374"/>
      <c r="R26374"/>
      <c r="S26374"/>
    </row>
    <row r="26375" spans="17:19" x14ac:dyDescent="0.25">
      <c r="Q26375"/>
      <c r="R26375"/>
      <c r="S26375"/>
    </row>
    <row r="26376" spans="17:19" x14ac:dyDescent="0.25">
      <c r="Q26376"/>
      <c r="R26376"/>
      <c r="S26376"/>
    </row>
    <row r="26377" spans="17:19" x14ac:dyDescent="0.25">
      <c r="Q26377"/>
      <c r="R26377"/>
      <c r="S26377"/>
    </row>
    <row r="26378" spans="17:19" x14ac:dyDescent="0.25">
      <c r="Q26378"/>
      <c r="R26378"/>
      <c r="S26378"/>
    </row>
    <row r="26379" spans="17:19" x14ac:dyDescent="0.25">
      <c r="Q26379"/>
      <c r="R26379"/>
      <c r="S26379"/>
    </row>
    <row r="26380" spans="17:19" x14ac:dyDescent="0.25">
      <c r="Q26380"/>
      <c r="R26380"/>
      <c r="S26380"/>
    </row>
    <row r="26381" spans="17:19" x14ac:dyDescent="0.25">
      <c r="Q26381"/>
      <c r="R26381"/>
      <c r="S26381"/>
    </row>
    <row r="26382" spans="17:19" x14ac:dyDescent="0.25">
      <c r="Q26382"/>
      <c r="R26382"/>
      <c r="S26382"/>
    </row>
    <row r="26383" spans="17:19" x14ac:dyDescent="0.25">
      <c r="Q26383"/>
      <c r="R26383"/>
      <c r="S26383"/>
    </row>
    <row r="26384" spans="17:19" x14ac:dyDescent="0.25">
      <c r="Q26384"/>
      <c r="R26384"/>
      <c r="S26384"/>
    </row>
    <row r="26385" spans="17:19" x14ac:dyDescent="0.25">
      <c r="Q26385"/>
      <c r="R26385"/>
      <c r="S26385"/>
    </row>
    <row r="26386" spans="17:19" x14ac:dyDescent="0.25">
      <c r="Q26386"/>
      <c r="R26386"/>
      <c r="S26386"/>
    </row>
    <row r="26387" spans="17:19" x14ac:dyDescent="0.25">
      <c r="Q26387"/>
      <c r="R26387"/>
      <c r="S26387"/>
    </row>
    <row r="26388" spans="17:19" x14ac:dyDescent="0.25">
      <c r="Q26388"/>
      <c r="R26388"/>
      <c r="S26388"/>
    </row>
    <row r="26389" spans="17:19" x14ac:dyDescent="0.25">
      <c r="Q26389"/>
      <c r="R26389"/>
      <c r="S26389"/>
    </row>
    <row r="26390" spans="17:19" x14ac:dyDescent="0.25">
      <c r="Q26390"/>
      <c r="R26390"/>
      <c r="S26390"/>
    </row>
    <row r="26391" spans="17:19" x14ac:dyDescent="0.25">
      <c r="Q26391"/>
      <c r="R26391"/>
      <c r="S26391"/>
    </row>
    <row r="26392" spans="17:19" x14ac:dyDescent="0.25">
      <c r="Q26392"/>
      <c r="R26392"/>
      <c r="S26392"/>
    </row>
    <row r="26393" spans="17:19" x14ac:dyDescent="0.25">
      <c r="Q26393"/>
      <c r="R26393"/>
      <c r="S26393"/>
    </row>
    <row r="26394" spans="17:19" x14ac:dyDescent="0.25">
      <c r="Q26394"/>
      <c r="R26394"/>
      <c r="S26394"/>
    </row>
    <row r="26395" spans="17:19" x14ac:dyDescent="0.25">
      <c r="Q26395"/>
      <c r="R26395"/>
      <c r="S26395"/>
    </row>
    <row r="26396" spans="17:19" x14ac:dyDescent="0.25">
      <c r="Q26396"/>
      <c r="R26396"/>
      <c r="S26396"/>
    </row>
    <row r="26397" spans="17:19" x14ac:dyDescent="0.25">
      <c r="Q26397"/>
      <c r="R26397"/>
      <c r="S26397"/>
    </row>
    <row r="26398" spans="17:19" x14ac:dyDescent="0.25">
      <c r="Q26398"/>
      <c r="R26398"/>
      <c r="S26398"/>
    </row>
    <row r="26399" spans="17:19" x14ac:dyDescent="0.25">
      <c r="Q26399"/>
      <c r="R26399"/>
      <c r="S26399"/>
    </row>
    <row r="26400" spans="17:19" x14ac:dyDescent="0.25">
      <c r="Q26400"/>
      <c r="R26400"/>
      <c r="S26400"/>
    </row>
    <row r="26401" spans="17:19" x14ac:dyDescent="0.25">
      <c r="Q26401"/>
      <c r="R26401"/>
      <c r="S26401"/>
    </row>
    <row r="26402" spans="17:19" x14ac:dyDescent="0.25">
      <c r="Q26402"/>
      <c r="R26402"/>
      <c r="S26402"/>
    </row>
    <row r="26403" spans="17:19" x14ac:dyDescent="0.25">
      <c r="Q26403"/>
      <c r="R26403"/>
      <c r="S26403"/>
    </row>
    <row r="26404" spans="17:19" x14ac:dyDescent="0.25">
      <c r="Q26404"/>
      <c r="R26404"/>
      <c r="S26404"/>
    </row>
    <row r="26405" spans="17:19" x14ac:dyDescent="0.25">
      <c r="Q26405"/>
      <c r="R26405"/>
      <c r="S26405"/>
    </row>
    <row r="26406" spans="17:19" x14ac:dyDescent="0.25">
      <c r="Q26406"/>
      <c r="R26406"/>
      <c r="S26406"/>
    </row>
    <row r="26407" spans="17:19" x14ac:dyDescent="0.25">
      <c r="Q26407"/>
      <c r="R26407"/>
      <c r="S26407"/>
    </row>
    <row r="26408" spans="17:19" x14ac:dyDescent="0.25">
      <c r="Q26408"/>
      <c r="R26408"/>
      <c r="S26408"/>
    </row>
    <row r="26409" spans="17:19" x14ac:dyDescent="0.25">
      <c r="Q26409"/>
      <c r="R26409"/>
      <c r="S26409"/>
    </row>
    <row r="26410" spans="17:19" x14ac:dyDescent="0.25">
      <c r="Q26410"/>
      <c r="R26410"/>
      <c r="S26410"/>
    </row>
    <row r="26411" spans="17:19" x14ac:dyDescent="0.25">
      <c r="Q26411"/>
      <c r="R26411"/>
      <c r="S26411"/>
    </row>
    <row r="26412" spans="17:19" x14ac:dyDescent="0.25">
      <c r="Q26412"/>
      <c r="R26412"/>
      <c r="S26412"/>
    </row>
    <row r="26413" spans="17:19" x14ac:dyDescent="0.25">
      <c r="Q26413"/>
      <c r="R26413"/>
      <c r="S26413"/>
    </row>
    <row r="26414" spans="17:19" x14ac:dyDescent="0.25">
      <c r="Q26414"/>
      <c r="R26414"/>
      <c r="S26414"/>
    </row>
    <row r="26415" spans="17:19" x14ac:dyDescent="0.25">
      <c r="Q26415"/>
      <c r="R26415"/>
      <c r="S26415"/>
    </row>
    <row r="26416" spans="17:19" x14ac:dyDescent="0.25">
      <c r="Q26416"/>
      <c r="R26416"/>
      <c r="S26416"/>
    </row>
    <row r="26417" spans="17:19" x14ac:dyDescent="0.25">
      <c r="Q26417"/>
      <c r="R26417"/>
      <c r="S26417"/>
    </row>
    <row r="26418" spans="17:19" x14ac:dyDescent="0.25">
      <c r="Q26418"/>
      <c r="R26418"/>
      <c r="S26418"/>
    </row>
    <row r="26419" spans="17:19" x14ac:dyDescent="0.25">
      <c r="Q26419"/>
      <c r="R26419"/>
      <c r="S26419"/>
    </row>
    <row r="26420" spans="17:19" x14ac:dyDescent="0.25">
      <c r="Q26420"/>
      <c r="R26420"/>
      <c r="S26420"/>
    </row>
    <row r="26421" spans="17:19" x14ac:dyDescent="0.25">
      <c r="Q26421"/>
      <c r="R26421"/>
      <c r="S26421"/>
    </row>
    <row r="26422" spans="17:19" x14ac:dyDescent="0.25">
      <c r="Q26422"/>
      <c r="R26422"/>
      <c r="S26422"/>
    </row>
    <row r="26423" spans="17:19" x14ac:dyDescent="0.25">
      <c r="Q26423"/>
      <c r="R26423"/>
      <c r="S26423"/>
    </row>
    <row r="26424" spans="17:19" x14ac:dyDescent="0.25">
      <c r="Q26424"/>
      <c r="R26424"/>
      <c r="S26424"/>
    </row>
    <row r="26425" spans="17:19" x14ac:dyDescent="0.25">
      <c r="Q26425"/>
      <c r="R26425"/>
      <c r="S26425"/>
    </row>
    <row r="26426" spans="17:19" x14ac:dyDescent="0.25">
      <c r="Q26426"/>
      <c r="R26426"/>
      <c r="S26426"/>
    </row>
    <row r="26427" spans="17:19" x14ac:dyDescent="0.25">
      <c r="Q26427"/>
      <c r="R26427"/>
      <c r="S26427"/>
    </row>
    <row r="26428" spans="17:19" x14ac:dyDescent="0.25">
      <c r="Q26428"/>
      <c r="R26428"/>
      <c r="S26428"/>
    </row>
    <row r="26429" spans="17:19" x14ac:dyDescent="0.25">
      <c r="Q26429"/>
      <c r="R26429"/>
      <c r="S26429"/>
    </row>
    <row r="26430" spans="17:19" x14ac:dyDescent="0.25">
      <c r="Q26430"/>
      <c r="R26430"/>
      <c r="S26430"/>
    </row>
    <row r="26431" spans="17:19" x14ac:dyDescent="0.25">
      <c r="Q26431"/>
      <c r="R26431"/>
      <c r="S26431"/>
    </row>
    <row r="26432" spans="17:19" x14ac:dyDescent="0.25">
      <c r="Q26432"/>
      <c r="R26432"/>
      <c r="S26432"/>
    </row>
    <row r="26433" spans="17:19" x14ac:dyDescent="0.25">
      <c r="Q26433"/>
      <c r="R26433"/>
      <c r="S26433"/>
    </row>
    <row r="26434" spans="17:19" x14ac:dyDescent="0.25">
      <c r="Q26434"/>
      <c r="R26434"/>
      <c r="S26434"/>
    </row>
    <row r="26435" spans="17:19" x14ac:dyDescent="0.25">
      <c r="Q26435"/>
      <c r="R26435"/>
      <c r="S26435"/>
    </row>
    <row r="26436" spans="17:19" x14ac:dyDescent="0.25">
      <c r="Q26436"/>
      <c r="R26436"/>
      <c r="S26436"/>
    </row>
    <row r="26437" spans="17:19" x14ac:dyDescent="0.25">
      <c r="Q26437"/>
      <c r="R26437"/>
      <c r="S26437"/>
    </row>
    <row r="26438" spans="17:19" x14ac:dyDescent="0.25">
      <c r="Q26438"/>
      <c r="R26438"/>
      <c r="S26438"/>
    </row>
    <row r="26439" spans="17:19" x14ac:dyDescent="0.25">
      <c r="Q26439"/>
      <c r="R26439"/>
      <c r="S26439"/>
    </row>
    <row r="26440" spans="17:19" x14ac:dyDescent="0.25">
      <c r="Q26440"/>
      <c r="R26440"/>
      <c r="S26440"/>
    </row>
    <row r="26441" spans="17:19" x14ac:dyDescent="0.25">
      <c r="Q26441"/>
      <c r="R26441"/>
      <c r="S26441"/>
    </row>
    <row r="26442" spans="17:19" x14ac:dyDescent="0.25">
      <c r="Q26442"/>
      <c r="R26442"/>
      <c r="S26442"/>
    </row>
    <row r="26443" spans="17:19" x14ac:dyDescent="0.25">
      <c r="Q26443"/>
      <c r="R26443"/>
      <c r="S26443"/>
    </row>
    <row r="26444" spans="17:19" x14ac:dyDescent="0.25">
      <c r="Q26444"/>
      <c r="R26444"/>
      <c r="S26444"/>
    </row>
    <row r="26445" spans="17:19" x14ac:dyDescent="0.25">
      <c r="Q26445"/>
      <c r="R26445"/>
      <c r="S26445"/>
    </row>
    <row r="26446" spans="17:19" x14ac:dyDescent="0.25">
      <c r="Q26446"/>
      <c r="R26446"/>
      <c r="S26446"/>
    </row>
    <row r="26447" spans="17:19" x14ac:dyDescent="0.25">
      <c r="Q26447"/>
      <c r="R26447"/>
      <c r="S26447"/>
    </row>
    <row r="26448" spans="17:19" x14ac:dyDescent="0.25">
      <c r="Q26448"/>
      <c r="R26448"/>
      <c r="S26448"/>
    </row>
    <row r="26449" spans="17:19" x14ac:dyDescent="0.25">
      <c r="Q26449"/>
      <c r="R26449"/>
      <c r="S26449"/>
    </row>
    <row r="26450" spans="17:19" x14ac:dyDescent="0.25">
      <c r="Q26450"/>
      <c r="R26450"/>
      <c r="S26450"/>
    </row>
    <row r="26451" spans="17:19" x14ac:dyDescent="0.25">
      <c r="Q26451"/>
      <c r="R26451"/>
      <c r="S26451"/>
    </row>
    <row r="26452" spans="17:19" x14ac:dyDescent="0.25">
      <c r="Q26452"/>
      <c r="R26452"/>
      <c r="S26452"/>
    </row>
    <row r="26453" spans="17:19" x14ac:dyDescent="0.25">
      <c r="Q26453"/>
      <c r="R26453"/>
      <c r="S26453"/>
    </row>
    <row r="26454" spans="17:19" x14ac:dyDescent="0.25">
      <c r="Q26454"/>
      <c r="R26454"/>
      <c r="S26454"/>
    </row>
    <row r="26455" spans="17:19" x14ac:dyDescent="0.25">
      <c r="Q26455"/>
      <c r="R26455"/>
      <c r="S26455"/>
    </row>
    <row r="26456" spans="17:19" x14ac:dyDescent="0.25">
      <c r="Q26456"/>
      <c r="R26456"/>
      <c r="S26456"/>
    </row>
    <row r="26457" spans="17:19" x14ac:dyDescent="0.25">
      <c r="Q26457"/>
      <c r="R26457"/>
      <c r="S26457"/>
    </row>
    <row r="26458" spans="17:19" x14ac:dyDescent="0.25">
      <c r="Q26458"/>
      <c r="R26458"/>
      <c r="S26458"/>
    </row>
    <row r="26459" spans="17:19" x14ac:dyDescent="0.25">
      <c r="Q26459"/>
      <c r="R26459"/>
      <c r="S26459"/>
    </row>
    <row r="26460" spans="17:19" x14ac:dyDescent="0.25">
      <c r="Q26460"/>
      <c r="R26460"/>
      <c r="S26460"/>
    </row>
    <row r="26461" spans="17:19" x14ac:dyDescent="0.25">
      <c r="Q26461"/>
      <c r="R26461"/>
      <c r="S26461"/>
    </row>
    <row r="26462" spans="17:19" x14ac:dyDescent="0.25">
      <c r="Q26462"/>
      <c r="R26462"/>
      <c r="S26462"/>
    </row>
    <row r="26463" spans="17:19" x14ac:dyDescent="0.25">
      <c r="Q26463"/>
      <c r="R26463"/>
      <c r="S26463"/>
    </row>
    <row r="26464" spans="17:19" x14ac:dyDescent="0.25">
      <c r="Q26464"/>
      <c r="R26464"/>
      <c r="S26464"/>
    </row>
    <row r="26465" spans="17:19" x14ac:dyDescent="0.25">
      <c r="Q26465"/>
      <c r="R26465"/>
      <c r="S26465"/>
    </row>
    <row r="26466" spans="17:19" x14ac:dyDescent="0.25">
      <c r="Q26466"/>
      <c r="R26466"/>
      <c r="S26466"/>
    </row>
    <row r="26467" spans="17:19" x14ac:dyDescent="0.25">
      <c r="Q26467"/>
      <c r="R26467"/>
      <c r="S26467"/>
    </row>
    <row r="26468" spans="17:19" x14ac:dyDescent="0.25">
      <c r="Q26468"/>
      <c r="R26468"/>
      <c r="S26468"/>
    </row>
    <row r="26469" spans="17:19" x14ac:dyDescent="0.25">
      <c r="Q26469"/>
      <c r="R26469"/>
      <c r="S26469"/>
    </row>
    <row r="26470" spans="17:19" x14ac:dyDescent="0.25">
      <c r="Q26470"/>
      <c r="R26470"/>
      <c r="S26470"/>
    </row>
    <row r="26471" spans="17:19" x14ac:dyDescent="0.25">
      <c r="Q26471"/>
      <c r="R26471"/>
      <c r="S26471"/>
    </row>
    <row r="26472" spans="17:19" x14ac:dyDescent="0.25">
      <c r="Q26472"/>
      <c r="R26472"/>
      <c r="S26472"/>
    </row>
    <row r="26473" spans="17:19" x14ac:dyDescent="0.25">
      <c r="Q26473"/>
      <c r="R26473"/>
      <c r="S26473"/>
    </row>
    <row r="26474" spans="17:19" x14ac:dyDescent="0.25">
      <c r="Q26474"/>
      <c r="R26474"/>
      <c r="S26474"/>
    </row>
    <row r="26475" spans="17:19" x14ac:dyDescent="0.25">
      <c r="Q26475"/>
      <c r="R26475"/>
      <c r="S26475"/>
    </row>
    <row r="26476" spans="17:19" x14ac:dyDescent="0.25">
      <c r="Q26476"/>
      <c r="R26476"/>
      <c r="S26476"/>
    </row>
    <row r="26477" spans="17:19" x14ac:dyDescent="0.25">
      <c r="Q26477"/>
      <c r="R26477"/>
      <c r="S26477"/>
    </row>
    <row r="26478" spans="17:19" x14ac:dyDescent="0.25">
      <c r="Q26478"/>
      <c r="R26478"/>
      <c r="S26478"/>
    </row>
    <row r="26479" spans="17:19" x14ac:dyDescent="0.25">
      <c r="Q26479"/>
      <c r="R26479"/>
      <c r="S26479"/>
    </row>
    <row r="26480" spans="17:19" x14ac:dyDescent="0.25">
      <c r="Q26480"/>
      <c r="R26480"/>
      <c r="S26480"/>
    </row>
    <row r="26481" spans="17:19" x14ac:dyDescent="0.25">
      <c r="Q26481"/>
      <c r="R26481"/>
      <c r="S26481"/>
    </row>
    <row r="26482" spans="17:19" x14ac:dyDescent="0.25">
      <c r="Q26482"/>
      <c r="R26482"/>
      <c r="S26482"/>
    </row>
    <row r="26483" spans="17:19" x14ac:dyDescent="0.25">
      <c r="Q26483"/>
      <c r="R26483"/>
      <c r="S26483"/>
    </row>
    <row r="26484" spans="17:19" x14ac:dyDescent="0.25">
      <c r="Q26484"/>
      <c r="R26484"/>
      <c r="S26484"/>
    </row>
    <row r="26485" spans="17:19" x14ac:dyDescent="0.25">
      <c r="Q26485"/>
      <c r="R26485"/>
      <c r="S26485"/>
    </row>
    <row r="26486" spans="17:19" x14ac:dyDescent="0.25">
      <c r="Q26486"/>
      <c r="R26486"/>
      <c r="S26486"/>
    </row>
    <row r="26487" spans="17:19" x14ac:dyDescent="0.25">
      <c r="Q26487"/>
      <c r="R26487"/>
      <c r="S26487"/>
    </row>
    <row r="26488" spans="17:19" x14ac:dyDescent="0.25">
      <c r="Q26488"/>
      <c r="R26488"/>
      <c r="S26488"/>
    </row>
    <row r="26489" spans="17:19" x14ac:dyDescent="0.25">
      <c r="Q26489"/>
      <c r="R26489"/>
      <c r="S26489"/>
    </row>
    <row r="26490" spans="17:19" x14ac:dyDescent="0.25">
      <c r="Q26490"/>
      <c r="R26490"/>
      <c r="S26490"/>
    </row>
    <row r="26491" spans="17:19" x14ac:dyDescent="0.25">
      <c r="Q26491"/>
      <c r="R26491"/>
      <c r="S26491"/>
    </row>
    <row r="26492" spans="17:19" x14ac:dyDescent="0.25">
      <c r="Q26492"/>
      <c r="R26492"/>
      <c r="S26492"/>
    </row>
    <row r="26493" spans="17:19" x14ac:dyDescent="0.25">
      <c r="Q26493"/>
      <c r="R26493"/>
      <c r="S26493"/>
    </row>
    <row r="26494" spans="17:19" x14ac:dyDescent="0.25">
      <c r="Q26494"/>
      <c r="R26494"/>
      <c r="S26494"/>
    </row>
    <row r="26495" spans="17:19" x14ac:dyDescent="0.25">
      <c r="Q26495"/>
      <c r="R26495"/>
      <c r="S26495"/>
    </row>
    <row r="26496" spans="17:19" x14ac:dyDescent="0.25">
      <c r="Q26496"/>
      <c r="R26496"/>
      <c r="S26496"/>
    </row>
    <row r="26497" spans="17:19" x14ac:dyDescent="0.25">
      <c r="Q26497"/>
      <c r="R26497"/>
      <c r="S26497"/>
    </row>
    <row r="26498" spans="17:19" x14ac:dyDescent="0.25">
      <c r="Q26498"/>
      <c r="R26498"/>
      <c r="S26498"/>
    </row>
    <row r="26499" spans="17:19" x14ac:dyDescent="0.25">
      <c r="Q26499"/>
      <c r="R26499"/>
      <c r="S26499"/>
    </row>
    <row r="26500" spans="17:19" x14ac:dyDescent="0.25">
      <c r="Q26500"/>
      <c r="R26500"/>
      <c r="S26500"/>
    </row>
    <row r="26501" spans="17:19" x14ac:dyDescent="0.25">
      <c r="Q26501"/>
      <c r="R26501"/>
      <c r="S26501"/>
    </row>
    <row r="26502" spans="17:19" x14ac:dyDescent="0.25">
      <c r="Q26502"/>
      <c r="R26502"/>
      <c r="S26502"/>
    </row>
    <row r="26503" spans="17:19" x14ac:dyDescent="0.25">
      <c r="Q26503"/>
      <c r="R26503"/>
      <c r="S26503"/>
    </row>
    <row r="26504" spans="17:19" x14ac:dyDescent="0.25">
      <c r="Q26504"/>
      <c r="R26504"/>
      <c r="S26504"/>
    </row>
    <row r="26505" spans="17:19" x14ac:dyDescent="0.25">
      <c r="Q26505"/>
      <c r="R26505"/>
      <c r="S26505"/>
    </row>
    <row r="26506" spans="17:19" x14ac:dyDescent="0.25">
      <c r="Q26506"/>
      <c r="R26506"/>
      <c r="S26506"/>
    </row>
    <row r="26507" spans="17:19" x14ac:dyDescent="0.25">
      <c r="Q26507"/>
      <c r="R26507"/>
      <c r="S26507"/>
    </row>
    <row r="26508" spans="17:19" x14ac:dyDescent="0.25">
      <c r="Q26508"/>
      <c r="R26508"/>
      <c r="S26508"/>
    </row>
    <row r="26509" spans="17:19" x14ac:dyDescent="0.25">
      <c r="Q26509"/>
      <c r="R26509"/>
      <c r="S26509"/>
    </row>
    <row r="26510" spans="17:19" x14ac:dyDescent="0.25">
      <c r="Q26510"/>
      <c r="R26510"/>
      <c r="S26510"/>
    </row>
    <row r="26511" spans="17:19" x14ac:dyDescent="0.25">
      <c r="Q26511"/>
      <c r="R26511"/>
      <c r="S26511"/>
    </row>
    <row r="26512" spans="17:19" x14ac:dyDescent="0.25">
      <c r="Q26512"/>
      <c r="R26512"/>
      <c r="S26512"/>
    </row>
    <row r="26513" spans="17:19" x14ac:dyDescent="0.25">
      <c r="Q26513"/>
      <c r="R26513"/>
      <c r="S26513"/>
    </row>
    <row r="26514" spans="17:19" x14ac:dyDescent="0.25">
      <c r="Q26514"/>
      <c r="R26514"/>
      <c r="S26514"/>
    </row>
    <row r="26515" spans="17:19" x14ac:dyDescent="0.25">
      <c r="Q26515"/>
      <c r="R26515"/>
      <c r="S26515"/>
    </row>
    <row r="26516" spans="17:19" x14ac:dyDescent="0.25">
      <c r="Q26516"/>
      <c r="R26516"/>
      <c r="S26516"/>
    </row>
    <row r="26517" spans="17:19" x14ac:dyDescent="0.25">
      <c r="Q26517"/>
      <c r="R26517"/>
      <c r="S26517"/>
    </row>
    <row r="26518" spans="17:19" x14ac:dyDescent="0.25">
      <c r="Q26518"/>
      <c r="R26518"/>
      <c r="S26518"/>
    </row>
    <row r="26519" spans="17:19" x14ac:dyDescent="0.25">
      <c r="Q26519"/>
      <c r="R26519"/>
      <c r="S26519"/>
    </row>
    <row r="26520" spans="17:19" x14ac:dyDescent="0.25">
      <c r="Q26520"/>
      <c r="R26520"/>
      <c r="S26520"/>
    </row>
    <row r="26521" spans="17:19" x14ac:dyDescent="0.25">
      <c r="Q26521"/>
      <c r="R26521"/>
      <c r="S26521"/>
    </row>
    <row r="26522" spans="17:19" x14ac:dyDescent="0.25">
      <c r="Q26522"/>
      <c r="R26522"/>
      <c r="S26522"/>
    </row>
    <row r="26523" spans="17:19" x14ac:dyDescent="0.25">
      <c r="Q26523"/>
      <c r="R26523"/>
      <c r="S26523"/>
    </row>
    <row r="26524" spans="17:19" x14ac:dyDescent="0.25">
      <c r="Q26524"/>
      <c r="R26524"/>
      <c r="S26524"/>
    </row>
    <row r="26525" spans="17:19" x14ac:dyDescent="0.25">
      <c r="Q26525"/>
      <c r="R26525"/>
      <c r="S26525"/>
    </row>
    <row r="26526" spans="17:19" x14ac:dyDescent="0.25">
      <c r="Q26526"/>
      <c r="R26526"/>
      <c r="S26526"/>
    </row>
    <row r="26527" spans="17:19" x14ac:dyDescent="0.25">
      <c r="Q26527"/>
      <c r="R26527"/>
      <c r="S26527"/>
    </row>
    <row r="26528" spans="17:19" x14ac:dyDescent="0.25">
      <c r="Q26528"/>
      <c r="R26528"/>
      <c r="S26528"/>
    </row>
    <row r="26529" spans="17:19" x14ac:dyDescent="0.25">
      <c r="Q26529"/>
      <c r="R26529"/>
      <c r="S26529"/>
    </row>
    <row r="26530" spans="17:19" x14ac:dyDescent="0.25">
      <c r="Q26530"/>
      <c r="R26530"/>
      <c r="S26530"/>
    </row>
    <row r="26531" spans="17:19" x14ac:dyDescent="0.25">
      <c r="Q26531"/>
      <c r="R26531"/>
      <c r="S26531"/>
    </row>
    <row r="26532" spans="17:19" x14ac:dyDescent="0.25">
      <c r="Q26532"/>
      <c r="R26532"/>
      <c r="S26532"/>
    </row>
    <row r="26533" spans="17:19" x14ac:dyDescent="0.25">
      <c r="Q26533"/>
      <c r="R26533"/>
      <c r="S26533"/>
    </row>
    <row r="26534" spans="17:19" x14ac:dyDescent="0.25">
      <c r="Q26534"/>
      <c r="R26534"/>
      <c r="S26534"/>
    </row>
    <row r="26535" spans="17:19" x14ac:dyDescent="0.25">
      <c r="Q26535"/>
      <c r="R26535"/>
      <c r="S26535"/>
    </row>
    <row r="26536" spans="17:19" x14ac:dyDescent="0.25">
      <c r="Q26536"/>
      <c r="R26536"/>
      <c r="S26536"/>
    </row>
    <row r="26537" spans="17:19" x14ac:dyDescent="0.25">
      <c r="Q26537"/>
      <c r="R26537"/>
      <c r="S26537"/>
    </row>
    <row r="26538" spans="17:19" x14ac:dyDescent="0.25">
      <c r="Q26538"/>
      <c r="R26538"/>
      <c r="S26538"/>
    </row>
    <row r="26539" spans="17:19" x14ac:dyDescent="0.25">
      <c r="Q26539"/>
      <c r="R26539"/>
      <c r="S26539"/>
    </row>
    <row r="26540" spans="17:19" x14ac:dyDescent="0.25">
      <c r="Q26540"/>
      <c r="R26540"/>
      <c r="S26540"/>
    </row>
    <row r="26541" spans="17:19" x14ac:dyDescent="0.25">
      <c r="Q26541"/>
      <c r="R26541"/>
      <c r="S26541"/>
    </row>
    <row r="26542" spans="17:19" x14ac:dyDescent="0.25">
      <c r="Q26542"/>
      <c r="R26542"/>
      <c r="S26542"/>
    </row>
    <row r="26543" spans="17:19" x14ac:dyDescent="0.25">
      <c r="Q26543"/>
      <c r="R26543"/>
      <c r="S26543"/>
    </row>
    <row r="26544" spans="17:19" x14ac:dyDescent="0.25">
      <c r="Q26544"/>
      <c r="R26544"/>
      <c r="S26544"/>
    </row>
    <row r="26545" spans="17:19" x14ac:dyDescent="0.25">
      <c r="Q26545"/>
      <c r="R26545"/>
      <c r="S26545"/>
    </row>
    <row r="26546" spans="17:19" x14ac:dyDescent="0.25">
      <c r="Q26546"/>
      <c r="R26546"/>
      <c r="S26546"/>
    </row>
    <row r="26547" spans="17:19" x14ac:dyDescent="0.25">
      <c r="Q26547"/>
      <c r="R26547"/>
      <c r="S26547"/>
    </row>
    <row r="26548" spans="17:19" x14ac:dyDescent="0.25">
      <c r="Q26548"/>
      <c r="R26548"/>
      <c r="S26548"/>
    </row>
    <row r="26549" spans="17:19" x14ac:dyDescent="0.25">
      <c r="Q26549"/>
      <c r="R26549"/>
      <c r="S26549"/>
    </row>
    <row r="26550" spans="17:19" x14ac:dyDescent="0.25">
      <c r="Q26550"/>
      <c r="R26550"/>
      <c r="S26550"/>
    </row>
    <row r="26551" spans="17:19" x14ac:dyDescent="0.25">
      <c r="Q26551"/>
      <c r="R26551"/>
      <c r="S26551"/>
    </row>
    <row r="26552" spans="17:19" x14ac:dyDescent="0.25">
      <c r="Q26552"/>
      <c r="R26552"/>
      <c r="S26552"/>
    </row>
    <row r="26553" spans="17:19" x14ac:dyDescent="0.25">
      <c r="Q26553"/>
      <c r="R26553"/>
      <c r="S26553"/>
    </row>
    <row r="26554" spans="17:19" x14ac:dyDescent="0.25">
      <c r="Q26554"/>
      <c r="R26554"/>
      <c r="S26554"/>
    </row>
    <row r="26555" spans="17:19" x14ac:dyDescent="0.25">
      <c r="Q26555"/>
      <c r="R26555"/>
      <c r="S26555"/>
    </row>
    <row r="26556" spans="17:19" x14ac:dyDescent="0.25">
      <c r="Q26556"/>
      <c r="R26556"/>
      <c r="S26556"/>
    </row>
    <row r="26557" spans="17:19" x14ac:dyDescent="0.25">
      <c r="Q26557"/>
      <c r="R26557"/>
      <c r="S26557"/>
    </row>
    <row r="26558" spans="17:19" x14ac:dyDescent="0.25">
      <c r="Q26558"/>
      <c r="R26558"/>
      <c r="S26558"/>
    </row>
    <row r="26559" spans="17:19" x14ac:dyDescent="0.25">
      <c r="Q26559"/>
      <c r="R26559"/>
      <c r="S26559"/>
    </row>
    <row r="26560" spans="17:19" x14ac:dyDescent="0.25">
      <c r="Q26560"/>
      <c r="R26560"/>
      <c r="S26560"/>
    </row>
    <row r="26561" spans="17:19" x14ac:dyDescent="0.25">
      <c r="Q26561"/>
      <c r="R26561"/>
      <c r="S26561"/>
    </row>
    <row r="26562" spans="17:19" x14ac:dyDescent="0.25">
      <c r="Q26562"/>
      <c r="R26562"/>
      <c r="S26562"/>
    </row>
    <row r="26563" spans="17:19" x14ac:dyDescent="0.25">
      <c r="Q26563"/>
      <c r="R26563"/>
      <c r="S26563"/>
    </row>
    <row r="26564" spans="17:19" x14ac:dyDescent="0.25">
      <c r="Q26564"/>
      <c r="R26564"/>
      <c r="S26564"/>
    </row>
    <row r="26565" spans="17:19" x14ac:dyDescent="0.25">
      <c r="Q26565"/>
      <c r="R26565"/>
      <c r="S26565"/>
    </row>
    <row r="26566" spans="17:19" x14ac:dyDescent="0.25">
      <c r="Q26566"/>
      <c r="R26566"/>
      <c r="S26566"/>
    </row>
    <row r="26567" spans="17:19" x14ac:dyDescent="0.25">
      <c r="Q26567"/>
      <c r="R26567"/>
      <c r="S26567"/>
    </row>
    <row r="26568" spans="17:19" x14ac:dyDescent="0.25">
      <c r="Q26568"/>
      <c r="R26568"/>
      <c r="S26568"/>
    </row>
    <row r="26569" spans="17:19" x14ac:dyDescent="0.25">
      <c r="Q26569"/>
      <c r="R26569"/>
      <c r="S26569"/>
    </row>
    <row r="26570" spans="17:19" x14ac:dyDescent="0.25">
      <c r="Q26570"/>
      <c r="R26570"/>
      <c r="S26570"/>
    </row>
    <row r="26571" spans="17:19" x14ac:dyDescent="0.25">
      <c r="Q26571"/>
      <c r="R26571"/>
      <c r="S26571"/>
    </row>
    <row r="26572" spans="17:19" x14ac:dyDescent="0.25">
      <c r="Q26572"/>
      <c r="R26572"/>
      <c r="S26572"/>
    </row>
    <row r="26573" spans="17:19" x14ac:dyDescent="0.25">
      <c r="Q26573"/>
      <c r="R26573"/>
      <c r="S26573"/>
    </row>
    <row r="26574" spans="17:19" x14ac:dyDescent="0.25">
      <c r="Q26574"/>
      <c r="R26574"/>
      <c r="S26574"/>
    </row>
    <row r="26575" spans="17:19" x14ac:dyDescent="0.25">
      <c r="Q26575"/>
      <c r="R26575"/>
      <c r="S26575"/>
    </row>
    <row r="26576" spans="17:19" x14ac:dyDescent="0.25">
      <c r="Q26576"/>
      <c r="R26576"/>
      <c r="S26576"/>
    </row>
    <row r="26577" spans="17:19" x14ac:dyDescent="0.25">
      <c r="Q26577"/>
      <c r="R26577"/>
      <c r="S26577"/>
    </row>
    <row r="26578" spans="17:19" x14ac:dyDescent="0.25">
      <c r="Q26578"/>
      <c r="R26578"/>
      <c r="S26578"/>
    </row>
    <row r="26579" spans="17:19" x14ac:dyDescent="0.25">
      <c r="Q26579"/>
      <c r="R26579"/>
      <c r="S26579"/>
    </row>
    <row r="26580" spans="17:19" x14ac:dyDescent="0.25">
      <c r="Q26580"/>
      <c r="R26580"/>
      <c r="S26580"/>
    </row>
    <row r="26581" spans="17:19" x14ac:dyDescent="0.25">
      <c r="Q26581"/>
      <c r="R26581"/>
      <c r="S26581"/>
    </row>
    <row r="26582" spans="17:19" x14ac:dyDescent="0.25">
      <c r="Q26582"/>
      <c r="R26582"/>
      <c r="S26582"/>
    </row>
    <row r="26583" spans="17:19" x14ac:dyDescent="0.25">
      <c r="Q26583"/>
      <c r="R26583"/>
      <c r="S26583"/>
    </row>
    <row r="26584" spans="17:19" x14ac:dyDescent="0.25">
      <c r="Q26584"/>
      <c r="R26584"/>
      <c r="S26584"/>
    </row>
    <row r="26585" spans="17:19" x14ac:dyDescent="0.25">
      <c r="Q26585"/>
      <c r="R26585"/>
      <c r="S26585"/>
    </row>
    <row r="26586" spans="17:19" x14ac:dyDescent="0.25">
      <c r="Q26586"/>
      <c r="R26586"/>
      <c r="S26586"/>
    </row>
    <row r="26587" spans="17:19" x14ac:dyDescent="0.25">
      <c r="Q26587"/>
      <c r="R26587"/>
      <c r="S26587"/>
    </row>
    <row r="26588" spans="17:19" x14ac:dyDescent="0.25">
      <c r="Q26588"/>
      <c r="R26588"/>
      <c r="S26588"/>
    </row>
    <row r="26589" spans="17:19" x14ac:dyDescent="0.25">
      <c r="Q26589"/>
      <c r="R26589"/>
      <c r="S26589"/>
    </row>
    <row r="26590" spans="17:19" x14ac:dyDescent="0.25">
      <c r="Q26590"/>
      <c r="R26590"/>
      <c r="S26590"/>
    </row>
    <row r="26591" spans="17:19" x14ac:dyDescent="0.25">
      <c r="Q26591"/>
      <c r="R26591"/>
      <c r="S26591"/>
    </row>
    <row r="26592" spans="17:19" x14ac:dyDescent="0.25">
      <c r="Q26592"/>
      <c r="R26592"/>
      <c r="S26592"/>
    </row>
    <row r="26593" spans="17:19" x14ac:dyDescent="0.25">
      <c r="Q26593"/>
      <c r="R26593"/>
      <c r="S26593"/>
    </row>
    <row r="26594" spans="17:19" x14ac:dyDescent="0.25">
      <c r="Q26594"/>
      <c r="R26594"/>
      <c r="S26594"/>
    </row>
    <row r="26595" spans="17:19" x14ac:dyDescent="0.25">
      <c r="Q26595"/>
      <c r="R26595"/>
      <c r="S26595"/>
    </row>
    <row r="26596" spans="17:19" x14ac:dyDescent="0.25">
      <c r="Q26596"/>
      <c r="R26596"/>
      <c r="S26596"/>
    </row>
    <row r="26597" spans="17:19" x14ac:dyDescent="0.25">
      <c r="Q26597"/>
      <c r="R26597"/>
      <c r="S26597"/>
    </row>
    <row r="26598" spans="17:19" x14ac:dyDescent="0.25">
      <c r="Q26598"/>
      <c r="R26598"/>
      <c r="S26598"/>
    </row>
    <row r="26599" spans="17:19" x14ac:dyDescent="0.25">
      <c r="Q26599"/>
      <c r="R26599"/>
      <c r="S26599"/>
    </row>
    <row r="26600" spans="17:19" x14ac:dyDescent="0.25">
      <c r="Q26600"/>
      <c r="R26600"/>
      <c r="S26600"/>
    </row>
    <row r="26601" spans="17:19" x14ac:dyDescent="0.25">
      <c r="Q26601"/>
      <c r="R26601"/>
      <c r="S26601"/>
    </row>
    <row r="26602" spans="17:19" x14ac:dyDescent="0.25">
      <c r="Q26602"/>
      <c r="R26602"/>
      <c r="S26602"/>
    </row>
    <row r="26603" spans="17:19" x14ac:dyDescent="0.25">
      <c r="Q26603"/>
      <c r="R26603"/>
      <c r="S26603"/>
    </row>
    <row r="26604" spans="17:19" x14ac:dyDescent="0.25">
      <c r="Q26604"/>
      <c r="R26604"/>
      <c r="S26604"/>
    </row>
    <row r="26605" spans="17:19" x14ac:dyDescent="0.25">
      <c r="Q26605"/>
      <c r="R26605"/>
      <c r="S26605"/>
    </row>
    <row r="26606" spans="17:19" x14ac:dyDescent="0.25">
      <c r="Q26606"/>
      <c r="R26606"/>
      <c r="S26606"/>
    </row>
    <row r="26607" spans="17:19" x14ac:dyDescent="0.25">
      <c r="Q26607"/>
      <c r="R26607"/>
      <c r="S26607"/>
    </row>
    <row r="26608" spans="17:19" x14ac:dyDescent="0.25">
      <c r="Q26608"/>
      <c r="R26608"/>
      <c r="S26608"/>
    </row>
    <row r="26609" spans="17:19" x14ac:dyDescent="0.25">
      <c r="Q26609"/>
      <c r="R26609"/>
      <c r="S26609"/>
    </row>
    <row r="26610" spans="17:19" x14ac:dyDescent="0.25">
      <c r="Q26610"/>
      <c r="R26610"/>
      <c r="S26610"/>
    </row>
    <row r="26611" spans="17:19" x14ac:dyDescent="0.25">
      <c r="Q26611"/>
      <c r="R26611"/>
      <c r="S26611"/>
    </row>
    <row r="26612" spans="17:19" x14ac:dyDescent="0.25">
      <c r="Q26612"/>
      <c r="R26612"/>
      <c r="S26612"/>
    </row>
    <row r="26613" spans="17:19" x14ac:dyDescent="0.25">
      <c r="Q26613"/>
      <c r="R26613"/>
      <c r="S26613"/>
    </row>
    <row r="26614" spans="17:19" x14ac:dyDescent="0.25">
      <c r="Q26614"/>
      <c r="R26614"/>
      <c r="S26614"/>
    </row>
    <row r="26615" spans="17:19" x14ac:dyDescent="0.25">
      <c r="Q26615"/>
      <c r="R26615"/>
      <c r="S26615"/>
    </row>
    <row r="26616" spans="17:19" x14ac:dyDescent="0.25">
      <c r="Q26616"/>
      <c r="R26616"/>
      <c r="S26616"/>
    </row>
    <row r="26617" spans="17:19" x14ac:dyDescent="0.25">
      <c r="Q26617"/>
      <c r="R26617"/>
      <c r="S26617"/>
    </row>
    <row r="26618" spans="17:19" x14ac:dyDescent="0.25">
      <c r="Q26618"/>
      <c r="R26618"/>
      <c r="S26618"/>
    </row>
    <row r="26619" spans="17:19" x14ac:dyDescent="0.25">
      <c r="Q26619"/>
      <c r="R26619"/>
      <c r="S26619"/>
    </row>
    <row r="26620" spans="17:19" x14ac:dyDescent="0.25">
      <c r="Q26620"/>
      <c r="R26620"/>
      <c r="S26620"/>
    </row>
    <row r="26621" spans="17:19" x14ac:dyDescent="0.25">
      <c r="Q26621"/>
      <c r="R26621"/>
      <c r="S26621"/>
    </row>
    <row r="26622" spans="17:19" x14ac:dyDescent="0.25">
      <c r="Q26622"/>
      <c r="R26622"/>
      <c r="S26622"/>
    </row>
    <row r="26623" spans="17:19" x14ac:dyDescent="0.25">
      <c r="Q26623"/>
      <c r="R26623"/>
      <c r="S26623"/>
    </row>
    <row r="26624" spans="17:19" x14ac:dyDescent="0.25">
      <c r="Q26624"/>
      <c r="R26624"/>
      <c r="S26624"/>
    </row>
    <row r="26625" spans="17:19" x14ac:dyDescent="0.25">
      <c r="Q26625"/>
      <c r="R26625"/>
      <c r="S26625"/>
    </row>
    <row r="26626" spans="17:19" x14ac:dyDescent="0.25">
      <c r="Q26626"/>
      <c r="R26626"/>
      <c r="S26626"/>
    </row>
    <row r="26627" spans="17:19" x14ac:dyDescent="0.25">
      <c r="Q26627"/>
      <c r="R26627"/>
      <c r="S26627"/>
    </row>
    <row r="26628" spans="17:19" x14ac:dyDescent="0.25">
      <c r="Q26628"/>
      <c r="R26628"/>
      <c r="S26628"/>
    </row>
    <row r="26629" spans="17:19" x14ac:dyDescent="0.25">
      <c r="Q26629"/>
      <c r="R26629"/>
      <c r="S26629"/>
    </row>
    <row r="26630" spans="17:19" x14ac:dyDescent="0.25">
      <c r="Q26630"/>
      <c r="R26630"/>
      <c r="S26630"/>
    </row>
    <row r="26631" spans="17:19" x14ac:dyDescent="0.25">
      <c r="Q26631"/>
      <c r="R26631"/>
      <c r="S26631"/>
    </row>
    <row r="26632" spans="17:19" x14ac:dyDescent="0.25">
      <c r="Q26632"/>
      <c r="R26632"/>
      <c r="S26632"/>
    </row>
    <row r="26633" spans="17:19" x14ac:dyDescent="0.25">
      <c r="Q26633"/>
      <c r="R26633"/>
      <c r="S26633"/>
    </row>
    <row r="26634" spans="17:19" x14ac:dyDescent="0.25">
      <c r="Q26634"/>
      <c r="R26634"/>
      <c r="S26634"/>
    </row>
    <row r="26635" spans="17:19" x14ac:dyDescent="0.25">
      <c r="Q26635"/>
      <c r="R26635"/>
      <c r="S26635"/>
    </row>
    <row r="26636" spans="17:19" x14ac:dyDescent="0.25">
      <c r="Q26636"/>
      <c r="R26636"/>
      <c r="S26636"/>
    </row>
    <row r="26637" spans="17:19" x14ac:dyDescent="0.25">
      <c r="Q26637"/>
      <c r="R26637"/>
      <c r="S26637"/>
    </row>
    <row r="26638" spans="17:19" x14ac:dyDescent="0.25">
      <c r="Q26638"/>
      <c r="R26638"/>
      <c r="S26638"/>
    </row>
    <row r="26639" spans="17:19" x14ac:dyDescent="0.25">
      <c r="Q26639"/>
      <c r="R26639"/>
      <c r="S26639"/>
    </row>
    <row r="26640" spans="17:19" x14ac:dyDescent="0.25">
      <c r="Q26640"/>
      <c r="R26640"/>
      <c r="S26640"/>
    </row>
    <row r="26641" spans="17:19" x14ac:dyDescent="0.25">
      <c r="Q26641"/>
      <c r="R26641"/>
      <c r="S26641"/>
    </row>
    <row r="26642" spans="17:19" x14ac:dyDescent="0.25">
      <c r="Q26642"/>
      <c r="R26642"/>
      <c r="S26642"/>
    </row>
    <row r="26643" spans="17:19" x14ac:dyDescent="0.25">
      <c r="Q26643"/>
      <c r="R26643"/>
      <c r="S26643"/>
    </row>
    <row r="26644" spans="17:19" x14ac:dyDescent="0.25">
      <c r="Q26644"/>
      <c r="R26644"/>
      <c r="S26644"/>
    </row>
    <row r="26645" spans="17:19" x14ac:dyDescent="0.25">
      <c r="Q26645"/>
      <c r="R26645"/>
      <c r="S26645"/>
    </row>
    <row r="26646" spans="17:19" x14ac:dyDescent="0.25">
      <c r="Q26646"/>
      <c r="R26646"/>
      <c r="S26646"/>
    </row>
    <row r="26647" spans="17:19" x14ac:dyDescent="0.25">
      <c r="Q26647"/>
      <c r="R26647"/>
      <c r="S26647"/>
    </row>
    <row r="26648" spans="17:19" x14ac:dyDescent="0.25">
      <c r="Q26648"/>
      <c r="R26648"/>
      <c r="S26648"/>
    </row>
    <row r="26649" spans="17:19" x14ac:dyDescent="0.25">
      <c r="Q26649"/>
      <c r="R26649"/>
      <c r="S26649"/>
    </row>
    <row r="26650" spans="17:19" x14ac:dyDescent="0.25">
      <c r="Q26650"/>
      <c r="R26650"/>
      <c r="S26650"/>
    </row>
    <row r="26651" spans="17:19" x14ac:dyDescent="0.25">
      <c r="Q26651"/>
      <c r="R26651"/>
      <c r="S26651"/>
    </row>
    <row r="26652" spans="17:19" x14ac:dyDescent="0.25">
      <c r="Q26652"/>
      <c r="R26652"/>
      <c r="S26652"/>
    </row>
    <row r="26653" spans="17:19" x14ac:dyDescent="0.25">
      <c r="Q26653"/>
      <c r="R26653"/>
      <c r="S26653"/>
    </row>
    <row r="26654" spans="17:19" x14ac:dyDescent="0.25">
      <c r="Q26654"/>
      <c r="R26654"/>
      <c r="S26654"/>
    </row>
    <row r="26655" spans="17:19" x14ac:dyDescent="0.25">
      <c r="Q26655"/>
      <c r="R26655"/>
      <c r="S26655"/>
    </row>
    <row r="26656" spans="17:19" x14ac:dyDescent="0.25">
      <c r="Q26656"/>
      <c r="R26656"/>
      <c r="S26656"/>
    </row>
    <row r="26657" spans="17:19" x14ac:dyDescent="0.25">
      <c r="Q26657"/>
      <c r="R26657"/>
      <c r="S26657"/>
    </row>
    <row r="26658" spans="17:19" x14ac:dyDescent="0.25">
      <c r="Q26658"/>
      <c r="R26658"/>
      <c r="S26658"/>
    </row>
    <row r="26659" spans="17:19" x14ac:dyDescent="0.25">
      <c r="Q26659"/>
      <c r="R26659"/>
      <c r="S26659"/>
    </row>
    <row r="26660" spans="17:19" x14ac:dyDescent="0.25">
      <c r="Q26660"/>
      <c r="R26660"/>
      <c r="S26660"/>
    </row>
    <row r="26661" spans="17:19" x14ac:dyDescent="0.25">
      <c r="Q26661"/>
      <c r="R26661"/>
      <c r="S26661"/>
    </row>
    <row r="26662" spans="17:19" x14ac:dyDescent="0.25">
      <c r="Q26662"/>
      <c r="R26662"/>
      <c r="S26662"/>
    </row>
    <row r="26663" spans="17:19" x14ac:dyDescent="0.25">
      <c r="Q26663"/>
      <c r="R26663"/>
      <c r="S26663"/>
    </row>
    <row r="26664" spans="17:19" x14ac:dyDescent="0.25">
      <c r="Q26664"/>
      <c r="R26664"/>
      <c r="S26664"/>
    </row>
    <row r="26665" spans="17:19" x14ac:dyDescent="0.25">
      <c r="Q26665"/>
      <c r="R26665"/>
      <c r="S26665"/>
    </row>
    <row r="26666" spans="17:19" x14ac:dyDescent="0.25">
      <c r="Q26666"/>
      <c r="R26666"/>
      <c r="S26666"/>
    </row>
    <row r="26667" spans="17:19" x14ac:dyDescent="0.25">
      <c r="Q26667"/>
      <c r="R26667"/>
      <c r="S26667"/>
    </row>
    <row r="26668" spans="17:19" x14ac:dyDescent="0.25">
      <c r="Q26668"/>
      <c r="R26668"/>
      <c r="S26668"/>
    </row>
    <row r="26669" spans="17:19" x14ac:dyDescent="0.25">
      <c r="Q26669"/>
      <c r="R26669"/>
      <c r="S26669"/>
    </row>
    <row r="26670" spans="17:19" x14ac:dyDescent="0.25">
      <c r="Q26670"/>
      <c r="R26670"/>
      <c r="S26670"/>
    </row>
    <row r="26671" spans="17:19" x14ac:dyDescent="0.25">
      <c r="Q26671"/>
      <c r="R26671"/>
      <c r="S26671"/>
    </row>
    <row r="26672" spans="17:19" x14ac:dyDescent="0.25">
      <c r="Q26672"/>
      <c r="R26672"/>
      <c r="S26672"/>
    </row>
    <row r="26673" spans="17:19" x14ac:dyDescent="0.25">
      <c r="Q26673"/>
      <c r="R26673"/>
      <c r="S26673"/>
    </row>
    <row r="26674" spans="17:19" x14ac:dyDescent="0.25">
      <c r="Q26674"/>
      <c r="R26674"/>
      <c r="S26674"/>
    </row>
    <row r="26675" spans="17:19" x14ac:dyDescent="0.25">
      <c r="Q26675"/>
      <c r="R26675"/>
      <c r="S26675"/>
    </row>
    <row r="26676" spans="17:19" x14ac:dyDescent="0.25">
      <c r="Q26676"/>
      <c r="R26676"/>
      <c r="S26676"/>
    </row>
    <row r="26677" spans="17:19" x14ac:dyDescent="0.25">
      <c r="Q26677"/>
      <c r="R26677"/>
      <c r="S26677"/>
    </row>
    <row r="26678" spans="17:19" x14ac:dyDescent="0.25">
      <c r="Q26678"/>
      <c r="R26678"/>
      <c r="S26678"/>
    </row>
    <row r="26679" spans="17:19" x14ac:dyDescent="0.25">
      <c r="Q26679"/>
      <c r="R26679"/>
      <c r="S26679"/>
    </row>
    <row r="26680" spans="17:19" x14ac:dyDescent="0.25">
      <c r="Q26680"/>
      <c r="R26680"/>
      <c r="S26680"/>
    </row>
    <row r="26681" spans="17:19" x14ac:dyDescent="0.25">
      <c r="Q26681"/>
      <c r="R26681"/>
      <c r="S26681"/>
    </row>
    <row r="26682" spans="17:19" x14ac:dyDescent="0.25">
      <c r="Q26682"/>
      <c r="R26682"/>
      <c r="S26682"/>
    </row>
    <row r="26683" spans="17:19" x14ac:dyDescent="0.25">
      <c r="Q26683"/>
      <c r="R26683"/>
      <c r="S26683"/>
    </row>
    <row r="26684" spans="17:19" x14ac:dyDescent="0.25">
      <c r="Q26684"/>
      <c r="R26684"/>
      <c r="S26684"/>
    </row>
    <row r="26685" spans="17:19" x14ac:dyDescent="0.25">
      <c r="Q26685"/>
      <c r="R26685"/>
      <c r="S26685"/>
    </row>
    <row r="26686" spans="17:19" x14ac:dyDescent="0.25">
      <c r="Q26686"/>
      <c r="R26686"/>
      <c r="S26686"/>
    </row>
    <row r="26687" spans="17:19" x14ac:dyDescent="0.25">
      <c r="Q26687"/>
      <c r="R26687"/>
      <c r="S26687"/>
    </row>
    <row r="26688" spans="17:19" x14ac:dyDescent="0.25">
      <c r="Q26688"/>
      <c r="R26688"/>
      <c r="S26688"/>
    </row>
    <row r="26689" spans="17:19" x14ac:dyDescent="0.25">
      <c r="Q26689"/>
      <c r="R26689"/>
      <c r="S26689"/>
    </row>
    <row r="26690" spans="17:19" x14ac:dyDescent="0.25">
      <c r="Q26690"/>
      <c r="R26690"/>
      <c r="S26690"/>
    </row>
    <row r="26691" spans="17:19" x14ac:dyDescent="0.25">
      <c r="Q26691"/>
      <c r="R26691"/>
      <c r="S26691"/>
    </row>
    <row r="26692" spans="17:19" x14ac:dyDescent="0.25">
      <c r="Q26692"/>
      <c r="R26692"/>
      <c r="S26692"/>
    </row>
    <row r="26693" spans="17:19" x14ac:dyDescent="0.25">
      <c r="Q26693"/>
      <c r="R26693"/>
      <c r="S26693"/>
    </row>
    <row r="26694" spans="17:19" x14ac:dyDescent="0.25">
      <c r="Q26694"/>
      <c r="R26694"/>
      <c r="S26694"/>
    </row>
    <row r="26695" spans="17:19" x14ac:dyDescent="0.25">
      <c r="Q26695"/>
      <c r="R26695"/>
      <c r="S26695"/>
    </row>
    <row r="26696" spans="17:19" x14ac:dyDescent="0.25">
      <c r="Q26696"/>
      <c r="R26696"/>
      <c r="S26696"/>
    </row>
    <row r="26697" spans="17:19" x14ac:dyDescent="0.25">
      <c r="Q26697"/>
      <c r="R26697"/>
      <c r="S26697"/>
    </row>
    <row r="26698" spans="17:19" x14ac:dyDescent="0.25">
      <c r="Q26698"/>
      <c r="R26698"/>
      <c r="S26698"/>
    </row>
    <row r="26699" spans="17:19" x14ac:dyDescent="0.25">
      <c r="Q26699"/>
      <c r="R26699"/>
      <c r="S26699"/>
    </row>
    <row r="26700" spans="17:19" x14ac:dyDescent="0.25">
      <c r="Q26700"/>
      <c r="R26700"/>
      <c r="S26700"/>
    </row>
    <row r="26701" spans="17:19" x14ac:dyDescent="0.25">
      <c r="Q26701"/>
      <c r="R26701"/>
      <c r="S26701"/>
    </row>
    <row r="26702" spans="17:19" x14ac:dyDescent="0.25">
      <c r="Q26702"/>
      <c r="R26702"/>
      <c r="S26702"/>
    </row>
    <row r="26703" spans="17:19" x14ac:dyDescent="0.25">
      <c r="Q26703"/>
      <c r="R26703"/>
      <c r="S26703"/>
    </row>
    <row r="26704" spans="17:19" x14ac:dyDescent="0.25">
      <c r="Q26704"/>
      <c r="R26704"/>
      <c r="S26704"/>
    </row>
    <row r="26705" spans="17:19" x14ac:dyDescent="0.25">
      <c r="Q26705"/>
      <c r="R26705"/>
      <c r="S26705"/>
    </row>
    <row r="26706" spans="17:19" x14ac:dyDescent="0.25">
      <c r="Q26706"/>
      <c r="R26706"/>
      <c r="S26706"/>
    </row>
    <row r="26707" spans="17:19" x14ac:dyDescent="0.25">
      <c r="Q26707"/>
      <c r="R26707"/>
      <c r="S26707"/>
    </row>
    <row r="26708" spans="17:19" x14ac:dyDescent="0.25">
      <c r="Q26708"/>
      <c r="R26708"/>
      <c r="S26708"/>
    </row>
    <row r="26709" spans="17:19" x14ac:dyDescent="0.25">
      <c r="Q26709"/>
      <c r="R26709"/>
      <c r="S26709"/>
    </row>
    <row r="26710" spans="17:19" x14ac:dyDescent="0.25">
      <c r="Q26710"/>
      <c r="R26710"/>
      <c r="S26710"/>
    </row>
    <row r="26711" spans="17:19" x14ac:dyDescent="0.25">
      <c r="Q26711"/>
      <c r="R26711"/>
      <c r="S26711"/>
    </row>
    <row r="26712" spans="17:19" x14ac:dyDescent="0.25">
      <c r="Q26712"/>
      <c r="R26712"/>
      <c r="S26712"/>
    </row>
    <row r="26713" spans="17:19" x14ac:dyDescent="0.25">
      <c r="Q26713"/>
      <c r="R26713"/>
      <c r="S26713"/>
    </row>
    <row r="26714" spans="17:19" x14ac:dyDescent="0.25">
      <c r="Q26714"/>
      <c r="R26714"/>
      <c r="S26714"/>
    </row>
    <row r="26715" spans="17:19" x14ac:dyDescent="0.25">
      <c r="Q26715"/>
      <c r="R26715"/>
      <c r="S26715"/>
    </row>
    <row r="26716" spans="17:19" x14ac:dyDescent="0.25">
      <c r="Q26716"/>
      <c r="R26716"/>
      <c r="S26716"/>
    </row>
    <row r="26717" spans="17:19" x14ac:dyDescent="0.25">
      <c r="Q26717"/>
      <c r="R26717"/>
      <c r="S26717"/>
    </row>
    <row r="26718" spans="17:19" x14ac:dyDescent="0.25">
      <c r="Q26718"/>
      <c r="R26718"/>
      <c r="S26718"/>
    </row>
    <row r="26719" spans="17:19" x14ac:dyDescent="0.25">
      <c r="Q26719"/>
      <c r="R26719"/>
      <c r="S26719"/>
    </row>
    <row r="26720" spans="17:19" x14ac:dyDescent="0.25">
      <c r="Q26720"/>
      <c r="R26720"/>
      <c r="S26720"/>
    </row>
    <row r="26721" spans="17:19" x14ac:dyDescent="0.25">
      <c r="Q26721"/>
      <c r="R26721"/>
      <c r="S26721"/>
    </row>
    <row r="26722" spans="17:19" x14ac:dyDescent="0.25">
      <c r="Q26722"/>
      <c r="R26722"/>
      <c r="S26722"/>
    </row>
    <row r="26723" spans="17:19" x14ac:dyDescent="0.25">
      <c r="Q26723"/>
      <c r="R26723"/>
      <c r="S26723"/>
    </row>
    <row r="26724" spans="17:19" x14ac:dyDescent="0.25">
      <c r="Q26724"/>
      <c r="R26724"/>
      <c r="S26724"/>
    </row>
    <row r="26725" spans="17:19" x14ac:dyDescent="0.25">
      <c r="Q26725"/>
      <c r="R26725"/>
      <c r="S26725"/>
    </row>
    <row r="26726" spans="17:19" x14ac:dyDescent="0.25">
      <c r="Q26726"/>
      <c r="R26726"/>
      <c r="S26726"/>
    </row>
    <row r="26727" spans="17:19" x14ac:dyDescent="0.25">
      <c r="Q26727"/>
      <c r="R26727"/>
      <c r="S26727"/>
    </row>
    <row r="26728" spans="17:19" x14ac:dyDescent="0.25">
      <c r="Q26728"/>
      <c r="R26728"/>
      <c r="S26728"/>
    </row>
    <row r="26729" spans="17:19" x14ac:dyDescent="0.25">
      <c r="Q26729"/>
      <c r="R26729"/>
      <c r="S26729"/>
    </row>
    <row r="26730" spans="17:19" x14ac:dyDescent="0.25">
      <c r="Q26730"/>
      <c r="R26730"/>
      <c r="S26730"/>
    </row>
    <row r="26731" spans="17:19" x14ac:dyDescent="0.25">
      <c r="Q26731"/>
      <c r="R26731"/>
      <c r="S26731"/>
    </row>
    <row r="26732" spans="17:19" x14ac:dyDescent="0.25">
      <c r="Q26732"/>
      <c r="R26732"/>
      <c r="S26732"/>
    </row>
    <row r="26733" spans="17:19" x14ac:dyDescent="0.25">
      <c r="Q26733"/>
      <c r="R26733"/>
      <c r="S26733"/>
    </row>
    <row r="26734" spans="17:19" x14ac:dyDescent="0.25">
      <c r="Q26734"/>
      <c r="R26734"/>
      <c r="S26734"/>
    </row>
    <row r="26735" spans="17:19" x14ac:dyDescent="0.25">
      <c r="Q26735"/>
      <c r="R26735"/>
      <c r="S26735"/>
    </row>
    <row r="26736" spans="17:19" x14ac:dyDescent="0.25">
      <c r="Q26736"/>
      <c r="R26736"/>
      <c r="S26736"/>
    </row>
    <row r="26737" spans="17:19" x14ac:dyDescent="0.25">
      <c r="Q26737"/>
      <c r="R26737"/>
      <c r="S26737"/>
    </row>
    <row r="26738" spans="17:19" x14ac:dyDescent="0.25">
      <c r="Q26738"/>
      <c r="R26738"/>
      <c r="S26738"/>
    </row>
    <row r="26739" spans="17:19" x14ac:dyDescent="0.25">
      <c r="Q26739"/>
      <c r="R26739"/>
      <c r="S26739"/>
    </row>
    <row r="26740" spans="17:19" x14ac:dyDescent="0.25">
      <c r="Q26740"/>
      <c r="R26740"/>
      <c r="S26740"/>
    </row>
    <row r="26741" spans="17:19" x14ac:dyDescent="0.25">
      <c r="Q26741"/>
      <c r="R26741"/>
      <c r="S26741"/>
    </row>
    <row r="26742" spans="17:19" x14ac:dyDescent="0.25">
      <c r="Q26742"/>
      <c r="R26742"/>
      <c r="S26742"/>
    </row>
    <row r="26743" spans="17:19" x14ac:dyDescent="0.25">
      <c r="Q26743"/>
      <c r="R26743"/>
      <c r="S26743"/>
    </row>
    <row r="26744" spans="17:19" x14ac:dyDescent="0.25">
      <c r="Q26744"/>
      <c r="R26744"/>
      <c r="S26744"/>
    </row>
    <row r="26745" spans="17:19" x14ac:dyDescent="0.25">
      <c r="Q26745"/>
      <c r="R26745"/>
      <c r="S26745"/>
    </row>
    <row r="26746" spans="17:19" x14ac:dyDescent="0.25">
      <c r="Q26746"/>
      <c r="R26746"/>
      <c r="S26746"/>
    </row>
    <row r="26747" spans="17:19" x14ac:dyDescent="0.25">
      <c r="Q26747"/>
      <c r="R26747"/>
      <c r="S26747"/>
    </row>
    <row r="26748" spans="17:19" x14ac:dyDescent="0.25">
      <c r="Q26748"/>
      <c r="R26748"/>
      <c r="S26748"/>
    </row>
    <row r="26749" spans="17:19" x14ac:dyDescent="0.25">
      <c r="Q26749"/>
      <c r="R26749"/>
      <c r="S26749"/>
    </row>
    <row r="26750" spans="17:19" x14ac:dyDescent="0.25">
      <c r="Q26750"/>
      <c r="R26750"/>
      <c r="S26750"/>
    </row>
    <row r="26751" spans="17:19" x14ac:dyDescent="0.25">
      <c r="Q26751"/>
      <c r="R26751"/>
      <c r="S26751"/>
    </row>
    <row r="26752" spans="17:19" x14ac:dyDescent="0.25">
      <c r="Q26752"/>
      <c r="R26752"/>
      <c r="S26752"/>
    </row>
    <row r="26753" spans="17:19" x14ac:dyDescent="0.25">
      <c r="Q26753"/>
      <c r="R26753"/>
      <c r="S26753"/>
    </row>
    <row r="26754" spans="17:19" x14ac:dyDescent="0.25">
      <c r="Q26754"/>
      <c r="R26754"/>
      <c r="S26754"/>
    </row>
    <row r="26755" spans="17:19" x14ac:dyDescent="0.25">
      <c r="Q26755"/>
      <c r="R26755"/>
      <c r="S26755"/>
    </row>
    <row r="26756" spans="17:19" x14ac:dyDescent="0.25">
      <c r="Q26756"/>
      <c r="R26756"/>
      <c r="S26756"/>
    </row>
    <row r="26757" spans="17:19" x14ac:dyDescent="0.25">
      <c r="Q26757"/>
      <c r="R26757"/>
      <c r="S26757"/>
    </row>
    <row r="26758" spans="17:19" x14ac:dyDescent="0.25">
      <c r="Q26758"/>
      <c r="R26758"/>
      <c r="S26758"/>
    </row>
    <row r="26759" spans="17:19" x14ac:dyDescent="0.25">
      <c r="Q26759"/>
      <c r="R26759"/>
      <c r="S26759"/>
    </row>
    <row r="26760" spans="17:19" x14ac:dyDescent="0.25">
      <c r="Q26760"/>
      <c r="R26760"/>
      <c r="S26760"/>
    </row>
    <row r="26761" spans="17:19" x14ac:dyDescent="0.25">
      <c r="Q26761"/>
      <c r="R26761"/>
      <c r="S26761"/>
    </row>
    <row r="26762" spans="17:19" x14ac:dyDescent="0.25">
      <c r="Q26762"/>
      <c r="R26762"/>
      <c r="S26762"/>
    </row>
    <row r="26763" spans="17:19" x14ac:dyDescent="0.25">
      <c r="Q26763"/>
      <c r="R26763"/>
      <c r="S26763"/>
    </row>
    <row r="26764" spans="17:19" x14ac:dyDescent="0.25">
      <c r="Q26764"/>
      <c r="R26764"/>
      <c r="S26764"/>
    </row>
    <row r="26765" spans="17:19" x14ac:dyDescent="0.25">
      <c r="Q26765"/>
      <c r="R26765"/>
      <c r="S26765"/>
    </row>
    <row r="26766" spans="17:19" x14ac:dyDescent="0.25">
      <c r="Q26766"/>
      <c r="R26766"/>
      <c r="S26766"/>
    </row>
    <row r="26767" spans="17:19" x14ac:dyDescent="0.25">
      <c r="Q26767"/>
      <c r="R26767"/>
      <c r="S26767"/>
    </row>
    <row r="26768" spans="17:19" x14ac:dyDescent="0.25">
      <c r="Q26768"/>
      <c r="R26768"/>
      <c r="S26768"/>
    </row>
    <row r="26769" spans="17:19" x14ac:dyDescent="0.25">
      <c r="Q26769"/>
      <c r="R26769"/>
      <c r="S26769"/>
    </row>
    <row r="26770" spans="17:19" x14ac:dyDescent="0.25">
      <c r="Q26770"/>
      <c r="R26770"/>
      <c r="S26770"/>
    </row>
    <row r="26771" spans="17:19" x14ac:dyDescent="0.25">
      <c r="Q26771"/>
      <c r="R26771"/>
      <c r="S26771"/>
    </row>
    <row r="26772" spans="17:19" x14ac:dyDescent="0.25">
      <c r="Q26772"/>
      <c r="R26772"/>
      <c r="S26772"/>
    </row>
    <row r="26773" spans="17:19" x14ac:dyDescent="0.25">
      <c r="Q26773"/>
      <c r="R26773"/>
      <c r="S26773"/>
    </row>
    <row r="26774" spans="17:19" x14ac:dyDescent="0.25">
      <c r="Q26774"/>
      <c r="R26774"/>
      <c r="S26774"/>
    </row>
    <row r="26775" spans="17:19" x14ac:dyDescent="0.25">
      <c r="Q26775"/>
      <c r="R26775"/>
      <c r="S26775"/>
    </row>
    <row r="26776" spans="17:19" x14ac:dyDescent="0.25">
      <c r="Q26776"/>
      <c r="R26776"/>
      <c r="S26776"/>
    </row>
    <row r="26777" spans="17:19" x14ac:dyDescent="0.25">
      <c r="Q26777"/>
      <c r="R26777"/>
      <c r="S26777"/>
    </row>
    <row r="26778" spans="17:19" x14ac:dyDescent="0.25">
      <c r="Q26778"/>
      <c r="R26778"/>
      <c r="S26778"/>
    </row>
    <row r="26779" spans="17:19" x14ac:dyDescent="0.25">
      <c r="Q26779"/>
      <c r="R26779"/>
      <c r="S26779"/>
    </row>
    <row r="26780" spans="17:19" x14ac:dyDescent="0.25">
      <c r="Q26780"/>
      <c r="R26780"/>
      <c r="S26780"/>
    </row>
    <row r="26781" spans="17:19" x14ac:dyDescent="0.25">
      <c r="Q26781"/>
      <c r="R26781"/>
      <c r="S26781"/>
    </row>
    <row r="26782" spans="17:19" x14ac:dyDescent="0.25">
      <c r="Q26782"/>
      <c r="R26782"/>
      <c r="S26782"/>
    </row>
    <row r="26783" spans="17:19" x14ac:dyDescent="0.25">
      <c r="Q26783"/>
      <c r="R26783"/>
      <c r="S26783"/>
    </row>
    <row r="26784" spans="17:19" x14ac:dyDescent="0.25">
      <c r="Q26784"/>
      <c r="R26784"/>
      <c r="S26784"/>
    </row>
    <row r="26785" spans="17:19" x14ac:dyDescent="0.25">
      <c r="Q26785"/>
      <c r="R26785"/>
      <c r="S26785"/>
    </row>
    <row r="26786" spans="17:19" x14ac:dyDescent="0.25">
      <c r="Q26786"/>
      <c r="R26786"/>
      <c r="S26786"/>
    </row>
    <row r="26787" spans="17:19" x14ac:dyDescent="0.25">
      <c r="Q26787"/>
      <c r="R26787"/>
      <c r="S26787"/>
    </row>
    <row r="26788" spans="17:19" x14ac:dyDescent="0.25">
      <c r="Q26788"/>
      <c r="R26788"/>
      <c r="S26788"/>
    </row>
    <row r="26789" spans="17:19" x14ac:dyDescent="0.25">
      <c r="Q26789"/>
      <c r="R26789"/>
      <c r="S26789"/>
    </row>
    <row r="26790" spans="17:19" x14ac:dyDescent="0.25">
      <c r="Q26790"/>
      <c r="R26790"/>
      <c r="S26790"/>
    </row>
    <row r="26791" spans="17:19" x14ac:dyDescent="0.25">
      <c r="Q26791"/>
      <c r="R26791"/>
      <c r="S26791"/>
    </row>
    <row r="26792" spans="17:19" x14ac:dyDescent="0.25">
      <c r="Q26792"/>
      <c r="R26792"/>
      <c r="S26792"/>
    </row>
    <row r="26793" spans="17:19" x14ac:dyDescent="0.25">
      <c r="Q26793"/>
      <c r="R26793"/>
      <c r="S26793"/>
    </row>
    <row r="26794" spans="17:19" x14ac:dyDescent="0.25">
      <c r="Q26794"/>
      <c r="R26794"/>
      <c r="S26794"/>
    </row>
    <row r="26795" spans="17:19" x14ac:dyDescent="0.25">
      <c r="Q26795"/>
      <c r="R26795"/>
      <c r="S26795"/>
    </row>
    <row r="26796" spans="17:19" x14ac:dyDescent="0.25">
      <c r="Q26796"/>
      <c r="R26796"/>
      <c r="S26796"/>
    </row>
    <row r="26797" spans="17:19" x14ac:dyDescent="0.25">
      <c r="Q26797"/>
      <c r="R26797"/>
      <c r="S26797"/>
    </row>
    <row r="26798" spans="17:19" x14ac:dyDescent="0.25">
      <c r="Q26798"/>
      <c r="R26798"/>
      <c r="S26798"/>
    </row>
    <row r="26799" spans="17:19" x14ac:dyDescent="0.25">
      <c r="Q26799"/>
      <c r="R26799"/>
      <c r="S26799"/>
    </row>
    <row r="26800" spans="17:19" x14ac:dyDescent="0.25">
      <c r="Q26800"/>
      <c r="R26800"/>
      <c r="S26800"/>
    </row>
    <row r="26801" spans="17:19" x14ac:dyDescent="0.25">
      <c r="Q26801"/>
      <c r="R26801"/>
      <c r="S26801"/>
    </row>
    <row r="26802" spans="17:19" x14ac:dyDescent="0.25">
      <c r="Q26802"/>
      <c r="R26802"/>
      <c r="S26802"/>
    </row>
    <row r="26803" spans="17:19" x14ac:dyDescent="0.25">
      <c r="Q26803"/>
      <c r="R26803"/>
      <c r="S26803"/>
    </row>
    <row r="26804" spans="17:19" x14ac:dyDescent="0.25">
      <c r="Q26804"/>
      <c r="R26804"/>
      <c r="S26804"/>
    </row>
    <row r="26805" spans="17:19" x14ac:dyDescent="0.25">
      <c r="Q26805"/>
      <c r="R26805"/>
      <c r="S26805"/>
    </row>
    <row r="26806" spans="17:19" x14ac:dyDescent="0.25">
      <c r="Q26806"/>
      <c r="R26806"/>
      <c r="S26806"/>
    </row>
    <row r="26807" spans="17:19" x14ac:dyDescent="0.25">
      <c r="Q26807"/>
      <c r="R26807"/>
      <c r="S26807"/>
    </row>
    <row r="26808" spans="17:19" x14ac:dyDescent="0.25">
      <c r="Q26808"/>
      <c r="R26808"/>
      <c r="S26808"/>
    </row>
    <row r="26809" spans="17:19" x14ac:dyDescent="0.25">
      <c r="Q26809"/>
      <c r="R26809"/>
      <c r="S26809"/>
    </row>
    <row r="26810" spans="17:19" x14ac:dyDescent="0.25">
      <c r="Q26810"/>
      <c r="R26810"/>
      <c r="S26810"/>
    </row>
    <row r="26811" spans="17:19" x14ac:dyDescent="0.25">
      <c r="Q26811"/>
      <c r="R26811"/>
      <c r="S26811"/>
    </row>
    <row r="26812" spans="17:19" x14ac:dyDescent="0.25">
      <c r="Q26812"/>
      <c r="R26812"/>
      <c r="S26812"/>
    </row>
    <row r="26813" spans="17:19" x14ac:dyDescent="0.25">
      <c r="Q26813"/>
      <c r="R26813"/>
      <c r="S26813"/>
    </row>
    <row r="26814" spans="17:19" x14ac:dyDescent="0.25">
      <c r="Q26814"/>
      <c r="R26814"/>
      <c r="S26814"/>
    </row>
    <row r="26815" spans="17:19" x14ac:dyDescent="0.25">
      <c r="Q26815"/>
      <c r="R26815"/>
      <c r="S26815"/>
    </row>
    <row r="26816" spans="17:19" x14ac:dyDescent="0.25">
      <c r="Q26816"/>
      <c r="R26816"/>
      <c r="S26816"/>
    </row>
    <row r="26817" spans="17:19" x14ac:dyDescent="0.25">
      <c r="Q26817"/>
      <c r="R26817"/>
      <c r="S26817"/>
    </row>
    <row r="26818" spans="17:19" x14ac:dyDescent="0.25">
      <c r="Q26818"/>
      <c r="R26818"/>
      <c r="S26818"/>
    </row>
    <row r="26819" spans="17:19" x14ac:dyDescent="0.25">
      <c r="Q26819"/>
      <c r="R26819"/>
      <c r="S26819"/>
    </row>
    <row r="26820" spans="17:19" x14ac:dyDescent="0.25">
      <c r="Q26820"/>
      <c r="R26820"/>
      <c r="S26820"/>
    </row>
    <row r="26821" spans="17:19" x14ac:dyDescent="0.25">
      <c r="Q26821"/>
      <c r="R26821"/>
      <c r="S26821"/>
    </row>
    <row r="26822" spans="17:19" x14ac:dyDescent="0.25">
      <c r="Q26822"/>
      <c r="R26822"/>
      <c r="S26822"/>
    </row>
    <row r="26823" spans="17:19" x14ac:dyDescent="0.25">
      <c r="Q26823"/>
      <c r="R26823"/>
      <c r="S26823"/>
    </row>
    <row r="26824" spans="17:19" x14ac:dyDescent="0.25">
      <c r="Q26824"/>
      <c r="R26824"/>
      <c r="S26824"/>
    </row>
    <row r="26825" spans="17:19" x14ac:dyDescent="0.25">
      <c r="Q26825"/>
      <c r="R26825"/>
      <c r="S26825"/>
    </row>
    <row r="26826" spans="17:19" x14ac:dyDescent="0.25">
      <c r="Q26826"/>
      <c r="R26826"/>
      <c r="S26826"/>
    </row>
    <row r="26827" spans="17:19" x14ac:dyDescent="0.25">
      <c r="Q26827"/>
      <c r="R26827"/>
      <c r="S26827"/>
    </row>
    <row r="26828" spans="17:19" x14ac:dyDescent="0.25">
      <c r="Q26828"/>
      <c r="R26828"/>
      <c r="S26828"/>
    </row>
    <row r="26829" spans="17:19" x14ac:dyDescent="0.25">
      <c r="Q26829"/>
      <c r="R26829"/>
      <c r="S26829"/>
    </row>
    <row r="26830" spans="17:19" x14ac:dyDescent="0.25">
      <c r="Q26830"/>
      <c r="R26830"/>
      <c r="S26830"/>
    </row>
    <row r="26831" spans="17:19" x14ac:dyDescent="0.25">
      <c r="Q26831"/>
      <c r="R26831"/>
      <c r="S26831"/>
    </row>
    <row r="26832" spans="17:19" x14ac:dyDescent="0.25">
      <c r="Q26832"/>
      <c r="R26832"/>
      <c r="S26832"/>
    </row>
    <row r="26833" spans="17:19" x14ac:dyDescent="0.25">
      <c r="Q26833"/>
      <c r="R26833"/>
      <c r="S26833"/>
    </row>
    <row r="26834" spans="17:19" x14ac:dyDescent="0.25">
      <c r="Q26834"/>
      <c r="R26834"/>
      <c r="S26834"/>
    </row>
    <row r="26835" spans="17:19" x14ac:dyDescent="0.25">
      <c r="Q26835"/>
      <c r="R26835"/>
      <c r="S26835"/>
    </row>
    <row r="26836" spans="17:19" x14ac:dyDescent="0.25">
      <c r="Q26836"/>
      <c r="R26836"/>
      <c r="S26836"/>
    </row>
    <row r="26837" spans="17:19" x14ac:dyDescent="0.25">
      <c r="Q26837"/>
      <c r="R26837"/>
      <c r="S26837"/>
    </row>
    <row r="26838" spans="17:19" x14ac:dyDescent="0.25">
      <c r="Q26838"/>
      <c r="R26838"/>
      <c r="S26838"/>
    </row>
    <row r="26839" spans="17:19" x14ac:dyDescent="0.25">
      <c r="Q26839"/>
      <c r="R26839"/>
      <c r="S26839"/>
    </row>
    <row r="26840" spans="17:19" x14ac:dyDescent="0.25">
      <c r="Q26840"/>
      <c r="R26840"/>
      <c r="S26840"/>
    </row>
    <row r="26841" spans="17:19" x14ac:dyDescent="0.25">
      <c r="Q26841"/>
      <c r="R26841"/>
      <c r="S26841"/>
    </row>
    <row r="26842" spans="17:19" x14ac:dyDescent="0.25">
      <c r="Q26842"/>
      <c r="R26842"/>
      <c r="S26842"/>
    </row>
    <row r="26843" spans="17:19" x14ac:dyDescent="0.25">
      <c r="Q26843"/>
      <c r="R26843"/>
      <c r="S26843"/>
    </row>
    <row r="26844" spans="17:19" x14ac:dyDescent="0.25">
      <c r="Q26844"/>
      <c r="R26844"/>
      <c r="S26844"/>
    </row>
    <row r="26845" spans="17:19" x14ac:dyDescent="0.25">
      <c r="Q26845"/>
      <c r="R26845"/>
      <c r="S26845"/>
    </row>
    <row r="26846" spans="17:19" x14ac:dyDescent="0.25">
      <c r="Q26846"/>
      <c r="R26846"/>
      <c r="S26846"/>
    </row>
    <row r="26847" spans="17:19" x14ac:dyDescent="0.25">
      <c r="Q26847"/>
      <c r="R26847"/>
      <c r="S26847"/>
    </row>
    <row r="26848" spans="17:19" x14ac:dyDescent="0.25">
      <c r="Q26848"/>
      <c r="R26848"/>
      <c r="S26848"/>
    </row>
    <row r="26849" spans="17:19" x14ac:dyDescent="0.25">
      <c r="Q26849"/>
      <c r="R26849"/>
      <c r="S26849"/>
    </row>
    <row r="26850" spans="17:19" x14ac:dyDescent="0.25">
      <c r="Q26850"/>
      <c r="R26850"/>
      <c r="S26850"/>
    </row>
    <row r="26851" spans="17:19" x14ac:dyDescent="0.25">
      <c r="Q26851"/>
      <c r="R26851"/>
      <c r="S26851"/>
    </row>
    <row r="26852" spans="17:19" x14ac:dyDescent="0.25">
      <c r="Q26852"/>
      <c r="R26852"/>
      <c r="S26852"/>
    </row>
    <row r="26853" spans="17:19" x14ac:dyDescent="0.25">
      <c r="Q26853"/>
      <c r="R26853"/>
      <c r="S26853"/>
    </row>
    <row r="26854" spans="17:19" x14ac:dyDescent="0.25">
      <c r="Q26854"/>
      <c r="R26854"/>
      <c r="S26854"/>
    </row>
    <row r="26855" spans="17:19" x14ac:dyDescent="0.25">
      <c r="Q26855"/>
      <c r="R26855"/>
      <c r="S26855"/>
    </row>
    <row r="26856" spans="17:19" x14ac:dyDescent="0.25">
      <c r="Q26856"/>
      <c r="R26856"/>
      <c r="S26856"/>
    </row>
    <row r="26857" spans="17:19" x14ac:dyDescent="0.25">
      <c r="Q26857"/>
      <c r="R26857"/>
      <c r="S26857"/>
    </row>
    <row r="26858" spans="17:19" x14ac:dyDescent="0.25">
      <c r="Q26858"/>
      <c r="R26858"/>
      <c r="S26858"/>
    </row>
    <row r="26859" spans="17:19" x14ac:dyDescent="0.25">
      <c r="Q26859"/>
      <c r="R26859"/>
      <c r="S26859"/>
    </row>
    <row r="26860" spans="17:19" x14ac:dyDescent="0.25">
      <c r="Q26860"/>
      <c r="R26860"/>
      <c r="S26860"/>
    </row>
    <row r="26861" spans="17:19" x14ac:dyDescent="0.25">
      <c r="Q26861"/>
      <c r="R26861"/>
      <c r="S26861"/>
    </row>
    <row r="26862" spans="17:19" x14ac:dyDescent="0.25">
      <c r="Q26862"/>
      <c r="R26862"/>
      <c r="S26862"/>
    </row>
    <row r="26863" spans="17:19" x14ac:dyDescent="0.25">
      <c r="Q26863"/>
      <c r="R26863"/>
      <c r="S26863"/>
    </row>
    <row r="26864" spans="17:19" x14ac:dyDescent="0.25">
      <c r="Q26864"/>
      <c r="R26864"/>
      <c r="S26864"/>
    </row>
    <row r="26865" spans="17:19" x14ac:dyDescent="0.25">
      <c r="Q26865"/>
      <c r="R26865"/>
      <c r="S26865"/>
    </row>
    <row r="26866" spans="17:19" x14ac:dyDescent="0.25">
      <c r="Q26866"/>
      <c r="R26866"/>
      <c r="S26866"/>
    </row>
    <row r="26867" spans="17:19" x14ac:dyDescent="0.25">
      <c r="Q26867"/>
      <c r="R26867"/>
      <c r="S26867"/>
    </row>
    <row r="26868" spans="17:19" x14ac:dyDescent="0.25">
      <c r="Q26868"/>
      <c r="R26868"/>
      <c r="S26868"/>
    </row>
    <row r="26869" spans="17:19" x14ac:dyDescent="0.25">
      <c r="Q26869"/>
      <c r="R26869"/>
      <c r="S26869"/>
    </row>
    <row r="26870" spans="17:19" x14ac:dyDescent="0.25">
      <c r="Q26870"/>
      <c r="R26870"/>
      <c r="S26870"/>
    </row>
    <row r="26871" spans="17:19" x14ac:dyDescent="0.25">
      <c r="Q26871"/>
      <c r="R26871"/>
      <c r="S26871"/>
    </row>
    <row r="26872" spans="17:19" x14ac:dyDescent="0.25">
      <c r="Q26872"/>
      <c r="R26872"/>
      <c r="S26872"/>
    </row>
    <row r="26873" spans="17:19" x14ac:dyDescent="0.25">
      <c r="Q26873"/>
      <c r="R26873"/>
      <c r="S26873"/>
    </row>
    <row r="26874" spans="17:19" x14ac:dyDescent="0.25">
      <c r="Q26874"/>
      <c r="R26874"/>
      <c r="S26874"/>
    </row>
    <row r="26875" spans="17:19" x14ac:dyDescent="0.25">
      <c r="Q26875"/>
      <c r="R26875"/>
      <c r="S26875"/>
    </row>
    <row r="26876" spans="17:19" x14ac:dyDescent="0.25">
      <c r="Q26876"/>
      <c r="R26876"/>
      <c r="S26876"/>
    </row>
    <row r="26877" spans="17:19" x14ac:dyDescent="0.25">
      <c r="Q26877"/>
      <c r="R26877"/>
      <c r="S26877"/>
    </row>
    <row r="26878" spans="17:19" x14ac:dyDescent="0.25">
      <c r="Q26878"/>
      <c r="R26878"/>
      <c r="S26878"/>
    </row>
    <row r="26879" spans="17:19" x14ac:dyDescent="0.25">
      <c r="Q26879"/>
      <c r="R26879"/>
      <c r="S26879"/>
    </row>
    <row r="26880" spans="17:19" x14ac:dyDescent="0.25">
      <c r="Q26880"/>
      <c r="R26880"/>
      <c r="S26880"/>
    </row>
    <row r="26881" spans="17:19" x14ac:dyDescent="0.25">
      <c r="Q26881"/>
      <c r="R26881"/>
      <c r="S26881"/>
    </row>
    <row r="26882" spans="17:19" x14ac:dyDescent="0.25">
      <c r="Q26882"/>
      <c r="R26882"/>
      <c r="S26882"/>
    </row>
    <row r="26883" spans="17:19" x14ac:dyDescent="0.25">
      <c r="Q26883"/>
      <c r="R26883"/>
      <c r="S26883"/>
    </row>
    <row r="26884" spans="17:19" x14ac:dyDescent="0.25">
      <c r="Q26884"/>
      <c r="R26884"/>
      <c r="S26884"/>
    </row>
    <row r="26885" spans="17:19" x14ac:dyDescent="0.25">
      <c r="Q26885"/>
      <c r="R26885"/>
      <c r="S26885"/>
    </row>
    <row r="26886" spans="17:19" x14ac:dyDescent="0.25">
      <c r="Q26886"/>
      <c r="R26886"/>
      <c r="S26886"/>
    </row>
    <row r="26887" spans="17:19" x14ac:dyDescent="0.25">
      <c r="Q26887"/>
      <c r="R26887"/>
      <c r="S26887"/>
    </row>
    <row r="26888" spans="17:19" x14ac:dyDescent="0.25">
      <c r="Q26888"/>
      <c r="R26888"/>
      <c r="S26888"/>
    </row>
    <row r="26889" spans="17:19" x14ac:dyDescent="0.25">
      <c r="Q26889"/>
      <c r="R26889"/>
      <c r="S26889"/>
    </row>
    <row r="26890" spans="17:19" x14ac:dyDescent="0.25">
      <c r="Q26890"/>
      <c r="R26890"/>
      <c r="S26890"/>
    </row>
    <row r="26891" spans="17:19" x14ac:dyDescent="0.25">
      <c r="Q26891"/>
      <c r="R26891"/>
      <c r="S26891"/>
    </row>
    <row r="26892" spans="17:19" x14ac:dyDescent="0.25">
      <c r="Q26892"/>
      <c r="R26892"/>
      <c r="S26892"/>
    </row>
    <row r="26893" spans="17:19" x14ac:dyDescent="0.25">
      <c r="Q26893"/>
      <c r="R26893"/>
      <c r="S26893"/>
    </row>
    <row r="26894" spans="17:19" x14ac:dyDescent="0.25">
      <c r="Q26894"/>
      <c r="R26894"/>
      <c r="S26894"/>
    </row>
    <row r="26895" spans="17:19" x14ac:dyDescent="0.25">
      <c r="Q26895"/>
      <c r="R26895"/>
      <c r="S26895"/>
    </row>
    <row r="26896" spans="17:19" x14ac:dyDescent="0.25">
      <c r="Q26896"/>
      <c r="R26896"/>
      <c r="S26896"/>
    </row>
    <row r="26897" spans="17:19" x14ac:dyDescent="0.25">
      <c r="Q26897"/>
      <c r="R26897"/>
      <c r="S26897"/>
    </row>
    <row r="26898" spans="17:19" x14ac:dyDescent="0.25">
      <c r="Q26898"/>
      <c r="R26898"/>
      <c r="S26898"/>
    </row>
    <row r="26899" spans="17:19" x14ac:dyDescent="0.25">
      <c r="Q26899"/>
      <c r="R26899"/>
      <c r="S26899"/>
    </row>
    <row r="26900" spans="17:19" x14ac:dyDescent="0.25">
      <c r="Q26900"/>
      <c r="R26900"/>
      <c r="S26900"/>
    </row>
    <row r="26901" spans="17:19" x14ac:dyDescent="0.25">
      <c r="Q26901"/>
      <c r="R26901"/>
      <c r="S26901"/>
    </row>
    <row r="26902" spans="17:19" x14ac:dyDescent="0.25">
      <c r="Q26902"/>
      <c r="R26902"/>
      <c r="S26902"/>
    </row>
    <row r="26903" spans="17:19" x14ac:dyDescent="0.25">
      <c r="Q26903"/>
      <c r="R26903"/>
      <c r="S26903"/>
    </row>
    <row r="26904" spans="17:19" x14ac:dyDescent="0.25">
      <c r="Q26904"/>
      <c r="R26904"/>
      <c r="S26904"/>
    </row>
    <row r="26905" spans="17:19" x14ac:dyDescent="0.25">
      <c r="Q26905"/>
      <c r="R26905"/>
      <c r="S26905"/>
    </row>
    <row r="26906" spans="17:19" x14ac:dyDescent="0.25">
      <c r="Q26906"/>
      <c r="R26906"/>
      <c r="S26906"/>
    </row>
    <row r="26907" spans="17:19" x14ac:dyDescent="0.25">
      <c r="Q26907"/>
      <c r="R26907"/>
      <c r="S26907"/>
    </row>
    <row r="26908" spans="17:19" x14ac:dyDescent="0.25">
      <c r="Q26908"/>
      <c r="R26908"/>
      <c r="S26908"/>
    </row>
    <row r="26909" spans="17:19" x14ac:dyDescent="0.25">
      <c r="Q26909"/>
      <c r="R26909"/>
      <c r="S26909"/>
    </row>
    <row r="26910" spans="17:19" x14ac:dyDescent="0.25">
      <c r="Q26910"/>
      <c r="R26910"/>
      <c r="S26910"/>
    </row>
    <row r="26911" spans="17:19" x14ac:dyDescent="0.25">
      <c r="Q26911"/>
      <c r="R26911"/>
      <c r="S26911"/>
    </row>
    <row r="26912" spans="17:19" x14ac:dyDescent="0.25">
      <c r="Q26912"/>
      <c r="R26912"/>
      <c r="S26912"/>
    </row>
    <row r="26913" spans="17:19" x14ac:dyDescent="0.25">
      <c r="Q26913"/>
      <c r="R26913"/>
      <c r="S26913"/>
    </row>
    <row r="26914" spans="17:19" x14ac:dyDescent="0.25">
      <c r="Q26914"/>
      <c r="R26914"/>
      <c r="S26914"/>
    </row>
    <row r="26915" spans="17:19" x14ac:dyDescent="0.25">
      <c r="Q26915"/>
      <c r="R26915"/>
      <c r="S26915"/>
    </row>
    <row r="26916" spans="17:19" x14ac:dyDescent="0.25">
      <c r="Q26916"/>
      <c r="R26916"/>
      <c r="S26916"/>
    </row>
    <row r="26917" spans="17:19" x14ac:dyDescent="0.25">
      <c r="Q26917"/>
      <c r="R26917"/>
      <c r="S26917"/>
    </row>
    <row r="26918" spans="17:19" x14ac:dyDescent="0.25">
      <c r="Q26918"/>
      <c r="R26918"/>
      <c r="S26918"/>
    </row>
    <row r="26919" spans="17:19" x14ac:dyDescent="0.25">
      <c r="Q26919"/>
      <c r="R26919"/>
      <c r="S26919"/>
    </row>
    <row r="26920" spans="17:19" x14ac:dyDescent="0.25">
      <c r="Q26920"/>
      <c r="R26920"/>
      <c r="S26920"/>
    </row>
    <row r="26921" spans="17:19" x14ac:dyDescent="0.25">
      <c r="Q26921"/>
      <c r="R26921"/>
      <c r="S26921"/>
    </row>
    <row r="26922" spans="17:19" x14ac:dyDescent="0.25">
      <c r="Q26922"/>
      <c r="R26922"/>
      <c r="S26922"/>
    </row>
    <row r="26923" spans="17:19" x14ac:dyDescent="0.25">
      <c r="Q26923"/>
      <c r="R26923"/>
      <c r="S26923"/>
    </row>
    <row r="26924" spans="17:19" x14ac:dyDescent="0.25">
      <c r="Q26924"/>
      <c r="R26924"/>
      <c r="S26924"/>
    </row>
    <row r="26925" spans="17:19" x14ac:dyDescent="0.25">
      <c r="Q26925"/>
      <c r="R26925"/>
      <c r="S26925"/>
    </row>
    <row r="26926" spans="17:19" x14ac:dyDescent="0.25">
      <c r="Q26926"/>
      <c r="R26926"/>
      <c r="S26926"/>
    </row>
    <row r="26927" spans="17:19" x14ac:dyDescent="0.25">
      <c r="Q26927"/>
      <c r="R26927"/>
      <c r="S26927"/>
    </row>
    <row r="26928" spans="17:19" x14ac:dyDescent="0.25">
      <c r="Q26928"/>
      <c r="R26928"/>
      <c r="S26928"/>
    </row>
    <row r="26929" spans="17:19" x14ac:dyDescent="0.25">
      <c r="Q26929"/>
      <c r="R26929"/>
      <c r="S26929"/>
    </row>
    <row r="26930" spans="17:19" x14ac:dyDescent="0.25">
      <c r="Q26930"/>
      <c r="R26930"/>
      <c r="S26930"/>
    </row>
    <row r="26931" spans="17:19" x14ac:dyDescent="0.25">
      <c r="Q26931"/>
      <c r="R26931"/>
      <c r="S26931"/>
    </row>
    <row r="26932" spans="17:19" x14ac:dyDescent="0.25">
      <c r="Q26932"/>
      <c r="R26932"/>
      <c r="S26932"/>
    </row>
    <row r="26933" spans="17:19" x14ac:dyDescent="0.25">
      <c r="Q26933"/>
      <c r="R26933"/>
      <c r="S26933"/>
    </row>
    <row r="26934" spans="17:19" x14ac:dyDescent="0.25">
      <c r="Q26934"/>
      <c r="R26934"/>
      <c r="S26934"/>
    </row>
    <row r="26935" spans="17:19" x14ac:dyDescent="0.25">
      <c r="Q26935"/>
      <c r="R26935"/>
      <c r="S26935"/>
    </row>
    <row r="26936" spans="17:19" x14ac:dyDescent="0.25">
      <c r="Q26936"/>
      <c r="R26936"/>
      <c r="S26936"/>
    </row>
    <row r="26937" spans="17:19" x14ac:dyDescent="0.25">
      <c r="Q26937"/>
      <c r="R26937"/>
      <c r="S26937"/>
    </row>
    <row r="26938" spans="17:19" x14ac:dyDescent="0.25">
      <c r="Q26938"/>
      <c r="R26938"/>
      <c r="S26938"/>
    </row>
    <row r="26939" spans="17:19" x14ac:dyDescent="0.25">
      <c r="Q26939"/>
      <c r="R26939"/>
      <c r="S26939"/>
    </row>
    <row r="26940" spans="17:19" x14ac:dyDescent="0.25">
      <c r="Q26940"/>
      <c r="R26940"/>
      <c r="S26940"/>
    </row>
    <row r="26941" spans="17:19" x14ac:dyDescent="0.25">
      <c r="Q26941"/>
      <c r="R26941"/>
      <c r="S26941"/>
    </row>
    <row r="26942" spans="17:19" x14ac:dyDescent="0.25">
      <c r="Q26942"/>
      <c r="R26942"/>
      <c r="S26942"/>
    </row>
    <row r="26943" spans="17:19" x14ac:dyDescent="0.25">
      <c r="Q26943"/>
      <c r="R26943"/>
      <c r="S26943"/>
    </row>
    <row r="26944" spans="17:19" x14ac:dyDescent="0.25">
      <c r="Q26944"/>
      <c r="R26944"/>
      <c r="S26944"/>
    </row>
    <row r="26945" spans="17:19" x14ac:dyDescent="0.25">
      <c r="Q26945"/>
      <c r="R26945"/>
      <c r="S26945"/>
    </row>
    <row r="26946" spans="17:19" x14ac:dyDescent="0.25">
      <c r="Q26946"/>
      <c r="R26946"/>
      <c r="S26946"/>
    </row>
    <row r="26947" spans="17:19" x14ac:dyDescent="0.25">
      <c r="Q26947"/>
      <c r="R26947"/>
      <c r="S26947"/>
    </row>
    <row r="26948" spans="17:19" x14ac:dyDescent="0.25">
      <c r="Q26948"/>
      <c r="R26948"/>
      <c r="S26948"/>
    </row>
    <row r="26949" spans="17:19" x14ac:dyDescent="0.25">
      <c r="Q26949"/>
      <c r="R26949"/>
      <c r="S26949"/>
    </row>
    <row r="26950" spans="17:19" x14ac:dyDescent="0.25">
      <c r="Q26950"/>
      <c r="R26950"/>
      <c r="S26950"/>
    </row>
    <row r="26951" spans="17:19" x14ac:dyDescent="0.25">
      <c r="Q26951"/>
      <c r="R26951"/>
      <c r="S26951"/>
    </row>
    <row r="26952" spans="17:19" x14ac:dyDescent="0.25">
      <c r="Q26952"/>
      <c r="R26952"/>
      <c r="S26952"/>
    </row>
    <row r="26953" spans="17:19" x14ac:dyDescent="0.25">
      <c r="Q26953"/>
      <c r="R26953"/>
      <c r="S26953"/>
    </row>
    <row r="26954" spans="17:19" x14ac:dyDescent="0.25">
      <c r="Q26954"/>
      <c r="R26954"/>
      <c r="S26954"/>
    </row>
    <row r="26955" spans="17:19" x14ac:dyDescent="0.25">
      <c r="Q26955"/>
      <c r="R26955"/>
      <c r="S26955"/>
    </row>
    <row r="26956" spans="17:19" x14ac:dyDescent="0.25">
      <c r="Q26956"/>
      <c r="R26956"/>
      <c r="S26956"/>
    </row>
    <row r="26957" spans="17:19" x14ac:dyDescent="0.25">
      <c r="Q26957"/>
      <c r="R26957"/>
      <c r="S26957"/>
    </row>
    <row r="26958" spans="17:19" x14ac:dyDescent="0.25">
      <c r="Q26958"/>
      <c r="R26958"/>
      <c r="S26958"/>
    </row>
    <row r="26959" spans="17:19" x14ac:dyDescent="0.25">
      <c r="Q26959"/>
      <c r="R26959"/>
      <c r="S26959"/>
    </row>
    <row r="26960" spans="17:19" x14ac:dyDescent="0.25">
      <c r="Q26960"/>
      <c r="R26960"/>
      <c r="S26960"/>
    </row>
    <row r="26961" spans="17:19" x14ac:dyDescent="0.25">
      <c r="Q26961"/>
      <c r="R26961"/>
      <c r="S26961"/>
    </row>
    <row r="26962" spans="17:19" x14ac:dyDescent="0.25">
      <c r="Q26962"/>
      <c r="R26962"/>
      <c r="S26962"/>
    </row>
    <row r="26963" spans="17:19" x14ac:dyDescent="0.25">
      <c r="Q26963"/>
      <c r="R26963"/>
      <c r="S26963"/>
    </row>
    <row r="26964" spans="17:19" x14ac:dyDescent="0.25">
      <c r="Q26964"/>
      <c r="R26964"/>
      <c r="S26964"/>
    </row>
    <row r="26965" spans="17:19" x14ac:dyDescent="0.25">
      <c r="Q26965"/>
      <c r="R26965"/>
      <c r="S26965"/>
    </row>
    <row r="26966" spans="17:19" x14ac:dyDescent="0.25">
      <c r="Q26966"/>
      <c r="R26966"/>
      <c r="S26966"/>
    </row>
    <row r="26967" spans="17:19" x14ac:dyDescent="0.25">
      <c r="Q26967"/>
      <c r="R26967"/>
      <c r="S26967"/>
    </row>
    <row r="26968" spans="17:19" x14ac:dyDescent="0.25">
      <c r="Q26968"/>
      <c r="R26968"/>
      <c r="S26968"/>
    </row>
    <row r="26969" spans="17:19" x14ac:dyDescent="0.25">
      <c r="Q26969"/>
      <c r="R26969"/>
      <c r="S26969"/>
    </row>
    <row r="26970" spans="17:19" x14ac:dyDescent="0.25">
      <c r="Q26970"/>
      <c r="R26970"/>
      <c r="S26970"/>
    </row>
    <row r="26971" spans="17:19" x14ac:dyDescent="0.25">
      <c r="Q26971"/>
      <c r="R26971"/>
      <c r="S26971"/>
    </row>
    <row r="26972" spans="17:19" x14ac:dyDescent="0.25">
      <c r="Q26972"/>
      <c r="R26972"/>
      <c r="S26972"/>
    </row>
    <row r="26973" spans="17:19" x14ac:dyDescent="0.25">
      <c r="Q26973"/>
      <c r="R26973"/>
      <c r="S26973"/>
    </row>
    <row r="26974" spans="17:19" x14ac:dyDescent="0.25">
      <c r="Q26974"/>
      <c r="R26974"/>
      <c r="S26974"/>
    </row>
    <row r="26975" spans="17:19" x14ac:dyDescent="0.25">
      <c r="Q26975"/>
      <c r="R26975"/>
      <c r="S26975"/>
    </row>
    <row r="26976" spans="17:19" x14ac:dyDescent="0.25">
      <c r="Q26976"/>
      <c r="R26976"/>
      <c r="S26976"/>
    </row>
    <row r="26977" spans="17:19" x14ac:dyDescent="0.25">
      <c r="Q26977"/>
      <c r="R26977"/>
      <c r="S26977"/>
    </row>
    <row r="26978" spans="17:19" x14ac:dyDescent="0.25">
      <c r="Q26978"/>
      <c r="R26978"/>
      <c r="S26978"/>
    </row>
    <row r="26979" spans="17:19" x14ac:dyDescent="0.25">
      <c r="Q26979"/>
      <c r="R26979"/>
      <c r="S26979"/>
    </row>
    <row r="26980" spans="17:19" x14ac:dyDescent="0.25">
      <c r="Q26980"/>
      <c r="R26980"/>
      <c r="S26980"/>
    </row>
    <row r="26981" spans="17:19" x14ac:dyDescent="0.25">
      <c r="Q26981"/>
      <c r="R26981"/>
      <c r="S26981"/>
    </row>
    <row r="26982" spans="17:19" x14ac:dyDescent="0.25">
      <c r="Q26982"/>
      <c r="R26982"/>
      <c r="S26982"/>
    </row>
    <row r="26983" spans="17:19" x14ac:dyDescent="0.25">
      <c r="Q26983"/>
      <c r="R26983"/>
      <c r="S26983"/>
    </row>
    <row r="26984" spans="17:19" x14ac:dyDescent="0.25">
      <c r="Q26984"/>
      <c r="R26984"/>
      <c r="S26984"/>
    </row>
    <row r="26985" spans="17:19" x14ac:dyDescent="0.25">
      <c r="Q26985"/>
      <c r="R26985"/>
      <c r="S26985"/>
    </row>
    <row r="26986" spans="17:19" x14ac:dyDescent="0.25">
      <c r="Q26986"/>
      <c r="R26986"/>
      <c r="S26986"/>
    </row>
    <row r="26987" spans="17:19" x14ac:dyDescent="0.25">
      <c r="Q26987"/>
      <c r="R26987"/>
      <c r="S26987"/>
    </row>
    <row r="26988" spans="17:19" x14ac:dyDescent="0.25">
      <c r="Q26988"/>
      <c r="R26988"/>
      <c r="S26988"/>
    </row>
    <row r="26989" spans="17:19" x14ac:dyDescent="0.25">
      <c r="Q26989"/>
      <c r="R26989"/>
      <c r="S26989"/>
    </row>
    <row r="26990" spans="17:19" x14ac:dyDescent="0.25">
      <c r="Q26990"/>
      <c r="R26990"/>
      <c r="S26990"/>
    </row>
    <row r="26991" spans="17:19" x14ac:dyDescent="0.25">
      <c r="Q26991"/>
      <c r="R26991"/>
      <c r="S26991"/>
    </row>
    <row r="26992" spans="17:19" x14ac:dyDescent="0.25">
      <c r="Q26992"/>
      <c r="R26992"/>
      <c r="S26992"/>
    </row>
    <row r="26993" spans="17:19" x14ac:dyDescent="0.25">
      <c r="Q26993"/>
      <c r="R26993"/>
      <c r="S26993"/>
    </row>
    <row r="26994" spans="17:19" x14ac:dyDescent="0.25">
      <c r="Q26994"/>
      <c r="R26994"/>
      <c r="S26994"/>
    </row>
    <row r="26995" spans="17:19" x14ac:dyDescent="0.25">
      <c r="Q26995"/>
      <c r="R26995"/>
      <c r="S26995"/>
    </row>
    <row r="26996" spans="17:19" x14ac:dyDescent="0.25">
      <c r="Q26996"/>
      <c r="R26996"/>
      <c r="S26996"/>
    </row>
    <row r="26997" spans="17:19" x14ac:dyDescent="0.25">
      <c r="Q26997"/>
      <c r="R26997"/>
      <c r="S26997"/>
    </row>
    <row r="26998" spans="17:19" x14ac:dyDescent="0.25">
      <c r="Q26998"/>
      <c r="R26998"/>
      <c r="S26998"/>
    </row>
    <row r="26999" spans="17:19" x14ac:dyDescent="0.25">
      <c r="Q26999"/>
      <c r="R26999"/>
      <c r="S26999"/>
    </row>
    <row r="27000" spans="17:19" x14ac:dyDescent="0.25">
      <c r="Q27000"/>
      <c r="R27000"/>
      <c r="S27000"/>
    </row>
    <row r="27001" spans="17:19" x14ac:dyDescent="0.25">
      <c r="Q27001"/>
      <c r="R27001"/>
      <c r="S27001"/>
    </row>
    <row r="27002" spans="17:19" x14ac:dyDescent="0.25">
      <c r="Q27002"/>
      <c r="R27002"/>
      <c r="S27002"/>
    </row>
    <row r="27003" spans="17:19" x14ac:dyDescent="0.25">
      <c r="Q27003"/>
      <c r="R27003"/>
      <c r="S27003"/>
    </row>
    <row r="27004" spans="17:19" x14ac:dyDescent="0.25">
      <c r="Q27004"/>
      <c r="R27004"/>
      <c r="S27004"/>
    </row>
    <row r="27005" spans="17:19" x14ac:dyDescent="0.25">
      <c r="Q27005"/>
      <c r="R27005"/>
      <c r="S27005"/>
    </row>
    <row r="27006" spans="17:19" x14ac:dyDescent="0.25">
      <c r="Q27006"/>
      <c r="R27006"/>
      <c r="S27006"/>
    </row>
    <row r="27007" spans="17:19" x14ac:dyDescent="0.25">
      <c r="Q27007"/>
      <c r="R27007"/>
      <c r="S27007"/>
    </row>
    <row r="27008" spans="17:19" x14ac:dyDescent="0.25">
      <c r="Q27008"/>
      <c r="R27008"/>
      <c r="S27008"/>
    </row>
    <row r="27009" spans="17:19" x14ac:dyDescent="0.25">
      <c r="Q27009"/>
      <c r="R27009"/>
      <c r="S27009"/>
    </row>
    <row r="27010" spans="17:19" x14ac:dyDescent="0.25">
      <c r="Q27010"/>
      <c r="R27010"/>
      <c r="S27010"/>
    </row>
    <row r="27011" spans="17:19" x14ac:dyDescent="0.25">
      <c r="Q27011"/>
      <c r="R27011"/>
      <c r="S27011"/>
    </row>
    <row r="27012" spans="17:19" x14ac:dyDescent="0.25">
      <c r="Q27012"/>
      <c r="R27012"/>
      <c r="S27012"/>
    </row>
    <row r="27013" spans="17:19" x14ac:dyDescent="0.25">
      <c r="Q27013"/>
      <c r="R27013"/>
      <c r="S27013"/>
    </row>
    <row r="27014" spans="17:19" x14ac:dyDescent="0.25">
      <c r="Q27014"/>
      <c r="R27014"/>
      <c r="S27014"/>
    </row>
    <row r="27015" spans="17:19" x14ac:dyDescent="0.25">
      <c r="Q27015"/>
      <c r="R27015"/>
      <c r="S27015"/>
    </row>
    <row r="27016" spans="17:19" x14ac:dyDescent="0.25">
      <c r="Q27016"/>
      <c r="R27016"/>
      <c r="S27016"/>
    </row>
    <row r="27017" spans="17:19" x14ac:dyDescent="0.25">
      <c r="Q27017"/>
      <c r="R27017"/>
      <c r="S27017"/>
    </row>
    <row r="27018" spans="17:19" x14ac:dyDescent="0.25">
      <c r="Q27018"/>
      <c r="R27018"/>
      <c r="S27018"/>
    </row>
    <row r="27019" spans="17:19" x14ac:dyDescent="0.25">
      <c r="Q27019"/>
      <c r="R27019"/>
      <c r="S27019"/>
    </row>
    <row r="27020" spans="17:19" x14ac:dyDescent="0.25">
      <c r="Q27020"/>
      <c r="R27020"/>
      <c r="S27020"/>
    </row>
    <row r="27021" spans="17:19" x14ac:dyDescent="0.25">
      <c r="Q27021"/>
      <c r="R27021"/>
      <c r="S27021"/>
    </row>
    <row r="27022" spans="17:19" x14ac:dyDescent="0.25">
      <c r="Q27022"/>
      <c r="R27022"/>
      <c r="S27022"/>
    </row>
    <row r="27023" spans="17:19" x14ac:dyDescent="0.25">
      <c r="Q27023"/>
      <c r="R27023"/>
      <c r="S27023"/>
    </row>
    <row r="27024" spans="17:19" x14ac:dyDescent="0.25">
      <c r="Q27024"/>
      <c r="R27024"/>
      <c r="S27024"/>
    </row>
    <row r="27025" spans="17:19" x14ac:dyDescent="0.25">
      <c r="Q27025"/>
      <c r="R27025"/>
      <c r="S27025"/>
    </row>
    <row r="27026" spans="17:19" x14ac:dyDescent="0.25">
      <c r="Q27026"/>
      <c r="R27026"/>
      <c r="S27026"/>
    </row>
    <row r="27027" spans="17:19" x14ac:dyDescent="0.25">
      <c r="Q27027"/>
      <c r="R27027"/>
      <c r="S27027"/>
    </row>
    <row r="27028" spans="17:19" x14ac:dyDescent="0.25">
      <c r="Q27028"/>
      <c r="R27028"/>
      <c r="S27028"/>
    </row>
    <row r="27029" spans="17:19" x14ac:dyDescent="0.25">
      <c r="Q27029"/>
      <c r="R27029"/>
      <c r="S27029"/>
    </row>
    <row r="27030" spans="17:19" x14ac:dyDescent="0.25">
      <c r="Q27030"/>
      <c r="R27030"/>
      <c r="S27030"/>
    </row>
    <row r="27031" spans="17:19" x14ac:dyDescent="0.25">
      <c r="Q27031"/>
      <c r="R27031"/>
      <c r="S27031"/>
    </row>
    <row r="27032" spans="17:19" x14ac:dyDescent="0.25">
      <c r="Q27032"/>
      <c r="R27032"/>
      <c r="S27032"/>
    </row>
    <row r="27033" spans="17:19" x14ac:dyDescent="0.25">
      <c r="Q27033"/>
      <c r="R27033"/>
      <c r="S27033"/>
    </row>
    <row r="27034" spans="17:19" x14ac:dyDescent="0.25">
      <c r="Q27034"/>
      <c r="R27034"/>
      <c r="S27034"/>
    </row>
    <row r="27035" spans="17:19" x14ac:dyDescent="0.25">
      <c r="Q27035"/>
      <c r="R27035"/>
      <c r="S27035"/>
    </row>
    <row r="27036" spans="17:19" x14ac:dyDescent="0.25">
      <c r="Q27036"/>
      <c r="R27036"/>
      <c r="S27036"/>
    </row>
    <row r="27037" spans="17:19" x14ac:dyDescent="0.25">
      <c r="Q27037"/>
      <c r="R27037"/>
      <c r="S27037"/>
    </row>
    <row r="27038" spans="17:19" x14ac:dyDescent="0.25">
      <c r="Q27038"/>
      <c r="R27038"/>
      <c r="S27038"/>
    </row>
    <row r="27039" spans="17:19" x14ac:dyDescent="0.25">
      <c r="Q27039"/>
      <c r="R27039"/>
      <c r="S27039"/>
    </row>
    <row r="27040" spans="17:19" x14ac:dyDescent="0.25">
      <c r="Q27040"/>
      <c r="R27040"/>
      <c r="S27040"/>
    </row>
    <row r="27041" spans="17:19" x14ac:dyDescent="0.25">
      <c r="Q27041"/>
      <c r="R27041"/>
      <c r="S27041"/>
    </row>
    <row r="27042" spans="17:19" x14ac:dyDescent="0.25">
      <c r="Q27042"/>
      <c r="R27042"/>
      <c r="S27042"/>
    </row>
    <row r="27043" spans="17:19" x14ac:dyDescent="0.25">
      <c r="Q27043"/>
      <c r="R27043"/>
      <c r="S27043"/>
    </row>
    <row r="27044" spans="17:19" x14ac:dyDescent="0.25">
      <c r="Q27044"/>
      <c r="R27044"/>
      <c r="S27044"/>
    </row>
    <row r="27045" spans="17:19" x14ac:dyDescent="0.25">
      <c r="Q27045"/>
      <c r="R27045"/>
      <c r="S27045"/>
    </row>
    <row r="27046" spans="17:19" x14ac:dyDescent="0.25">
      <c r="Q27046"/>
      <c r="R27046"/>
      <c r="S27046"/>
    </row>
    <row r="27047" spans="17:19" x14ac:dyDescent="0.25">
      <c r="Q27047"/>
      <c r="R27047"/>
      <c r="S27047"/>
    </row>
    <row r="27048" spans="17:19" x14ac:dyDescent="0.25">
      <c r="Q27048"/>
      <c r="R27048"/>
      <c r="S27048"/>
    </row>
    <row r="27049" spans="17:19" x14ac:dyDescent="0.25">
      <c r="Q27049"/>
      <c r="R27049"/>
      <c r="S27049"/>
    </row>
    <row r="27050" spans="17:19" x14ac:dyDescent="0.25">
      <c r="Q27050"/>
      <c r="R27050"/>
      <c r="S27050"/>
    </row>
    <row r="27051" spans="17:19" x14ac:dyDescent="0.25">
      <c r="Q27051"/>
      <c r="R27051"/>
      <c r="S27051"/>
    </row>
    <row r="27052" spans="17:19" x14ac:dyDescent="0.25">
      <c r="Q27052"/>
      <c r="R27052"/>
      <c r="S27052"/>
    </row>
    <row r="27053" spans="17:19" x14ac:dyDescent="0.25">
      <c r="Q27053"/>
      <c r="R27053"/>
      <c r="S27053"/>
    </row>
    <row r="27054" spans="17:19" x14ac:dyDescent="0.25">
      <c r="Q27054"/>
      <c r="R27054"/>
      <c r="S27054"/>
    </row>
    <row r="27055" spans="17:19" x14ac:dyDescent="0.25">
      <c r="Q27055"/>
      <c r="R27055"/>
      <c r="S27055"/>
    </row>
    <row r="27056" spans="17:19" x14ac:dyDescent="0.25">
      <c r="Q27056"/>
      <c r="R27056"/>
      <c r="S27056"/>
    </row>
    <row r="27057" spans="17:19" x14ac:dyDescent="0.25">
      <c r="Q27057"/>
      <c r="R27057"/>
      <c r="S27057"/>
    </row>
    <row r="27058" spans="17:19" x14ac:dyDescent="0.25">
      <c r="Q27058"/>
      <c r="R27058"/>
      <c r="S27058"/>
    </row>
    <row r="27059" spans="17:19" x14ac:dyDescent="0.25">
      <c r="Q27059"/>
      <c r="R27059"/>
      <c r="S27059"/>
    </row>
    <row r="27060" spans="17:19" x14ac:dyDescent="0.25">
      <c r="Q27060"/>
      <c r="R27060"/>
      <c r="S27060"/>
    </row>
    <row r="27061" spans="17:19" x14ac:dyDescent="0.25">
      <c r="Q27061"/>
      <c r="R27061"/>
      <c r="S27061"/>
    </row>
    <row r="27062" spans="17:19" x14ac:dyDescent="0.25">
      <c r="Q27062"/>
      <c r="R27062"/>
      <c r="S27062"/>
    </row>
    <row r="27063" spans="17:19" x14ac:dyDescent="0.25">
      <c r="Q27063"/>
      <c r="R27063"/>
      <c r="S27063"/>
    </row>
    <row r="27064" spans="17:19" x14ac:dyDescent="0.25">
      <c r="Q27064"/>
      <c r="R27064"/>
      <c r="S27064"/>
    </row>
    <row r="27065" spans="17:19" x14ac:dyDescent="0.25">
      <c r="Q27065"/>
      <c r="R27065"/>
      <c r="S27065"/>
    </row>
    <row r="27066" spans="17:19" x14ac:dyDescent="0.25">
      <c r="Q27066"/>
      <c r="R27066"/>
      <c r="S27066"/>
    </row>
    <row r="27067" spans="17:19" x14ac:dyDescent="0.25">
      <c r="Q27067"/>
      <c r="R27067"/>
      <c r="S27067"/>
    </row>
    <row r="27068" spans="17:19" x14ac:dyDescent="0.25">
      <c r="Q27068"/>
      <c r="R27068"/>
      <c r="S27068"/>
    </row>
    <row r="27069" spans="17:19" x14ac:dyDescent="0.25">
      <c r="Q27069"/>
      <c r="R27069"/>
      <c r="S27069"/>
    </row>
    <row r="27070" spans="17:19" x14ac:dyDescent="0.25">
      <c r="Q27070"/>
      <c r="R27070"/>
      <c r="S27070"/>
    </row>
    <row r="27071" spans="17:19" x14ac:dyDescent="0.25">
      <c r="Q27071"/>
      <c r="R27071"/>
      <c r="S27071"/>
    </row>
    <row r="27072" spans="17:19" x14ac:dyDescent="0.25">
      <c r="Q27072"/>
      <c r="R27072"/>
      <c r="S27072"/>
    </row>
    <row r="27073" spans="17:19" x14ac:dyDescent="0.25">
      <c r="Q27073"/>
      <c r="R27073"/>
      <c r="S27073"/>
    </row>
    <row r="27074" spans="17:19" x14ac:dyDescent="0.25">
      <c r="Q27074"/>
      <c r="R27074"/>
      <c r="S27074"/>
    </row>
    <row r="27075" spans="17:19" x14ac:dyDescent="0.25">
      <c r="Q27075"/>
      <c r="R27075"/>
      <c r="S27075"/>
    </row>
    <row r="27076" spans="17:19" x14ac:dyDescent="0.25">
      <c r="Q27076"/>
      <c r="R27076"/>
      <c r="S27076"/>
    </row>
    <row r="27077" spans="17:19" x14ac:dyDescent="0.25">
      <c r="Q27077"/>
      <c r="R27077"/>
      <c r="S27077"/>
    </row>
    <row r="27078" spans="17:19" x14ac:dyDescent="0.25">
      <c r="Q27078"/>
      <c r="R27078"/>
      <c r="S27078"/>
    </row>
    <row r="27079" spans="17:19" x14ac:dyDescent="0.25">
      <c r="Q27079"/>
      <c r="R27079"/>
      <c r="S27079"/>
    </row>
    <row r="27080" spans="17:19" x14ac:dyDescent="0.25">
      <c r="Q27080"/>
      <c r="R27080"/>
      <c r="S27080"/>
    </row>
    <row r="27081" spans="17:19" x14ac:dyDescent="0.25">
      <c r="Q27081"/>
      <c r="R27081"/>
      <c r="S27081"/>
    </row>
    <row r="27082" spans="17:19" x14ac:dyDescent="0.25">
      <c r="Q27082"/>
      <c r="R27082"/>
      <c r="S27082"/>
    </row>
    <row r="27083" spans="17:19" x14ac:dyDescent="0.25">
      <c r="Q27083"/>
      <c r="R27083"/>
      <c r="S27083"/>
    </row>
    <row r="27084" spans="17:19" x14ac:dyDescent="0.25">
      <c r="Q27084"/>
      <c r="R27084"/>
      <c r="S27084"/>
    </row>
    <row r="27085" spans="17:19" x14ac:dyDescent="0.25">
      <c r="Q27085"/>
      <c r="R27085"/>
      <c r="S27085"/>
    </row>
    <row r="27086" spans="17:19" x14ac:dyDescent="0.25">
      <c r="Q27086"/>
      <c r="R27086"/>
      <c r="S27086"/>
    </row>
    <row r="27087" spans="17:19" x14ac:dyDescent="0.25">
      <c r="Q27087"/>
      <c r="R27087"/>
      <c r="S27087"/>
    </row>
    <row r="27088" spans="17:19" x14ac:dyDescent="0.25">
      <c r="Q27088"/>
      <c r="R27088"/>
      <c r="S27088"/>
    </row>
    <row r="27089" spans="17:19" x14ac:dyDescent="0.25">
      <c r="Q27089"/>
      <c r="R27089"/>
      <c r="S27089"/>
    </row>
    <row r="27090" spans="17:19" x14ac:dyDescent="0.25">
      <c r="Q27090"/>
      <c r="R27090"/>
      <c r="S27090"/>
    </row>
    <row r="27091" spans="17:19" x14ac:dyDescent="0.25">
      <c r="Q27091"/>
      <c r="R27091"/>
      <c r="S27091"/>
    </row>
    <row r="27092" spans="17:19" x14ac:dyDescent="0.25">
      <c r="Q27092"/>
      <c r="R27092"/>
      <c r="S27092"/>
    </row>
    <row r="27093" spans="17:19" x14ac:dyDescent="0.25">
      <c r="Q27093"/>
      <c r="R27093"/>
      <c r="S27093"/>
    </row>
    <row r="27094" spans="17:19" x14ac:dyDescent="0.25">
      <c r="Q27094"/>
      <c r="R27094"/>
      <c r="S27094"/>
    </row>
    <row r="27095" spans="17:19" x14ac:dyDescent="0.25">
      <c r="Q27095"/>
      <c r="R27095"/>
      <c r="S27095"/>
    </row>
    <row r="27096" spans="17:19" x14ac:dyDescent="0.25">
      <c r="Q27096"/>
      <c r="R27096"/>
      <c r="S27096"/>
    </row>
    <row r="27097" spans="17:19" x14ac:dyDescent="0.25">
      <c r="Q27097"/>
      <c r="R27097"/>
      <c r="S27097"/>
    </row>
    <row r="27098" spans="17:19" x14ac:dyDescent="0.25">
      <c r="Q27098"/>
      <c r="R27098"/>
      <c r="S27098"/>
    </row>
    <row r="27099" spans="17:19" x14ac:dyDescent="0.25">
      <c r="Q27099"/>
      <c r="R27099"/>
      <c r="S27099"/>
    </row>
    <row r="27100" spans="17:19" x14ac:dyDescent="0.25">
      <c r="Q27100"/>
      <c r="R27100"/>
      <c r="S27100"/>
    </row>
    <row r="27101" spans="17:19" x14ac:dyDescent="0.25">
      <c r="Q27101"/>
      <c r="R27101"/>
      <c r="S27101"/>
    </row>
    <row r="27102" spans="17:19" x14ac:dyDescent="0.25">
      <c r="Q27102"/>
      <c r="R27102"/>
      <c r="S27102"/>
    </row>
    <row r="27103" spans="17:19" x14ac:dyDescent="0.25">
      <c r="Q27103"/>
      <c r="R27103"/>
      <c r="S27103"/>
    </row>
    <row r="27104" spans="17:19" x14ac:dyDescent="0.25">
      <c r="Q27104"/>
      <c r="R27104"/>
      <c r="S27104"/>
    </row>
    <row r="27105" spans="17:19" x14ac:dyDescent="0.25">
      <c r="Q27105"/>
      <c r="R27105"/>
      <c r="S27105"/>
    </row>
    <row r="27106" spans="17:19" x14ac:dyDescent="0.25">
      <c r="Q27106"/>
      <c r="R27106"/>
      <c r="S27106"/>
    </row>
    <row r="27107" spans="17:19" x14ac:dyDescent="0.25">
      <c r="Q27107"/>
      <c r="R27107"/>
      <c r="S27107"/>
    </row>
    <row r="27108" spans="17:19" x14ac:dyDescent="0.25">
      <c r="Q27108"/>
      <c r="R27108"/>
      <c r="S27108"/>
    </row>
    <row r="27109" spans="17:19" x14ac:dyDescent="0.25">
      <c r="Q27109"/>
      <c r="R27109"/>
      <c r="S27109"/>
    </row>
    <row r="27110" spans="17:19" x14ac:dyDescent="0.25">
      <c r="Q27110"/>
      <c r="R27110"/>
      <c r="S27110"/>
    </row>
    <row r="27111" spans="17:19" x14ac:dyDescent="0.25">
      <c r="Q27111"/>
      <c r="R27111"/>
      <c r="S27111"/>
    </row>
    <row r="27112" spans="17:19" x14ac:dyDescent="0.25">
      <c r="Q27112"/>
      <c r="R27112"/>
      <c r="S27112"/>
    </row>
    <row r="27113" spans="17:19" x14ac:dyDescent="0.25">
      <c r="Q27113"/>
      <c r="R27113"/>
      <c r="S27113"/>
    </row>
    <row r="27114" spans="17:19" x14ac:dyDescent="0.25">
      <c r="Q27114"/>
      <c r="R27114"/>
      <c r="S27114"/>
    </row>
    <row r="27115" spans="17:19" x14ac:dyDescent="0.25">
      <c r="Q27115"/>
      <c r="R27115"/>
      <c r="S27115"/>
    </row>
    <row r="27116" spans="17:19" x14ac:dyDescent="0.25">
      <c r="Q27116"/>
      <c r="R27116"/>
      <c r="S27116"/>
    </row>
    <row r="27117" spans="17:19" x14ac:dyDescent="0.25">
      <c r="Q27117"/>
      <c r="R27117"/>
      <c r="S27117"/>
    </row>
    <row r="27118" spans="17:19" x14ac:dyDescent="0.25">
      <c r="Q27118"/>
      <c r="R27118"/>
      <c r="S27118"/>
    </row>
    <row r="27119" spans="17:19" x14ac:dyDescent="0.25">
      <c r="Q27119"/>
      <c r="R27119"/>
      <c r="S27119"/>
    </row>
    <row r="27120" spans="17:19" x14ac:dyDescent="0.25">
      <c r="Q27120"/>
      <c r="R27120"/>
      <c r="S27120"/>
    </row>
    <row r="27121" spans="17:19" x14ac:dyDescent="0.25">
      <c r="Q27121"/>
      <c r="R27121"/>
      <c r="S27121"/>
    </row>
    <row r="27122" spans="17:19" x14ac:dyDescent="0.25">
      <c r="Q27122"/>
      <c r="R27122"/>
      <c r="S27122"/>
    </row>
    <row r="27123" spans="17:19" x14ac:dyDescent="0.25">
      <c r="Q27123"/>
      <c r="R27123"/>
      <c r="S27123"/>
    </row>
    <row r="27124" spans="17:19" x14ac:dyDescent="0.25">
      <c r="Q27124"/>
      <c r="R27124"/>
      <c r="S27124"/>
    </row>
    <row r="27125" spans="17:19" x14ac:dyDescent="0.25">
      <c r="Q27125"/>
      <c r="R27125"/>
      <c r="S27125"/>
    </row>
    <row r="27126" spans="17:19" x14ac:dyDescent="0.25">
      <c r="Q27126"/>
      <c r="R27126"/>
      <c r="S27126"/>
    </row>
    <row r="27127" spans="17:19" x14ac:dyDescent="0.25">
      <c r="Q27127"/>
      <c r="R27127"/>
      <c r="S27127"/>
    </row>
    <row r="27128" spans="17:19" x14ac:dyDescent="0.25">
      <c r="Q27128"/>
      <c r="R27128"/>
      <c r="S27128"/>
    </row>
    <row r="27129" spans="17:19" x14ac:dyDescent="0.25">
      <c r="Q27129"/>
      <c r="R27129"/>
      <c r="S27129"/>
    </row>
    <row r="27130" spans="17:19" x14ac:dyDescent="0.25">
      <c r="Q27130"/>
      <c r="R27130"/>
      <c r="S27130"/>
    </row>
    <row r="27131" spans="17:19" x14ac:dyDescent="0.25">
      <c r="Q27131"/>
      <c r="R27131"/>
      <c r="S27131"/>
    </row>
    <row r="27132" spans="17:19" x14ac:dyDescent="0.25">
      <c r="Q27132"/>
      <c r="R27132"/>
      <c r="S27132"/>
    </row>
    <row r="27133" spans="17:19" x14ac:dyDescent="0.25">
      <c r="Q27133"/>
      <c r="R27133"/>
      <c r="S27133"/>
    </row>
    <row r="27134" spans="17:19" x14ac:dyDescent="0.25">
      <c r="Q27134"/>
      <c r="R27134"/>
      <c r="S27134"/>
    </row>
    <row r="27135" spans="17:19" x14ac:dyDescent="0.25">
      <c r="Q27135"/>
      <c r="R27135"/>
      <c r="S27135"/>
    </row>
    <row r="27136" spans="17:19" x14ac:dyDescent="0.25">
      <c r="Q27136"/>
      <c r="R27136"/>
      <c r="S27136"/>
    </row>
    <row r="27137" spans="17:19" x14ac:dyDescent="0.25">
      <c r="Q27137"/>
      <c r="R27137"/>
      <c r="S27137"/>
    </row>
    <row r="27138" spans="17:19" x14ac:dyDescent="0.25">
      <c r="Q27138"/>
      <c r="R27138"/>
      <c r="S27138"/>
    </row>
    <row r="27139" spans="17:19" x14ac:dyDescent="0.25">
      <c r="Q27139"/>
      <c r="R27139"/>
      <c r="S27139"/>
    </row>
    <row r="27140" spans="17:19" x14ac:dyDescent="0.25">
      <c r="Q27140"/>
      <c r="R27140"/>
      <c r="S27140"/>
    </row>
    <row r="27141" spans="17:19" x14ac:dyDescent="0.25">
      <c r="Q27141"/>
      <c r="R27141"/>
      <c r="S27141"/>
    </row>
    <row r="27142" spans="17:19" x14ac:dyDescent="0.25">
      <c r="Q27142"/>
      <c r="R27142"/>
      <c r="S27142"/>
    </row>
    <row r="27143" spans="17:19" x14ac:dyDescent="0.25">
      <c r="Q27143"/>
      <c r="R27143"/>
      <c r="S27143"/>
    </row>
    <row r="27144" spans="17:19" x14ac:dyDescent="0.25">
      <c r="Q27144"/>
      <c r="R27144"/>
      <c r="S27144"/>
    </row>
    <row r="27145" spans="17:19" x14ac:dyDescent="0.25">
      <c r="Q27145"/>
      <c r="R27145"/>
      <c r="S27145"/>
    </row>
    <row r="27146" spans="17:19" x14ac:dyDescent="0.25">
      <c r="Q27146"/>
      <c r="R27146"/>
      <c r="S27146"/>
    </row>
    <row r="27147" spans="17:19" x14ac:dyDescent="0.25">
      <c r="Q27147"/>
      <c r="R27147"/>
      <c r="S27147"/>
    </row>
    <row r="27148" spans="17:19" x14ac:dyDescent="0.25">
      <c r="Q27148"/>
      <c r="R27148"/>
      <c r="S27148"/>
    </row>
    <row r="27149" spans="17:19" x14ac:dyDescent="0.25">
      <c r="Q27149"/>
      <c r="R27149"/>
      <c r="S27149"/>
    </row>
    <row r="27150" spans="17:19" x14ac:dyDescent="0.25">
      <c r="Q27150"/>
      <c r="R27150"/>
      <c r="S27150"/>
    </row>
    <row r="27151" spans="17:19" x14ac:dyDescent="0.25">
      <c r="Q27151"/>
      <c r="R27151"/>
      <c r="S27151"/>
    </row>
    <row r="27152" spans="17:19" x14ac:dyDescent="0.25">
      <c r="Q27152"/>
      <c r="R27152"/>
      <c r="S27152"/>
    </row>
    <row r="27153" spans="17:19" x14ac:dyDescent="0.25">
      <c r="Q27153"/>
      <c r="R27153"/>
      <c r="S27153"/>
    </row>
    <row r="27154" spans="17:19" x14ac:dyDescent="0.25">
      <c r="Q27154"/>
      <c r="R27154"/>
      <c r="S27154"/>
    </row>
    <row r="27155" spans="17:19" x14ac:dyDescent="0.25">
      <c r="Q27155"/>
      <c r="R27155"/>
      <c r="S27155"/>
    </row>
    <row r="27156" spans="17:19" x14ac:dyDescent="0.25">
      <c r="Q27156"/>
      <c r="R27156"/>
      <c r="S27156"/>
    </row>
    <row r="27157" spans="17:19" x14ac:dyDescent="0.25">
      <c r="Q27157"/>
      <c r="R27157"/>
      <c r="S27157"/>
    </row>
    <row r="27158" spans="17:19" x14ac:dyDescent="0.25">
      <c r="Q27158"/>
      <c r="R27158"/>
      <c r="S27158"/>
    </row>
    <row r="27159" spans="17:19" x14ac:dyDescent="0.25">
      <c r="Q27159"/>
      <c r="R27159"/>
      <c r="S27159"/>
    </row>
    <row r="27160" spans="17:19" x14ac:dyDescent="0.25">
      <c r="Q27160"/>
      <c r="R27160"/>
      <c r="S27160"/>
    </row>
    <row r="27161" spans="17:19" x14ac:dyDescent="0.25">
      <c r="Q27161"/>
      <c r="R27161"/>
      <c r="S27161"/>
    </row>
    <row r="27162" spans="17:19" x14ac:dyDescent="0.25">
      <c r="Q27162"/>
      <c r="R27162"/>
      <c r="S27162"/>
    </row>
    <row r="27163" spans="17:19" x14ac:dyDescent="0.25">
      <c r="Q27163"/>
      <c r="R27163"/>
      <c r="S27163"/>
    </row>
    <row r="27164" spans="17:19" x14ac:dyDescent="0.25">
      <c r="Q27164"/>
      <c r="R27164"/>
      <c r="S27164"/>
    </row>
    <row r="27165" spans="17:19" x14ac:dyDescent="0.25">
      <c r="Q27165"/>
      <c r="R27165"/>
      <c r="S27165"/>
    </row>
    <row r="27166" spans="17:19" x14ac:dyDescent="0.25">
      <c r="Q27166"/>
      <c r="R27166"/>
      <c r="S27166"/>
    </row>
    <row r="27167" spans="17:19" x14ac:dyDescent="0.25">
      <c r="Q27167"/>
      <c r="R27167"/>
      <c r="S27167"/>
    </row>
    <row r="27168" spans="17:19" x14ac:dyDescent="0.25">
      <c r="Q27168"/>
      <c r="R27168"/>
      <c r="S27168"/>
    </row>
    <row r="27169" spans="17:19" x14ac:dyDescent="0.25">
      <c r="Q27169"/>
      <c r="R27169"/>
      <c r="S27169"/>
    </row>
    <row r="27170" spans="17:19" x14ac:dyDescent="0.25">
      <c r="Q27170"/>
      <c r="R27170"/>
      <c r="S27170"/>
    </row>
    <row r="27171" spans="17:19" x14ac:dyDescent="0.25">
      <c r="Q27171"/>
      <c r="R27171"/>
      <c r="S27171"/>
    </row>
    <row r="27172" spans="17:19" x14ac:dyDescent="0.25">
      <c r="Q27172"/>
      <c r="R27172"/>
      <c r="S27172"/>
    </row>
    <row r="27173" spans="17:19" x14ac:dyDescent="0.25">
      <c r="Q27173"/>
      <c r="R27173"/>
      <c r="S27173"/>
    </row>
    <row r="27174" spans="17:19" x14ac:dyDescent="0.25">
      <c r="Q27174"/>
      <c r="R27174"/>
      <c r="S27174"/>
    </row>
    <row r="27175" spans="17:19" x14ac:dyDescent="0.25">
      <c r="Q27175"/>
      <c r="R27175"/>
      <c r="S27175"/>
    </row>
    <row r="27176" spans="17:19" x14ac:dyDescent="0.25">
      <c r="Q27176"/>
      <c r="R27176"/>
      <c r="S27176"/>
    </row>
    <row r="27177" spans="17:19" x14ac:dyDescent="0.25">
      <c r="Q27177"/>
      <c r="R27177"/>
      <c r="S27177"/>
    </row>
    <row r="27178" spans="17:19" x14ac:dyDescent="0.25">
      <c r="Q27178"/>
      <c r="R27178"/>
      <c r="S27178"/>
    </row>
    <row r="27179" spans="17:19" x14ac:dyDescent="0.25">
      <c r="Q27179"/>
      <c r="R27179"/>
      <c r="S27179"/>
    </row>
    <row r="27180" spans="17:19" x14ac:dyDescent="0.25">
      <c r="Q27180"/>
      <c r="R27180"/>
      <c r="S27180"/>
    </row>
    <row r="27181" spans="17:19" x14ac:dyDescent="0.25">
      <c r="Q27181"/>
      <c r="R27181"/>
      <c r="S27181"/>
    </row>
    <row r="27182" spans="17:19" x14ac:dyDescent="0.25">
      <c r="Q27182"/>
      <c r="R27182"/>
      <c r="S27182"/>
    </row>
    <row r="27183" spans="17:19" x14ac:dyDescent="0.25">
      <c r="Q27183"/>
      <c r="R27183"/>
      <c r="S27183"/>
    </row>
    <row r="27184" spans="17:19" x14ac:dyDescent="0.25">
      <c r="Q27184"/>
      <c r="R27184"/>
      <c r="S27184"/>
    </row>
    <row r="27185" spans="17:19" x14ac:dyDescent="0.25">
      <c r="Q27185"/>
      <c r="R27185"/>
      <c r="S27185"/>
    </row>
    <row r="27186" spans="17:19" x14ac:dyDescent="0.25">
      <c r="Q27186"/>
      <c r="R27186"/>
      <c r="S27186"/>
    </row>
    <row r="27187" spans="17:19" x14ac:dyDescent="0.25">
      <c r="Q27187"/>
      <c r="R27187"/>
      <c r="S27187"/>
    </row>
    <row r="27188" spans="17:19" x14ac:dyDescent="0.25">
      <c r="Q27188"/>
      <c r="R27188"/>
      <c r="S27188"/>
    </row>
    <row r="27189" spans="17:19" x14ac:dyDescent="0.25">
      <c r="Q27189"/>
      <c r="R27189"/>
      <c r="S27189"/>
    </row>
    <row r="27190" spans="17:19" x14ac:dyDescent="0.25">
      <c r="Q27190"/>
      <c r="R27190"/>
      <c r="S27190"/>
    </row>
    <row r="27191" spans="17:19" x14ac:dyDescent="0.25">
      <c r="Q27191"/>
      <c r="R27191"/>
      <c r="S27191"/>
    </row>
    <row r="27192" spans="17:19" x14ac:dyDescent="0.25">
      <c r="Q27192"/>
      <c r="R27192"/>
      <c r="S27192"/>
    </row>
    <row r="27193" spans="17:19" x14ac:dyDescent="0.25">
      <c r="Q27193"/>
      <c r="R27193"/>
      <c r="S27193"/>
    </row>
    <row r="27194" spans="17:19" x14ac:dyDescent="0.25">
      <c r="Q27194"/>
      <c r="R27194"/>
      <c r="S27194"/>
    </row>
    <row r="27195" spans="17:19" x14ac:dyDescent="0.25">
      <c r="Q27195"/>
      <c r="R27195"/>
      <c r="S27195"/>
    </row>
    <row r="27196" spans="17:19" x14ac:dyDescent="0.25">
      <c r="Q27196"/>
      <c r="R27196"/>
      <c r="S27196"/>
    </row>
    <row r="27197" spans="17:19" x14ac:dyDescent="0.25">
      <c r="Q27197"/>
      <c r="R27197"/>
      <c r="S27197"/>
    </row>
    <row r="27198" spans="17:19" x14ac:dyDescent="0.25">
      <c r="Q27198"/>
      <c r="R27198"/>
      <c r="S27198"/>
    </row>
    <row r="27199" spans="17:19" x14ac:dyDescent="0.25">
      <c r="Q27199"/>
      <c r="R27199"/>
      <c r="S27199"/>
    </row>
    <row r="27200" spans="17:19" x14ac:dyDescent="0.25">
      <c r="Q27200"/>
      <c r="R27200"/>
      <c r="S27200"/>
    </row>
    <row r="27201" spans="17:19" x14ac:dyDescent="0.25">
      <c r="Q27201"/>
      <c r="R27201"/>
      <c r="S27201"/>
    </row>
    <row r="27202" spans="17:19" x14ac:dyDescent="0.25">
      <c r="Q27202"/>
      <c r="R27202"/>
      <c r="S27202"/>
    </row>
    <row r="27203" spans="17:19" x14ac:dyDescent="0.25">
      <c r="Q27203"/>
      <c r="R27203"/>
      <c r="S27203"/>
    </row>
    <row r="27204" spans="17:19" x14ac:dyDescent="0.25">
      <c r="Q27204"/>
      <c r="R27204"/>
      <c r="S27204"/>
    </row>
    <row r="27205" spans="17:19" x14ac:dyDescent="0.25">
      <c r="Q27205"/>
      <c r="R27205"/>
      <c r="S27205"/>
    </row>
    <row r="27206" spans="17:19" x14ac:dyDescent="0.25">
      <c r="Q27206"/>
      <c r="R27206"/>
      <c r="S27206"/>
    </row>
    <row r="27207" spans="17:19" x14ac:dyDescent="0.25">
      <c r="Q27207"/>
      <c r="R27207"/>
      <c r="S27207"/>
    </row>
    <row r="27208" spans="17:19" x14ac:dyDescent="0.25">
      <c r="Q27208"/>
      <c r="R27208"/>
      <c r="S27208"/>
    </row>
    <row r="27209" spans="17:19" x14ac:dyDescent="0.25">
      <c r="Q27209"/>
      <c r="R27209"/>
      <c r="S27209"/>
    </row>
    <row r="27210" spans="17:19" x14ac:dyDescent="0.25">
      <c r="Q27210"/>
      <c r="R27210"/>
      <c r="S27210"/>
    </row>
    <row r="27211" spans="17:19" x14ac:dyDescent="0.25">
      <c r="Q27211"/>
      <c r="R27211"/>
      <c r="S27211"/>
    </row>
    <row r="27212" spans="17:19" x14ac:dyDescent="0.25">
      <c r="Q27212"/>
      <c r="R27212"/>
      <c r="S27212"/>
    </row>
    <row r="27213" spans="17:19" x14ac:dyDescent="0.25">
      <c r="Q27213"/>
      <c r="R27213"/>
      <c r="S27213"/>
    </row>
    <row r="27214" spans="17:19" x14ac:dyDescent="0.25">
      <c r="Q27214"/>
      <c r="R27214"/>
      <c r="S27214"/>
    </row>
    <row r="27215" spans="17:19" x14ac:dyDescent="0.25">
      <c r="Q27215"/>
      <c r="R27215"/>
      <c r="S27215"/>
    </row>
    <row r="27216" spans="17:19" x14ac:dyDescent="0.25">
      <c r="Q27216"/>
      <c r="R27216"/>
      <c r="S27216"/>
    </row>
    <row r="27217" spans="17:19" x14ac:dyDescent="0.25">
      <c r="Q27217"/>
      <c r="R27217"/>
      <c r="S27217"/>
    </row>
    <row r="27218" spans="17:19" x14ac:dyDescent="0.25">
      <c r="Q27218"/>
      <c r="R27218"/>
      <c r="S27218"/>
    </row>
    <row r="27219" spans="17:19" x14ac:dyDescent="0.25">
      <c r="Q27219"/>
      <c r="R27219"/>
      <c r="S27219"/>
    </row>
    <row r="27220" spans="17:19" x14ac:dyDescent="0.25">
      <c r="Q27220"/>
      <c r="R27220"/>
      <c r="S27220"/>
    </row>
    <row r="27221" spans="17:19" x14ac:dyDescent="0.25">
      <c r="Q27221"/>
      <c r="R27221"/>
      <c r="S27221"/>
    </row>
    <row r="27222" spans="17:19" x14ac:dyDescent="0.25">
      <c r="Q27222"/>
      <c r="R27222"/>
      <c r="S27222"/>
    </row>
    <row r="27223" spans="17:19" x14ac:dyDescent="0.25">
      <c r="Q27223"/>
      <c r="R27223"/>
      <c r="S27223"/>
    </row>
    <row r="27224" spans="17:19" x14ac:dyDescent="0.25">
      <c r="Q27224"/>
      <c r="R27224"/>
      <c r="S27224"/>
    </row>
    <row r="27225" spans="17:19" x14ac:dyDescent="0.25">
      <c r="Q27225"/>
      <c r="R27225"/>
      <c r="S27225"/>
    </row>
    <row r="27226" spans="17:19" x14ac:dyDescent="0.25">
      <c r="Q27226"/>
      <c r="R27226"/>
      <c r="S27226"/>
    </row>
    <row r="27227" spans="17:19" x14ac:dyDescent="0.25">
      <c r="Q27227"/>
      <c r="R27227"/>
      <c r="S27227"/>
    </row>
    <row r="27228" spans="17:19" x14ac:dyDescent="0.25">
      <c r="Q27228"/>
      <c r="R27228"/>
      <c r="S27228"/>
    </row>
    <row r="27229" spans="17:19" x14ac:dyDescent="0.25">
      <c r="Q27229"/>
      <c r="R27229"/>
      <c r="S27229"/>
    </row>
    <row r="27230" spans="17:19" x14ac:dyDescent="0.25">
      <c r="Q27230"/>
      <c r="R27230"/>
      <c r="S27230"/>
    </row>
    <row r="27231" spans="17:19" x14ac:dyDescent="0.25">
      <c r="Q27231"/>
      <c r="R27231"/>
      <c r="S27231"/>
    </row>
    <row r="27232" spans="17:19" x14ac:dyDescent="0.25">
      <c r="Q27232"/>
      <c r="R27232"/>
      <c r="S27232"/>
    </row>
    <row r="27233" spans="17:19" x14ac:dyDescent="0.25">
      <c r="Q27233"/>
      <c r="R27233"/>
      <c r="S27233"/>
    </row>
    <row r="27234" spans="17:19" x14ac:dyDescent="0.25">
      <c r="Q27234"/>
      <c r="R27234"/>
      <c r="S27234"/>
    </row>
    <row r="27235" spans="17:19" x14ac:dyDescent="0.25">
      <c r="Q27235"/>
      <c r="R27235"/>
      <c r="S27235"/>
    </row>
    <row r="27236" spans="17:19" x14ac:dyDescent="0.25">
      <c r="Q27236"/>
      <c r="R27236"/>
      <c r="S27236"/>
    </row>
    <row r="27237" spans="17:19" x14ac:dyDescent="0.25">
      <c r="Q27237"/>
      <c r="R27237"/>
      <c r="S27237"/>
    </row>
    <row r="27238" spans="17:19" x14ac:dyDescent="0.25">
      <c r="Q27238"/>
      <c r="R27238"/>
      <c r="S27238"/>
    </row>
    <row r="27239" spans="17:19" x14ac:dyDescent="0.25">
      <c r="Q27239"/>
      <c r="R27239"/>
      <c r="S27239"/>
    </row>
    <row r="27240" spans="17:19" x14ac:dyDescent="0.25">
      <c r="Q27240"/>
      <c r="R27240"/>
      <c r="S27240"/>
    </row>
    <row r="27241" spans="17:19" x14ac:dyDescent="0.25">
      <c r="Q27241"/>
      <c r="R27241"/>
      <c r="S27241"/>
    </row>
    <row r="27242" spans="17:19" x14ac:dyDescent="0.25">
      <c r="Q27242"/>
      <c r="R27242"/>
      <c r="S27242"/>
    </row>
    <row r="27243" spans="17:19" x14ac:dyDescent="0.25">
      <c r="Q27243"/>
      <c r="R27243"/>
      <c r="S27243"/>
    </row>
    <row r="27244" spans="17:19" x14ac:dyDescent="0.25">
      <c r="Q27244"/>
      <c r="R27244"/>
      <c r="S27244"/>
    </row>
    <row r="27245" spans="17:19" x14ac:dyDescent="0.25">
      <c r="Q27245"/>
      <c r="R27245"/>
      <c r="S27245"/>
    </row>
    <row r="27246" spans="17:19" x14ac:dyDescent="0.25">
      <c r="Q27246"/>
      <c r="R27246"/>
      <c r="S27246"/>
    </row>
    <row r="27247" spans="17:19" x14ac:dyDescent="0.25">
      <c r="Q27247"/>
      <c r="R27247"/>
      <c r="S27247"/>
    </row>
    <row r="27248" spans="17:19" x14ac:dyDescent="0.25">
      <c r="Q27248"/>
      <c r="R27248"/>
      <c r="S27248"/>
    </row>
    <row r="27249" spans="17:19" x14ac:dyDescent="0.25">
      <c r="Q27249"/>
      <c r="R27249"/>
      <c r="S27249"/>
    </row>
    <row r="27250" spans="17:19" x14ac:dyDescent="0.25">
      <c r="Q27250"/>
      <c r="R27250"/>
      <c r="S27250"/>
    </row>
    <row r="27251" spans="17:19" x14ac:dyDescent="0.25">
      <c r="Q27251"/>
      <c r="R27251"/>
      <c r="S27251"/>
    </row>
    <row r="27252" spans="17:19" x14ac:dyDescent="0.25">
      <c r="Q27252"/>
      <c r="R27252"/>
      <c r="S27252"/>
    </row>
    <row r="27253" spans="17:19" x14ac:dyDescent="0.25">
      <c r="Q27253"/>
      <c r="R27253"/>
      <c r="S27253"/>
    </row>
    <row r="27254" spans="17:19" x14ac:dyDescent="0.25">
      <c r="Q27254"/>
      <c r="R27254"/>
      <c r="S27254"/>
    </row>
    <row r="27255" spans="17:19" x14ac:dyDescent="0.25">
      <c r="Q27255"/>
      <c r="R27255"/>
      <c r="S27255"/>
    </row>
    <row r="27256" spans="17:19" x14ac:dyDescent="0.25">
      <c r="Q27256"/>
      <c r="R27256"/>
      <c r="S27256"/>
    </row>
    <row r="27257" spans="17:19" x14ac:dyDescent="0.25">
      <c r="Q27257"/>
      <c r="R27257"/>
      <c r="S27257"/>
    </row>
    <row r="27258" spans="17:19" x14ac:dyDescent="0.25">
      <c r="Q27258"/>
      <c r="R27258"/>
      <c r="S27258"/>
    </row>
    <row r="27259" spans="17:19" x14ac:dyDescent="0.25">
      <c r="Q27259"/>
      <c r="R27259"/>
      <c r="S27259"/>
    </row>
    <row r="27260" spans="17:19" x14ac:dyDescent="0.25">
      <c r="Q27260"/>
      <c r="R27260"/>
      <c r="S27260"/>
    </row>
    <row r="27261" spans="17:19" x14ac:dyDescent="0.25">
      <c r="Q27261"/>
      <c r="R27261"/>
      <c r="S27261"/>
    </row>
    <row r="27262" spans="17:19" x14ac:dyDescent="0.25">
      <c r="Q27262"/>
      <c r="R27262"/>
      <c r="S27262"/>
    </row>
    <row r="27263" spans="17:19" x14ac:dyDescent="0.25">
      <c r="Q27263"/>
      <c r="R27263"/>
      <c r="S27263"/>
    </row>
    <row r="27264" spans="17:19" x14ac:dyDescent="0.25">
      <c r="Q27264"/>
      <c r="R27264"/>
      <c r="S27264"/>
    </row>
    <row r="27265" spans="17:19" x14ac:dyDescent="0.25">
      <c r="Q27265"/>
      <c r="R27265"/>
      <c r="S27265"/>
    </row>
    <row r="27266" spans="17:19" x14ac:dyDescent="0.25">
      <c r="Q27266"/>
      <c r="R27266"/>
      <c r="S27266"/>
    </row>
    <row r="27267" spans="17:19" x14ac:dyDescent="0.25">
      <c r="Q27267"/>
      <c r="R27267"/>
      <c r="S27267"/>
    </row>
    <row r="27268" spans="17:19" x14ac:dyDescent="0.25">
      <c r="Q27268"/>
      <c r="R27268"/>
      <c r="S27268"/>
    </row>
    <row r="27269" spans="17:19" x14ac:dyDescent="0.25">
      <c r="Q27269"/>
      <c r="R27269"/>
      <c r="S27269"/>
    </row>
    <row r="27270" spans="17:19" x14ac:dyDescent="0.25">
      <c r="Q27270"/>
      <c r="R27270"/>
      <c r="S27270"/>
    </row>
    <row r="27271" spans="17:19" x14ac:dyDescent="0.25">
      <c r="Q27271"/>
      <c r="R27271"/>
      <c r="S27271"/>
    </row>
    <row r="27272" spans="17:19" x14ac:dyDescent="0.25">
      <c r="Q27272"/>
      <c r="R27272"/>
      <c r="S27272"/>
    </row>
    <row r="27273" spans="17:19" x14ac:dyDescent="0.25">
      <c r="Q27273"/>
      <c r="R27273"/>
      <c r="S27273"/>
    </row>
    <row r="27274" spans="17:19" x14ac:dyDescent="0.25">
      <c r="Q27274"/>
      <c r="R27274"/>
      <c r="S27274"/>
    </row>
    <row r="27275" spans="17:19" x14ac:dyDescent="0.25">
      <c r="Q27275"/>
      <c r="R27275"/>
      <c r="S27275"/>
    </row>
    <row r="27276" spans="17:19" x14ac:dyDescent="0.25">
      <c r="Q27276"/>
      <c r="R27276"/>
      <c r="S27276"/>
    </row>
    <row r="27277" spans="17:19" x14ac:dyDescent="0.25">
      <c r="Q27277"/>
      <c r="R27277"/>
      <c r="S27277"/>
    </row>
    <row r="27278" spans="17:19" x14ac:dyDescent="0.25">
      <c r="Q27278"/>
      <c r="R27278"/>
      <c r="S27278"/>
    </row>
    <row r="27279" spans="17:19" x14ac:dyDescent="0.25">
      <c r="Q27279"/>
      <c r="R27279"/>
      <c r="S27279"/>
    </row>
    <row r="27280" spans="17:19" x14ac:dyDescent="0.25">
      <c r="Q27280"/>
      <c r="R27280"/>
      <c r="S27280"/>
    </row>
    <row r="27281" spans="17:19" x14ac:dyDescent="0.25">
      <c r="Q27281"/>
      <c r="R27281"/>
      <c r="S27281"/>
    </row>
    <row r="27282" spans="17:19" x14ac:dyDescent="0.25">
      <c r="Q27282"/>
      <c r="R27282"/>
      <c r="S27282"/>
    </row>
    <row r="27283" spans="17:19" x14ac:dyDescent="0.25">
      <c r="Q27283"/>
      <c r="R27283"/>
      <c r="S27283"/>
    </row>
    <row r="27284" spans="17:19" x14ac:dyDescent="0.25">
      <c r="Q27284"/>
      <c r="R27284"/>
      <c r="S27284"/>
    </row>
    <row r="27285" spans="17:19" x14ac:dyDescent="0.25">
      <c r="Q27285"/>
      <c r="R27285"/>
      <c r="S27285"/>
    </row>
    <row r="27286" spans="17:19" x14ac:dyDescent="0.25">
      <c r="Q27286"/>
      <c r="R27286"/>
      <c r="S27286"/>
    </row>
    <row r="27287" spans="17:19" x14ac:dyDescent="0.25">
      <c r="Q27287"/>
      <c r="R27287"/>
      <c r="S27287"/>
    </row>
    <row r="27288" spans="17:19" x14ac:dyDescent="0.25">
      <c r="Q27288"/>
      <c r="R27288"/>
      <c r="S27288"/>
    </row>
    <row r="27289" spans="17:19" x14ac:dyDescent="0.25">
      <c r="Q27289"/>
      <c r="R27289"/>
      <c r="S27289"/>
    </row>
    <row r="27290" spans="17:19" x14ac:dyDescent="0.25">
      <c r="Q27290"/>
      <c r="R27290"/>
      <c r="S27290"/>
    </row>
    <row r="27291" spans="17:19" x14ac:dyDescent="0.25">
      <c r="Q27291"/>
      <c r="R27291"/>
      <c r="S27291"/>
    </row>
    <row r="27292" spans="17:19" x14ac:dyDescent="0.25">
      <c r="Q27292"/>
      <c r="R27292"/>
      <c r="S27292"/>
    </row>
    <row r="27293" spans="17:19" x14ac:dyDescent="0.25">
      <c r="Q27293"/>
      <c r="R27293"/>
      <c r="S27293"/>
    </row>
    <row r="27294" spans="17:19" x14ac:dyDescent="0.25">
      <c r="Q27294"/>
      <c r="R27294"/>
      <c r="S27294"/>
    </row>
    <row r="27295" spans="17:19" x14ac:dyDescent="0.25">
      <c r="Q27295"/>
      <c r="R27295"/>
      <c r="S27295"/>
    </row>
    <row r="27296" spans="17:19" x14ac:dyDescent="0.25">
      <c r="Q27296"/>
      <c r="R27296"/>
      <c r="S27296"/>
    </row>
    <row r="27297" spans="17:19" x14ac:dyDescent="0.25">
      <c r="Q27297"/>
      <c r="R27297"/>
      <c r="S27297"/>
    </row>
    <row r="27298" spans="17:19" x14ac:dyDescent="0.25">
      <c r="Q27298"/>
      <c r="R27298"/>
      <c r="S27298"/>
    </row>
    <row r="27299" spans="17:19" x14ac:dyDescent="0.25">
      <c r="Q27299"/>
      <c r="R27299"/>
      <c r="S27299"/>
    </row>
    <row r="27300" spans="17:19" x14ac:dyDescent="0.25">
      <c r="Q27300"/>
      <c r="R27300"/>
      <c r="S27300"/>
    </row>
    <row r="27301" spans="17:19" x14ac:dyDescent="0.25">
      <c r="Q27301"/>
      <c r="R27301"/>
      <c r="S27301"/>
    </row>
    <row r="27302" spans="17:19" x14ac:dyDescent="0.25">
      <c r="Q27302"/>
      <c r="R27302"/>
      <c r="S27302"/>
    </row>
    <row r="27303" spans="17:19" x14ac:dyDescent="0.25">
      <c r="Q27303"/>
      <c r="R27303"/>
      <c r="S27303"/>
    </row>
    <row r="27304" spans="17:19" x14ac:dyDescent="0.25">
      <c r="Q27304"/>
      <c r="R27304"/>
      <c r="S27304"/>
    </row>
    <row r="27305" spans="17:19" x14ac:dyDescent="0.25">
      <c r="Q27305"/>
      <c r="R27305"/>
      <c r="S27305"/>
    </row>
    <row r="27306" spans="17:19" x14ac:dyDescent="0.25">
      <c r="Q27306"/>
      <c r="R27306"/>
      <c r="S27306"/>
    </row>
    <row r="27307" spans="17:19" x14ac:dyDescent="0.25">
      <c r="Q27307"/>
      <c r="R27307"/>
      <c r="S27307"/>
    </row>
    <row r="27308" spans="17:19" x14ac:dyDescent="0.25">
      <c r="Q27308"/>
      <c r="R27308"/>
      <c r="S27308"/>
    </row>
    <row r="27309" spans="17:19" x14ac:dyDescent="0.25">
      <c r="Q27309"/>
      <c r="R27309"/>
      <c r="S27309"/>
    </row>
    <row r="27310" spans="17:19" x14ac:dyDescent="0.25">
      <c r="Q27310"/>
      <c r="R27310"/>
      <c r="S27310"/>
    </row>
    <row r="27311" spans="17:19" x14ac:dyDescent="0.25">
      <c r="Q27311"/>
      <c r="R27311"/>
      <c r="S27311"/>
    </row>
    <row r="27312" spans="17:19" x14ac:dyDescent="0.25">
      <c r="Q27312"/>
      <c r="R27312"/>
      <c r="S27312"/>
    </row>
    <row r="27313" spans="17:19" x14ac:dyDescent="0.25">
      <c r="Q27313"/>
      <c r="R27313"/>
      <c r="S27313"/>
    </row>
    <row r="27314" spans="17:19" x14ac:dyDescent="0.25">
      <c r="Q27314"/>
      <c r="R27314"/>
      <c r="S27314"/>
    </row>
    <row r="27315" spans="17:19" x14ac:dyDescent="0.25">
      <c r="Q27315"/>
      <c r="R27315"/>
      <c r="S27315"/>
    </row>
    <row r="27316" spans="17:19" x14ac:dyDescent="0.25">
      <c r="Q27316"/>
      <c r="R27316"/>
      <c r="S27316"/>
    </row>
    <row r="27317" spans="17:19" x14ac:dyDescent="0.25">
      <c r="Q27317"/>
      <c r="R27317"/>
      <c r="S27317"/>
    </row>
    <row r="27318" spans="17:19" x14ac:dyDescent="0.25">
      <c r="Q27318"/>
      <c r="R27318"/>
      <c r="S27318"/>
    </row>
    <row r="27319" spans="17:19" x14ac:dyDescent="0.25">
      <c r="Q27319"/>
      <c r="R27319"/>
      <c r="S27319"/>
    </row>
    <row r="27320" spans="17:19" x14ac:dyDescent="0.25">
      <c r="Q27320"/>
      <c r="R27320"/>
      <c r="S27320"/>
    </row>
    <row r="27321" spans="17:19" x14ac:dyDescent="0.25">
      <c r="Q27321"/>
      <c r="R27321"/>
      <c r="S27321"/>
    </row>
    <row r="27322" spans="17:19" x14ac:dyDescent="0.25">
      <c r="Q27322"/>
      <c r="R27322"/>
      <c r="S27322"/>
    </row>
    <row r="27323" spans="17:19" x14ac:dyDescent="0.25">
      <c r="Q27323"/>
      <c r="R27323"/>
      <c r="S27323"/>
    </row>
    <row r="27324" spans="17:19" x14ac:dyDescent="0.25">
      <c r="Q27324"/>
      <c r="R27324"/>
      <c r="S27324"/>
    </row>
    <row r="27325" spans="17:19" x14ac:dyDescent="0.25">
      <c r="Q27325"/>
      <c r="R27325"/>
      <c r="S27325"/>
    </row>
    <row r="27326" spans="17:19" x14ac:dyDescent="0.25">
      <c r="Q27326"/>
      <c r="R27326"/>
      <c r="S27326"/>
    </row>
    <row r="27327" spans="17:19" x14ac:dyDescent="0.25">
      <c r="Q27327"/>
      <c r="R27327"/>
      <c r="S27327"/>
    </row>
    <row r="27328" spans="17:19" x14ac:dyDescent="0.25">
      <c r="Q27328"/>
      <c r="R27328"/>
      <c r="S27328"/>
    </row>
    <row r="27329" spans="17:19" x14ac:dyDescent="0.25">
      <c r="Q27329"/>
      <c r="R27329"/>
      <c r="S27329"/>
    </row>
    <row r="27330" spans="17:19" x14ac:dyDescent="0.25">
      <c r="Q27330"/>
      <c r="R27330"/>
      <c r="S27330"/>
    </row>
    <row r="27331" spans="17:19" x14ac:dyDescent="0.25">
      <c r="Q27331"/>
      <c r="R27331"/>
      <c r="S27331"/>
    </row>
    <row r="27332" spans="17:19" x14ac:dyDescent="0.25">
      <c r="Q27332"/>
      <c r="R27332"/>
      <c r="S27332"/>
    </row>
    <row r="27333" spans="17:19" x14ac:dyDescent="0.25">
      <c r="Q27333"/>
      <c r="R27333"/>
      <c r="S27333"/>
    </row>
    <row r="27334" spans="17:19" x14ac:dyDescent="0.25">
      <c r="Q27334"/>
      <c r="R27334"/>
      <c r="S27334"/>
    </row>
    <row r="27335" spans="17:19" x14ac:dyDescent="0.25">
      <c r="Q27335"/>
      <c r="R27335"/>
      <c r="S27335"/>
    </row>
    <row r="27336" spans="17:19" x14ac:dyDescent="0.25">
      <c r="Q27336"/>
      <c r="R27336"/>
      <c r="S27336"/>
    </row>
    <row r="27337" spans="17:19" x14ac:dyDescent="0.25">
      <c r="Q27337"/>
      <c r="R27337"/>
      <c r="S27337"/>
    </row>
    <row r="27338" spans="17:19" x14ac:dyDescent="0.25">
      <c r="Q27338"/>
      <c r="R27338"/>
      <c r="S27338"/>
    </row>
    <row r="27339" spans="17:19" x14ac:dyDescent="0.25">
      <c r="Q27339"/>
      <c r="R27339"/>
      <c r="S27339"/>
    </row>
    <row r="27340" spans="17:19" x14ac:dyDescent="0.25">
      <c r="Q27340"/>
      <c r="R27340"/>
      <c r="S27340"/>
    </row>
    <row r="27341" spans="17:19" x14ac:dyDescent="0.25">
      <c r="Q27341"/>
      <c r="R27341"/>
      <c r="S27341"/>
    </row>
    <row r="27342" spans="17:19" x14ac:dyDescent="0.25">
      <c r="Q27342"/>
      <c r="R27342"/>
      <c r="S27342"/>
    </row>
    <row r="27343" spans="17:19" x14ac:dyDescent="0.25">
      <c r="Q27343"/>
      <c r="R27343"/>
      <c r="S27343"/>
    </row>
    <row r="27344" spans="17:19" x14ac:dyDescent="0.25">
      <c r="Q27344"/>
      <c r="R27344"/>
      <c r="S27344"/>
    </row>
    <row r="27345" spans="17:19" x14ac:dyDescent="0.25">
      <c r="Q27345"/>
      <c r="R27345"/>
      <c r="S27345"/>
    </row>
    <row r="27346" spans="17:19" x14ac:dyDescent="0.25">
      <c r="Q27346"/>
      <c r="R27346"/>
      <c r="S27346"/>
    </row>
    <row r="27347" spans="17:19" x14ac:dyDescent="0.25">
      <c r="Q27347"/>
      <c r="R27347"/>
      <c r="S27347"/>
    </row>
    <row r="27348" spans="17:19" x14ac:dyDescent="0.25">
      <c r="Q27348"/>
      <c r="R27348"/>
      <c r="S27348"/>
    </row>
    <row r="27349" spans="17:19" x14ac:dyDescent="0.25">
      <c r="Q27349"/>
      <c r="R27349"/>
      <c r="S27349"/>
    </row>
    <row r="27350" spans="17:19" x14ac:dyDescent="0.25">
      <c r="Q27350"/>
      <c r="R27350"/>
      <c r="S27350"/>
    </row>
    <row r="27351" spans="17:19" x14ac:dyDescent="0.25">
      <c r="Q27351"/>
      <c r="R27351"/>
      <c r="S27351"/>
    </row>
    <row r="27352" spans="17:19" x14ac:dyDescent="0.25">
      <c r="Q27352"/>
      <c r="R27352"/>
      <c r="S27352"/>
    </row>
    <row r="27353" spans="17:19" x14ac:dyDescent="0.25">
      <c r="Q27353"/>
      <c r="R27353"/>
      <c r="S27353"/>
    </row>
    <row r="27354" spans="17:19" x14ac:dyDescent="0.25">
      <c r="Q27354"/>
      <c r="R27354"/>
      <c r="S27354"/>
    </row>
    <row r="27355" spans="17:19" x14ac:dyDescent="0.25">
      <c r="Q27355"/>
      <c r="R27355"/>
      <c r="S27355"/>
    </row>
    <row r="27356" spans="17:19" x14ac:dyDescent="0.25">
      <c r="Q27356"/>
      <c r="R27356"/>
      <c r="S27356"/>
    </row>
    <row r="27357" spans="17:19" x14ac:dyDescent="0.25">
      <c r="Q27357"/>
      <c r="R27357"/>
      <c r="S27357"/>
    </row>
    <row r="27358" spans="17:19" x14ac:dyDescent="0.25">
      <c r="Q27358"/>
      <c r="R27358"/>
      <c r="S27358"/>
    </row>
    <row r="27359" spans="17:19" x14ac:dyDescent="0.25">
      <c r="Q27359"/>
      <c r="R27359"/>
      <c r="S27359"/>
    </row>
    <row r="27360" spans="17:19" x14ac:dyDescent="0.25">
      <c r="Q27360"/>
      <c r="R27360"/>
      <c r="S27360"/>
    </row>
    <row r="27361" spans="17:19" x14ac:dyDescent="0.25">
      <c r="Q27361"/>
      <c r="R27361"/>
      <c r="S27361"/>
    </row>
    <row r="27362" spans="17:19" x14ac:dyDescent="0.25">
      <c r="Q27362"/>
      <c r="R27362"/>
      <c r="S27362"/>
    </row>
    <row r="27363" spans="17:19" x14ac:dyDescent="0.25">
      <c r="Q27363"/>
      <c r="R27363"/>
      <c r="S27363"/>
    </row>
    <row r="27364" spans="17:19" x14ac:dyDescent="0.25">
      <c r="Q27364"/>
      <c r="R27364"/>
      <c r="S27364"/>
    </row>
    <row r="27365" spans="17:19" x14ac:dyDescent="0.25">
      <c r="Q27365"/>
      <c r="R27365"/>
      <c r="S27365"/>
    </row>
    <row r="27366" spans="17:19" x14ac:dyDescent="0.25">
      <c r="Q27366"/>
      <c r="R27366"/>
      <c r="S27366"/>
    </row>
    <row r="27367" spans="17:19" x14ac:dyDescent="0.25">
      <c r="Q27367"/>
      <c r="R27367"/>
      <c r="S27367"/>
    </row>
    <row r="27368" spans="17:19" x14ac:dyDescent="0.25">
      <c r="Q27368"/>
      <c r="R27368"/>
      <c r="S27368"/>
    </row>
    <row r="27369" spans="17:19" x14ac:dyDescent="0.25">
      <c r="Q27369"/>
      <c r="R27369"/>
      <c r="S27369"/>
    </row>
    <row r="27370" spans="17:19" x14ac:dyDescent="0.25">
      <c r="Q27370"/>
      <c r="R27370"/>
      <c r="S27370"/>
    </row>
    <row r="27371" spans="17:19" x14ac:dyDescent="0.25">
      <c r="Q27371"/>
      <c r="R27371"/>
      <c r="S27371"/>
    </row>
    <row r="27372" spans="17:19" x14ac:dyDescent="0.25">
      <c r="Q27372"/>
      <c r="R27372"/>
      <c r="S27372"/>
    </row>
    <row r="27373" spans="17:19" x14ac:dyDescent="0.25">
      <c r="Q27373"/>
      <c r="R27373"/>
      <c r="S27373"/>
    </row>
    <row r="27374" spans="17:19" x14ac:dyDescent="0.25">
      <c r="Q27374"/>
      <c r="R27374"/>
      <c r="S27374"/>
    </row>
    <row r="27375" spans="17:19" x14ac:dyDescent="0.25">
      <c r="Q27375"/>
      <c r="R27375"/>
      <c r="S27375"/>
    </row>
    <row r="27376" spans="17:19" x14ac:dyDescent="0.25">
      <c r="Q27376"/>
      <c r="R27376"/>
      <c r="S27376"/>
    </row>
    <row r="27377" spans="17:19" x14ac:dyDescent="0.25">
      <c r="Q27377"/>
      <c r="R27377"/>
      <c r="S27377"/>
    </row>
    <row r="27378" spans="17:19" x14ac:dyDescent="0.25">
      <c r="Q27378"/>
      <c r="R27378"/>
      <c r="S27378"/>
    </row>
    <row r="27379" spans="17:19" x14ac:dyDescent="0.25">
      <c r="Q27379"/>
      <c r="R27379"/>
      <c r="S27379"/>
    </row>
    <row r="27380" spans="17:19" x14ac:dyDescent="0.25">
      <c r="Q27380"/>
      <c r="R27380"/>
      <c r="S27380"/>
    </row>
    <row r="27381" spans="17:19" x14ac:dyDescent="0.25">
      <c r="Q27381"/>
      <c r="R27381"/>
      <c r="S27381"/>
    </row>
    <row r="27382" spans="17:19" x14ac:dyDescent="0.25">
      <c r="Q27382"/>
      <c r="R27382"/>
      <c r="S27382"/>
    </row>
    <row r="27383" spans="17:19" x14ac:dyDescent="0.25">
      <c r="Q27383"/>
      <c r="R27383"/>
      <c r="S27383"/>
    </row>
    <row r="27384" spans="17:19" x14ac:dyDescent="0.25">
      <c r="Q27384"/>
      <c r="R27384"/>
      <c r="S27384"/>
    </row>
    <row r="27385" spans="17:19" x14ac:dyDescent="0.25">
      <c r="Q27385"/>
      <c r="R27385"/>
      <c r="S27385"/>
    </row>
    <row r="27386" spans="17:19" x14ac:dyDescent="0.25">
      <c r="Q27386"/>
      <c r="R27386"/>
      <c r="S27386"/>
    </row>
    <row r="27387" spans="17:19" x14ac:dyDescent="0.25">
      <c r="Q27387"/>
      <c r="R27387"/>
      <c r="S27387"/>
    </row>
    <row r="27388" spans="17:19" x14ac:dyDescent="0.25">
      <c r="Q27388"/>
      <c r="R27388"/>
      <c r="S27388"/>
    </row>
    <row r="27389" spans="17:19" x14ac:dyDescent="0.25">
      <c r="Q27389"/>
      <c r="R27389"/>
      <c r="S27389"/>
    </row>
    <row r="27390" spans="17:19" x14ac:dyDescent="0.25">
      <c r="Q27390"/>
      <c r="R27390"/>
      <c r="S27390"/>
    </row>
    <row r="27391" spans="17:19" x14ac:dyDescent="0.25">
      <c r="Q27391"/>
      <c r="R27391"/>
      <c r="S27391"/>
    </row>
    <row r="27392" spans="17:19" x14ac:dyDescent="0.25">
      <c r="Q27392"/>
      <c r="R27392"/>
      <c r="S27392"/>
    </row>
    <row r="27393" spans="17:19" x14ac:dyDescent="0.25">
      <c r="Q27393"/>
      <c r="R27393"/>
      <c r="S27393"/>
    </row>
    <row r="27394" spans="17:19" x14ac:dyDescent="0.25">
      <c r="Q27394"/>
      <c r="R27394"/>
      <c r="S27394"/>
    </row>
    <row r="27395" spans="17:19" x14ac:dyDescent="0.25">
      <c r="Q27395"/>
      <c r="R27395"/>
      <c r="S27395"/>
    </row>
    <row r="27396" spans="17:19" x14ac:dyDescent="0.25">
      <c r="Q27396"/>
      <c r="R27396"/>
      <c r="S27396"/>
    </row>
    <row r="27397" spans="17:19" x14ac:dyDescent="0.25">
      <c r="Q27397"/>
      <c r="R27397"/>
      <c r="S27397"/>
    </row>
    <row r="27398" spans="17:19" x14ac:dyDescent="0.25">
      <c r="Q27398"/>
      <c r="R27398"/>
      <c r="S27398"/>
    </row>
    <row r="27399" spans="17:19" x14ac:dyDescent="0.25">
      <c r="Q27399"/>
      <c r="R27399"/>
      <c r="S27399"/>
    </row>
    <row r="27400" spans="17:19" x14ac:dyDescent="0.25">
      <c r="Q27400"/>
      <c r="R27400"/>
      <c r="S27400"/>
    </row>
    <row r="27401" spans="17:19" x14ac:dyDescent="0.25">
      <c r="Q27401"/>
      <c r="R27401"/>
      <c r="S27401"/>
    </row>
    <row r="27402" spans="17:19" x14ac:dyDescent="0.25">
      <c r="Q27402"/>
      <c r="R27402"/>
      <c r="S27402"/>
    </row>
    <row r="27403" spans="17:19" x14ac:dyDescent="0.25">
      <c r="Q27403"/>
      <c r="R27403"/>
      <c r="S27403"/>
    </row>
    <row r="27404" spans="17:19" x14ac:dyDescent="0.25">
      <c r="Q27404"/>
      <c r="R27404"/>
      <c r="S27404"/>
    </row>
    <row r="27405" spans="17:19" x14ac:dyDescent="0.25">
      <c r="Q27405"/>
      <c r="R27405"/>
      <c r="S27405"/>
    </row>
    <row r="27406" spans="17:19" x14ac:dyDescent="0.25">
      <c r="Q27406"/>
      <c r="R27406"/>
      <c r="S27406"/>
    </row>
    <row r="27407" spans="17:19" x14ac:dyDescent="0.25">
      <c r="Q27407"/>
      <c r="R27407"/>
      <c r="S27407"/>
    </row>
    <row r="27408" spans="17:19" x14ac:dyDescent="0.25">
      <c r="Q27408"/>
      <c r="R27408"/>
      <c r="S27408"/>
    </row>
    <row r="27409" spans="17:19" x14ac:dyDescent="0.25">
      <c r="Q27409"/>
      <c r="R27409"/>
      <c r="S27409"/>
    </row>
    <row r="27410" spans="17:19" x14ac:dyDescent="0.25">
      <c r="Q27410"/>
      <c r="R27410"/>
      <c r="S27410"/>
    </row>
    <row r="27411" spans="17:19" x14ac:dyDescent="0.25">
      <c r="Q27411"/>
      <c r="R27411"/>
      <c r="S27411"/>
    </row>
    <row r="27412" spans="17:19" x14ac:dyDescent="0.25">
      <c r="Q27412"/>
      <c r="R27412"/>
      <c r="S27412"/>
    </row>
    <row r="27413" spans="17:19" x14ac:dyDescent="0.25">
      <c r="Q27413"/>
      <c r="R27413"/>
      <c r="S27413"/>
    </row>
    <row r="27414" spans="17:19" x14ac:dyDescent="0.25">
      <c r="Q27414"/>
      <c r="R27414"/>
      <c r="S27414"/>
    </row>
    <row r="27415" spans="17:19" x14ac:dyDescent="0.25">
      <c r="Q27415"/>
      <c r="R27415"/>
      <c r="S27415"/>
    </row>
    <row r="27416" spans="17:19" x14ac:dyDescent="0.25">
      <c r="Q27416"/>
      <c r="R27416"/>
      <c r="S27416"/>
    </row>
    <row r="27417" spans="17:19" x14ac:dyDescent="0.25">
      <c r="Q27417"/>
      <c r="R27417"/>
      <c r="S27417"/>
    </row>
    <row r="27418" spans="17:19" x14ac:dyDescent="0.25">
      <c r="Q27418"/>
      <c r="R27418"/>
      <c r="S27418"/>
    </row>
    <row r="27419" spans="17:19" x14ac:dyDescent="0.25">
      <c r="Q27419"/>
      <c r="R27419"/>
      <c r="S27419"/>
    </row>
    <row r="27420" spans="17:19" x14ac:dyDescent="0.25">
      <c r="Q27420"/>
      <c r="R27420"/>
      <c r="S27420"/>
    </row>
    <row r="27421" spans="17:19" x14ac:dyDescent="0.25">
      <c r="Q27421"/>
      <c r="R27421"/>
      <c r="S27421"/>
    </row>
    <row r="27422" spans="17:19" x14ac:dyDescent="0.25">
      <c r="Q27422"/>
      <c r="R27422"/>
      <c r="S27422"/>
    </row>
    <row r="27423" spans="17:19" x14ac:dyDescent="0.25">
      <c r="Q27423"/>
      <c r="R27423"/>
      <c r="S27423"/>
    </row>
    <row r="27424" spans="17:19" x14ac:dyDescent="0.25">
      <c r="Q27424"/>
      <c r="R27424"/>
      <c r="S27424"/>
    </row>
    <row r="27425" spans="17:19" x14ac:dyDescent="0.25">
      <c r="Q27425"/>
      <c r="R27425"/>
      <c r="S27425"/>
    </row>
    <row r="27426" spans="17:19" x14ac:dyDescent="0.25">
      <c r="Q27426"/>
      <c r="R27426"/>
      <c r="S27426"/>
    </row>
    <row r="27427" spans="17:19" x14ac:dyDescent="0.25">
      <c r="Q27427"/>
      <c r="R27427"/>
      <c r="S27427"/>
    </row>
    <row r="27428" spans="17:19" x14ac:dyDescent="0.25">
      <c r="Q27428"/>
      <c r="R27428"/>
      <c r="S27428"/>
    </row>
    <row r="27429" spans="17:19" x14ac:dyDescent="0.25">
      <c r="Q27429"/>
      <c r="R27429"/>
      <c r="S27429"/>
    </row>
    <row r="27430" spans="17:19" x14ac:dyDescent="0.25">
      <c r="Q27430"/>
      <c r="R27430"/>
      <c r="S27430"/>
    </row>
    <row r="27431" spans="17:19" x14ac:dyDescent="0.25">
      <c r="Q27431"/>
      <c r="R27431"/>
      <c r="S27431"/>
    </row>
    <row r="27432" spans="17:19" x14ac:dyDescent="0.25">
      <c r="Q27432"/>
      <c r="R27432"/>
      <c r="S27432"/>
    </row>
    <row r="27433" spans="17:19" x14ac:dyDescent="0.25">
      <c r="Q27433"/>
      <c r="R27433"/>
      <c r="S27433"/>
    </row>
    <row r="27434" spans="17:19" x14ac:dyDescent="0.25">
      <c r="Q27434"/>
      <c r="R27434"/>
      <c r="S27434"/>
    </row>
    <row r="27435" spans="17:19" x14ac:dyDescent="0.25">
      <c r="Q27435"/>
      <c r="R27435"/>
      <c r="S27435"/>
    </row>
    <row r="27436" spans="17:19" x14ac:dyDescent="0.25">
      <c r="Q27436"/>
      <c r="R27436"/>
      <c r="S27436"/>
    </row>
    <row r="27437" spans="17:19" x14ac:dyDescent="0.25">
      <c r="Q27437"/>
      <c r="R27437"/>
      <c r="S27437"/>
    </row>
    <row r="27438" spans="17:19" x14ac:dyDescent="0.25">
      <c r="Q27438"/>
      <c r="R27438"/>
      <c r="S27438"/>
    </row>
    <row r="27439" spans="17:19" x14ac:dyDescent="0.25">
      <c r="Q27439"/>
      <c r="R27439"/>
      <c r="S27439"/>
    </row>
    <row r="27440" spans="17:19" x14ac:dyDescent="0.25">
      <c r="Q27440"/>
      <c r="R27440"/>
      <c r="S27440"/>
    </row>
    <row r="27441" spans="17:19" x14ac:dyDescent="0.25">
      <c r="Q27441"/>
      <c r="R27441"/>
      <c r="S27441"/>
    </row>
    <row r="27442" spans="17:19" x14ac:dyDescent="0.25">
      <c r="Q27442"/>
      <c r="R27442"/>
      <c r="S27442"/>
    </row>
    <row r="27443" spans="17:19" x14ac:dyDescent="0.25">
      <c r="Q27443"/>
      <c r="R27443"/>
      <c r="S27443"/>
    </row>
    <row r="27444" spans="17:19" x14ac:dyDescent="0.25">
      <c r="Q27444"/>
      <c r="R27444"/>
      <c r="S27444"/>
    </row>
    <row r="27445" spans="17:19" x14ac:dyDescent="0.25">
      <c r="Q27445"/>
      <c r="R27445"/>
      <c r="S27445"/>
    </row>
    <row r="27446" spans="17:19" x14ac:dyDescent="0.25">
      <c r="Q27446"/>
      <c r="R27446"/>
      <c r="S27446"/>
    </row>
    <row r="27447" spans="17:19" x14ac:dyDescent="0.25">
      <c r="Q27447"/>
      <c r="R27447"/>
      <c r="S27447"/>
    </row>
    <row r="27448" spans="17:19" x14ac:dyDescent="0.25">
      <c r="Q27448"/>
      <c r="R27448"/>
      <c r="S27448"/>
    </row>
    <row r="27449" spans="17:19" x14ac:dyDescent="0.25">
      <c r="Q27449"/>
      <c r="R27449"/>
      <c r="S27449"/>
    </row>
    <row r="27450" spans="17:19" x14ac:dyDescent="0.25">
      <c r="Q27450"/>
      <c r="R27450"/>
      <c r="S27450"/>
    </row>
    <row r="27451" spans="17:19" x14ac:dyDescent="0.25">
      <c r="Q27451"/>
      <c r="R27451"/>
      <c r="S27451"/>
    </row>
    <row r="27452" spans="17:19" x14ac:dyDescent="0.25">
      <c r="Q27452"/>
      <c r="R27452"/>
      <c r="S27452"/>
    </row>
    <row r="27453" spans="17:19" x14ac:dyDescent="0.25">
      <c r="Q27453"/>
      <c r="R27453"/>
      <c r="S27453"/>
    </row>
    <row r="27454" spans="17:19" x14ac:dyDescent="0.25">
      <c r="Q27454"/>
      <c r="R27454"/>
      <c r="S27454"/>
    </row>
    <row r="27455" spans="17:19" x14ac:dyDescent="0.25">
      <c r="Q27455"/>
      <c r="R27455"/>
      <c r="S27455"/>
    </row>
    <row r="27456" spans="17:19" x14ac:dyDescent="0.25">
      <c r="Q27456"/>
      <c r="R27456"/>
      <c r="S27456"/>
    </row>
    <row r="27457" spans="17:19" x14ac:dyDescent="0.25">
      <c r="Q27457"/>
      <c r="R27457"/>
      <c r="S27457"/>
    </row>
    <row r="27458" spans="17:19" x14ac:dyDescent="0.25">
      <c r="Q27458"/>
      <c r="R27458"/>
      <c r="S27458"/>
    </row>
    <row r="27459" spans="17:19" x14ac:dyDescent="0.25">
      <c r="Q27459"/>
      <c r="R27459"/>
      <c r="S27459"/>
    </row>
    <row r="27460" spans="17:19" x14ac:dyDescent="0.25">
      <c r="Q27460"/>
      <c r="R27460"/>
      <c r="S27460"/>
    </row>
    <row r="27461" spans="17:19" x14ac:dyDescent="0.25">
      <c r="Q27461"/>
      <c r="R27461"/>
      <c r="S27461"/>
    </row>
    <row r="27462" spans="17:19" x14ac:dyDescent="0.25">
      <c r="Q27462"/>
      <c r="R27462"/>
      <c r="S27462"/>
    </row>
    <row r="27463" spans="17:19" x14ac:dyDescent="0.25">
      <c r="Q27463"/>
      <c r="R27463"/>
      <c r="S27463"/>
    </row>
    <row r="27464" spans="17:19" x14ac:dyDescent="0.25">
      <c r="Q27464"/>
      <c r="R27464"/>
      <c r="S27464"/>
    </row>
    <row r="27465" spans="17:19" x14ac:dyDescent="0.25">
      <c r="Q27465"/>
      <c r="R27465"/>
      <c r="S27465"/>
    </row>
    <row r="27466" spans="17:19" x14ac:dyDescent="0.25">
      <c r="Q27466"/>
      <c r="R27466"/>
      <c r="S27466"/>
    </row>
    <row r="27467" spans="17:19" x14ac:dyDescent="0.25">
      <c r="Q27467"/>
      <c r="R27467"/>
      <c r="S27467"/>
    </row>
    <row r="27468" spans="17:19" x14ac:dyDescent="0.25">
      <c r="Q27468"/>
      <c r="R27468"/>
      <c r="S27468"/>
    </row>
    <row r="27469" spans="17:19" x14ac:dyDescent="0.25">
      <c r="Q27469"/>
      <c r="R27469"/>
      <c r="S27469"/>
    </row>
    <row r="27470" spans="17:19" x14ac:dyDescent="0.25">
      <c r="Q27470"/>
      <c r="R27470"/>
      <c r="S27470"/>
    </row>
    <row r="27471" spans="17:19" x14ac:dyDescent="0.25">
      <c r="Q27471"/>
      <c r="R27471"/>
      <c r="S27471"/>
    </row>
    <row r="27472" spans="17:19" x14ac:dyDescent="0.25">
      <c r="Q27472"/>
      <c r="R27472"/>
      <c r="S27472"/>
    </row>
    <row r="27473" spans="17:19" x14ac:dyDescent="0.25">
      <c r="Q27473"/>
      <c r="R27473"/>
      <c r="S27473"/>
    </row>
    <row r="27474" spans="17:19" x14ac:dyDescent="0.25">
      <c r="Q27474"/>
      <c r="R27474"/>
      <c r="S27474"/>
    </row>
    <row r="27475" spans="17:19" x14ac:dyDescent="0.25">
      <c r="Q27475"/>
      <c r="R27475"/>
      <c r="S27475"/>
    </row>
    <row r="27476" spans="17:19" x14ac:dyDescent="0.25">
      <c r="Q27476"/>
      <c r="R27476"/>
      <c r="S27476"/>
    </row>
    <row r="27477" spans="17:19" x14ac:dyDescent="0.25">
      <c r="Q27477"/>
      <c r="R27477"/>
      <c r="S27477"/>
    </row>
    <row r="27478" spans="17:19" x14ac:dyDescent="0.25">
      <c r="Q27478"/>
      <c r="R27478"/>
      <c r="S27478"/>
    </row>
    <row r="27479" spans="17:19" x14ac:dyDescent="0.25">
      <c r="Q27479"/>
      <c r="R27479"/>
      <c r="S27479"/>
    </row>
    <row r="27480" spans="17:19" x14ac:dyDescent="0.25">
      <c r="Q27480"/>
      <c r="R27480"/>
      <c r="S27480"/>
    </row>
    <row r="27481" spans="17:19" x14ac:dyDescent="0.25">
      <c r="Q27481"/>
      <c r="R27481"/>
      <c r="S27481"/>
    </row>
    <row r="27482" spans="17:19" x14ac:dyDescent="0.25">
      <c r="Q27482"/>
      <c r="R27482"/>
      <c r="S27482"/>
    </row>
    <row r="27483" spans="17:19" x14ac:dyDescent="0.25">
      <c r="Q27483"/>
      <c r="R27483"/>
      <c r="S27483"/>
    </row>
    <row r="27484" spans="17:19" x14ac:dyDescent="0.25">
      <c r="Q27484"/>
      <c r="R27484"/>
      <c r="S27484"/>
    </row>
    <row r="27485" spans="17:19" x14ac:dyDescent="0.25">
      <c r="Q27485"/>
      <c r="R27485"/>
      <c r="S27485"/>
    </row>
    <row r="27486" spans="17:19" x14ac:dyDescent="0.25">
      <c r="Q27486"/>
      <c r="R27486"/>
      <c r="S27486"/>
    </row>
    <row r="27487" spans="17:19" x14ac:dyDescent="0.25">
      <c r="Q27487"/>
      <c r="R27487"/>
      <c r="S27487"/>
    </row>
    <row r="27488" spans="17:19" x14ac:dyDescent="0.25">
      <c r="Q27488"/>
      <c r="R27488"/>
      <c r="S27488"/>
    </row>
    <row r="27489" spans="17:19" x14ac:dyDescent="0.25">
      <c r="Q27489"/>
      <c r="R27489"/>
      <c r="S27489"/>
    </row>
    <row r="27490" spans="17:19" x14ac:dyDescent="0.25">
      <c r="Q27490"/>
      <c r="R27490"/>
      <c r="S27490"/>
    </row>
    <row r="27491" spans="17:19" x14ac:dyDescent="0.25">
      <c r="Q27491"/>
      <c r="R27491"/>
      <c r="S27491"/>
    </row>
    <row r="27492" spans="17:19" x14ac:dyDescent="0.25">
      <c r="Q27492"/>
      <c r="R27492"/>
      <c r="S27492"/>
    </row>
    <row r="27493" spans="17:19" x14ac:dyDescent="0.25">
      <c r="Q27493"/>
      <c r="R27493"/>
      <c r="S27493"/>
    </row>
    <row r="27494" spans="17:19" x14ac:dyDescent="0.25">
      <c r="Q27494"/>
      <c r="R27494"/>
      <c r="S27494"/>
    </row>
    <row r="27495" spans="17:19" x14ac:dyDescent="0.25">
      <c r="Q27495"/>
      <c r="R27495"/>
      <c r="S27495"/>
    </row>
    <row r="27496" spans="17:19" x14ac:dyDescent="0.25">
      <c r="Q27496"/>
      <c r="R27496"/>
      <c r="S27496"/>
    </row>
    <row r="27497" spans="17:19" x14ac:dyDescent="0.25">
      <c r="Q27497"/>
      <c r="R27497"/>
      <c r="S27497"/>
    </row>
    <row r="27498" spans="17:19" x14ac:dyDescent="0.25">
      <c r="Q27498"/>
      <c r="R27498"/>
      <c r="S27498"/>
    </row>
    <row r="27499" spans="17:19" x14ac:dyDescent="0.25">
      <c r="Q27499"/>
      <c r="R27499"/>
      <c r="S27499"/>
    </row>
    <row r="27500" spans="17:19" x14ac:dyDescent="0.25">
      <c r="Q27500"/>
      <c r="R27500"/>
      <c r="S27500"/>
    </row>
    <row r="27501" spans="17:19" x14ac:dyDescent="0.25">
      <c r="Q27501"/>
      <c r="R27501"/>
      <c r="S27501"/>
    </row>
    <row r="27502" spans="17:19" x14ac:dyDescent="0.25">
      <c r="Q27502"/>
      <c r="R27502"/>
      <c r="S27502"/>
    </row>
    <row r="27503" spans="17:19" x14ac:dyDescent="0.25">
      <c r="Q27503"/>
      <c r="R27503"/>
      <c r="S27503"/>
    </row>
    <row r="27504" spans="17:19" x14ac:dyDescent="0.25">
      <c r="Q27504"/>
      <c r="R27504"/>
      <c r="S27504"/>
    </row>
    <row r="27505" spans="17:19" x14ac:dyDescent="0.25">
      <c r="Q27505"/>
      <c r="R27505"/>
      <c r="S27505"/>
    </row>
    <row r="27506" spans="17:19" x14ac:dyDescent="0.25">
      <c r="Q27506"/>
      <c r="R27506"/>
      <c r="S27506"/>
    </row>
    <row r="27507" spans="17:19" x14ac:dyDescent="0.25">
      <c r="Q27507"/>
      <c r="R27507"/>
      <c r="S27507"/>
    </row>
    <row r="27508" spans="17:19" x14ac:dyDescent="0.25">
      <c r="Q27508"/>
      <c r="R27508"/>
      <c r="S27508"/>
    </row>
    <row r="27509" spans="17:19" x14ac:dyDescent="0.25">
      <c r="Q27509"/>
      <c r="R27509"/>
      <c r="S27509"/>
    </row>
    <row r="27510" spans="17:19" x14ac:dyDescent="0.25">
      <c r="Q27510"/>
      <c r="R27510"/>
      <c r="S27510"/>
    </row>
    <row r="27511" spans="17:19" x14ac:dyDescent="0.25">
      <c r="Q27511"/>
      <c r="R27511"/>
      <c r="S27511"/>
    </row>
    <row r="27512" spans="17:19" x14ac:dyDescent="0.25">
      <c r="Q27512"/>
      <c r="R27512"/>
      <c r="S27512"/>
    </row>
    <row r="27513" spans="17:19" x14ac:dyDescent="0.25">
      <c r="Q27513"/>
      <c r="R27513"/>
      <c r="S27513"/>
    </row>
    <row r="27514" spans="17:19" x14ac:dyDescent="0.25">
      <c r="Q27514"/>
      <c r="R27514"/>
      <c r="S27514"/>
    </row>
    <row r="27515" spans="17:19" x14ac:dyDescent="0.25">
      <c r="Q27515"/>
      <c r="R27515"/>
      <c r="S27515"/>
    </row>
    <row r="27516" spans="17:19" x14ac:dyDescent="0.25">
      <c r="Q27516"/>
      <c r="R27516"/>
      <c r="S27516"/>
    </row>
    <row r="27517" spans="17:19" x14ac:dyDescent="0.25">
      <c r="Q27517"/>
      <c r="R27517"/>
      <c r="S27517"/>
    </row>
    <row r="27518" spans="17:19" x14ac:dyDescent="0.25">
      <c r="Q27518"/>
      <c r="R27518"/>
      <c r="S27518"/>
    </row>
    <row r="27519" spans="17:19" x14ac:dyDescent="0.25">
      <c r="Q27519"/>
      <c r="R27519"/>
      <c r="S27519"/>
    </row>
    <row r="27520" spans="17:19" x14ac:dyDescent="0.25">
      <c r="Q27520"/>
      <c r="R27520"/>
      <c r="S27520"/>
    </row>
    <row r="27521" spans="17:19" x14ac:dyDescent="0.25">
      <c r="Q27521"/>
      <c r="R27521"/>
      <c r="S27521"/>
    </row>
    <row r="27522" spans="17:19" x14ac:dyDescent="0.25">
      <c r="Q27522"/>
      <c r="R27522"/>
      <c r="S27522"/>
    </row>
    <row r="27523" spans="17:19" x14ac:dyDescent="0.25">
      <c r="Q27523"/>
      <c r="R27523"/>
      <c r="S27523"/>
    </row>
    <row r="27524" spans="17:19" x14ac:dyDescent="0.25">
      <c r="Q27524"/>
      <c r="R27524"/>
      <c r="S27524"/>
    </row>
    <row r="27525" spans="17:19" x14ac:dyDescent="0.25">
      <c r="Q27525"/>
      <c r="R27525"/>
      <c r="S27525"/>
    </row>
    <row r="27526" spans="17:19" x14ac:dyDescent="0.25">
      <c r="Q27526"/>
      <c r="R27526"/>
      <c r="S27526"/>
    </row>
    <row r="27527" spans="17:19" x14ac:dyDescent="0.25">
      <c r="Q27527"/>
      <c r="R27527"/>
      <c r="S27527"/>
    </row>
    <row r="27528" spans="17:19" x14ac:dyDescent="0.25">
      <c r="Q27528"/>
      <c r="R27528"/>
      <c r="S27528"/>
    </row>
    <row r="27529" spans="17:19" x14ac:dyDescent="0.25">
      <c r="Q27529"/>
      <c r="R27529"/>
      <c r="S27529"/>
    </row>
    <row r="27530" spans="17:19" x14ac:dyDescent="0.25">
      <c r="Q27530"/>
      <c r="R27530"/>
      <c r="S27530"/>
    </row>
    <row r="27531" spans="17:19" x14ac:dyDescent="0.25">
      <c r="Q27531"/>
      <c r="R27531"/>
      <c r="S27531"/>
    </row>
    <row r="27532" spans="17:19" x14ac:dyDescent="0.25">
      <c r="Q27532"/>
      <c r="R27532"/>
      <c r="S27532"/>
    </row>
    <row r="27533" spans="17:19" x14ac:dyDescent="0.25">
      <c r="Q27533"/>
      <c r="R27533"/>
      <c r="S27533"/>
    </row>
    <row r="27534" spans="17:19" x14ac:dyDescent="0.25">
      <c r="Q27534"/>
      <c r="R27534"/>
      <c r="S27534"/>
    </row>
    <row r="27535" spans="17:19" x14ac:dyDescent="0.25">
      <c r="Q27535"/>
      <c r="R27535"/>
      <c r="S27535"/>
    </row>
    <row r="27536" spans="17:19" x14ac:dyDescent="0.25">
      <c r="Q27536"/>
      <c r="R27536"/>
      <c r="S27536"/>
    </row>
    <row r="27537" spans="17:19" x14ac:dyDescent="0.25">
      <c r="Q27537"/>
      <c r="R27537"/>
      <c r="S27537"/>
    </row>
    <row r="27538" spans="17:19" x14ac:dyDescent="0.25">
      <c r="Q27538"/>
      <c r="R27538"/>
      <c r="S27538"/>
    </row>
    <row r="27539" spans="17:19" x14ac:dyDescent="0.25">
      <c r="Q27539"/>
      <c r="R27539"/>
      <c r="S27539"/>
    </row>
    <row r="27540" spans="17:19" x14ac:dyDescent="0.25">
      <c r="Q27540"/>
      <c r="R27540"/>
      <c r="S27540"/>
    </row>
    <row r="27541" spans="17:19" x14ac:dyDescent="0.25">
      <c r="Q27541"/>
      <c r="R27541"/>
      <c r="S27541"/>
    </row>
    <row r="27542" spans="17:19" x14ac:dyDescent="0.25">
      <c r="Q27542"/>
      <c r="R27542"/>
      <c r="S27542"/>
    </row>
    <row r="27543" spans="17:19" x14ac:dyDescent="0.25">
      <c r="Q27543"/>
      <c r="R27543"/>
      <c r="S27543"/>
    </row>
    <row r="27544" spans="17:19" x14ac:dyDescent="0.25">
      <c r="Q27544"/>
      <c r="R27544"/>
      <c r="S27544"/>
    </row>
    <row r="27545" spans="17:19" x14ac:dyDescent="0.25">
      <c r="Q27545"/>
      <c r="R27545"/>
      <c r="S27545"/>
    </row>
    <row r="27546" spans="17:19" x14ac:dyDescent="0.25">
      <c r="Q27546"/>
      <c r="R27546"/>
      <c r="S27546"/>
    </row>
    <row r="27547" spans="17:19" x14ac:dyDescent="0.25">
      <c r="Q27547"/>
      <c r="R27547"/>
      <c r="S27547"/>
    </row>
    <row r="27548" spans="17:19" x14ac:dyDescent="0.25">
      <c r="Q27548"/>
      <c r="R27548"/>
      <c r="S27548"/>
    </row>
    <row r="27549" spans="17:19" x14ac:dyDescent="0.25">
      <c r="Q27549"/>
      <c r="R27549"/>
      <c r="S27549"/>
    </row>
    <row r="27550" spans="17:19" x14ac:dyDescent="0.25">
      <c r="Q27550"/>
      <c r="R27550"/>
      <c r="S27550"/>
    </row>
    <row r="27551" spans="17:19" x14ac:dyDescent="0.25">
      <c r="Q27551"/>
      <c r="R27551"/>
      <c r="S27551"/>
    </row>
    <row r="27552" spans="17:19" x14ac:dyDescent="0.25">
      <c r="Q27552"/>
      <c r="R27552"/>
      <c r="S27552"/>
    </row>
    <row r="27553" spans="17:19" x14ac:dyDescent="0.25">
      <c r="Q27553"/>
      <c r="R27553"/>
      <c r="S27553"/>
    </row>
    <row r="27554" spans="17:19" x14ac:dyDescent="0.25">
      <c r="Q27554"/>
      <c r="R27554"/>
      <c r="S27554"/>
    </row>
    <row r="27555" spans="17:19" x14ac:dyDescent="0.25">
      <c r="Q27555"/>
      <c r="R27555"/>
      <c r="S27555"/>
    </row>
    <row r="27556" spans="17:19" x14ac:dyDescent="0.25">
      <c r="Q27556"/>
      <c r="R27556"/>
      <c r="S27556"/>
    </row>
    <row r="27557" spans="17:19" x14ac:dyDescent="0.25">
      <c r="Q27557"/>
      <c r="R27557"/>
      <c r="S27557"/>
    </row>
    <row r="27558" spans="17:19" x14ac:dyDescent="0.25">
      <c r="Q27558"/>
      <c r="R27558"/>
      <c r="S27558"/>
    </row>
    <row r="27559" spans="17:19" x14ac:dyDescent="0.25">
      <c r="Q27559"/>
      <c r="R27559"/>
      <c r="S27559"/>
    </row>
    <row r="27560" spans="17:19" x14ac:dyDescent="0.25">
      <c r="Q27560"/>
      <c r="R27560"/>
      <c r="S27560"/>
    </row>
    <row r="27561" spans="17:19" x14ac:dyDescent="0.25">
      <c r="Q27561"/>
      <c r="R27561"/>
      <c r="S27561"/>
    </row>
    <row r="27562" spans="17:19" x14ac:dyDescent="0.25">
      <c r="Q27562"/>
      <c r="R27562"/>
      <c r="S27562"/>
    </row>
    <row r="27563" spans="17:19" x14ac:dyDescent="0.25">
      <c r="Q27563"/>
      <c r="R27563"/>
      <c r="S27563"/>
    </row>
    <row r="27564" spans="17:19" x14ac:dyDescent="0.25">
      <c r="Q27564"/>
      <c r="R27564"/>
      <c r="S27564"/>
    </row>
    <row r="27565" spans="17:19" x14ac:dyDescent="0.25">
      <c r="Q27565"/>
      <c r="R27565"/>
      <c r="S27565"/>
    </row>
    <row r="27566" spans="17:19" x14ac:dyDescent="0.25">
      <c r="Q27566"/>
      <c r="R27566"/>
      <c r="S27566"/>
    </row>
    <row r="27567" spans="17:19" x14ac:dyDescent="0.25">
      <c r="Q27567"/>
      <c r="R27567"/>
      <c r="S27567"/>
    </row>
    <row r="27568" spans="17:19" x14ac:dyDescent="0.25">
      <c r="Q27568"/>
      <c r="R27568"/>
      <c r="S27568"/>
    </row>
    <row r="27569" spans="17:19" x14ac:dyDescent="0.25">
      <c r="Q27569"/>
      <c r="R27569"/>
      <c r="S27569"/>
    </row>
    <row r="27570" spans="17:19" x14ac:dyDescent="0.25">
      <c r="Q27570"/>
      <c r="R27570"/>
      <c r="S27570"/>
    </row>
    <row r="27571" spans="17:19" x14ac:dyDescent="0.25">
      <c r="Q27571"/>
      <c r="R27571"/>
      <c r="S27571"/>
    </row>
    <row r="27572" spans="17:19" x14ac:dyDescent="0.25">
      <c r="Q27572"/>
      <c r="R27572"/>
      <c r="S27572"/>
    </row>
    <row r="27573" spans="17:19" x14ac:dyDescent="0.25">
      <c r="Q27573"/>
      <c r="R27573"/>
      <c r="S27573"/>
    </row>
    <row r="27574" spans="17:19" x14ac:dyDescent="0.25">
      <c r="Q27574"/>
      <c r="R27574"/>
      <c r="S27574"/>
    </row>
    <row r="27575" spans="17:19" x14ac:dyDescent="0.25">
      <c r="Q27575"/>
      <c r="R27575"/>
      <c r="S27575"/>
    </row>
    <row r="27576" spans="17:19" x14ac:dyDescent="0.25">
      <c r="Q27576"/>
      <c r="R27576"/>
      <c r="S27576"/>
    </row>
    <row r="27577" spans="17:19" x14ac:dyDescent="0.25">
      <c r="Q27577"/>
      <c r="R27577"/>
      <c r="S27577"/>
    </row>
    <row r="27578" spans="17:19" x14ac:dyDescent="0.25">
      <c r="Q27578"/>
      <c r="R27578"/>
      <c r="S27578"/>
    </row>
    <row r="27579" spans="17:19" x14ac:dyDescent="0.25">
      <c r="Q27579"/>
      <c r="R27579"/>
      <c r="S27579"/>
    </row>
    <row r="27580" spans="17:19" x14ac:dyDescent="0.25">
      <c r="Q27580"/>
      <c r="R27580"/>
      <c r="S27580"/>
    </row>
    <row r="27581" spans="17:19" x14ac:dyDescent="0.25">
      <c r="Q27581"/>
      <c r="R27581"/>
      <c r="S27581"/>
    </row>
    <row r="27582" spans="17:19" x14ac:dyDescent="0.25">
      <c r="Q27582"/>
      <c r="R27582"/>
      <c r="S27582"/>
    </row>
    <row r="27583" spans="17:19" x14ac:dyDescent="0.25">
      <c r="Q27583"/>
      <c r="R27583"/>
      <c r="S27583"/>
    </row>
    <row r="27584" spans="17:19" x14ac:dyDescent="0.25">
      <c r="Q27584"/>
      <c r="R27584"/>
      <c r="S27584"/>
    </row>
    <row r="27585" spans="17:19" x14ac:dyDescent="0.25">
      <c r="Q27585"/>
      <c r="R27585"/>
      <c r="S27585"/>
    </row>
    <row r="27586" spans="17:19" x14ac:dyDescent="0.25">
      <c r="Q27586"/>
      <c r="R27586"/>
      <c r="S27586"/>
    </row>
    <row r="27587" spans="17:19" x14ac:dyDescent="0.25">
      <c r="Q27587"/>
      <c r="R27587"/>
      <c r="S27587"/>
    </row>
    <row r="27588" spans="17:19" x14ac:dyDescent="0.25">
      <c r="Q27588"/>
      <c r="R27588"/>
      <c r="S27588"/>
    </row>
    <row r="27589" spans="17:19" x14ac:dyDescent="0.25">
      <c r="Q27589"/>
      <c r="R27589"/>
      <c r="S27589"/>
    </row>
    <row r="27590" spans="17:19" x14ac:dyDescent="0.25">
      <c r="Q27590"/>
      <c r="R27590"/>
      <c r="S27590"/>
    </row>
    <row r="27591" spans="17:19" x14ac:dyDescent="0.25">
      <c r="Q27591"/>
      <c r="R27591"/>
      <c r="S27591"/>
    </row>
    <row r="27592" spans="17:19" x14ac:dyDescent="0.25">
      <c r="Q27592"/>
      <c r="R27592"/>
      <c r="S27592"/>
    </row>
    <row r="27593" spans="17:19" x14ac:dyDescent="0.25">
      <c r="Q27593"/>
      <c r="R27593"/>
      <c r="S27593"/>
    </row>
    <row r="27594" spans="17:19" x14ac:dyDescent="0.25">
      <c r="Q27594"/>
      <c r="R27594"/>
      <c r="S27594"/>
    </row>
    <row r="27595" spans="17:19" x14ac:dyDescent="0.25">
      <c r="Q27595"/>
      <c r="R27595"/>
      <c r="S27595"/>
    </row>
    <row r="27596" spans="17:19" x14ac:dyDescent="0.25">
      <c r="Q27596"/>
      <c r="R27596"/>
      <c r="S27596"/>
    </row>
    <row r="27597" spans="17:19" x14ac:dyDescent="0.25">
      <c r="Q27597"/>
      <c r="R27597"/>
      <c r="S27597"/>
    </row>
    <row r="27598" spans="17:19" x14ac:dyDescent="0.25">
      <c r="Q27598"/>
      <c r="R27598"/>
      <c r="S27598"/>
    </row>
    <row r="27599" spans="17:19" x14ac:dyDescent="0.25">
      <c r="Q27599"/>
      <c r="R27599"/>
      <c r="S27599"/>
    </row>
    <row r="27600" spans="17:19" x14ac:dyDescent="0.25">
      <c r="Q27600"/>
      <c r="R27600"/>
      <c r="S27600"/>
    </row>
    <row r="27601" spans="17:19" x14ac:dyDescent="0.25">
      <c r="Q27601"/>
      <c r="R27601"/>
      <c r="S27601"/>
    </row>
    <row r="27602" spans="17:19" x14ac:dyDescent="0.25">
      <c r="Q27602"/>
      <c r="R27602"/>
      <c r="S27602"/>
    </row>
    <row r="27603" spans="17:19" x14ac:dyDescent="0.25">
      <c r="Q27603"/>
      <c r="R27603"/>
      <c r="S27603"/>
    </row>
    <row r="27604" spans="17:19" x14ac:dyDescent="0.25">
      <c r="Q27604"/>
      <c r="R27604"/>
      <c r="S27604"/>
    </row>
    <row r="27605" spans="17:19" x14ac:dyDescent="0.25">
      <c r="Q27605"/>
      <c r="R27605"/>
      <c r="S27605"/>
    </row>
    <row r="27606" spans="17:19" x14ac:dyDescent="0.25">
      <c r="Q27606"/>
      <c r="R27606"/>
      <c r="S27606"/>
    </row>
    <row r="27607" spans="17:19" x14ac:dyDescent="0.25">
      <c r="Q27607"/>
      <c r="R27607"/>
      <c r="S27607"/>
    </row>
    <row r="27608" spans="17:19" x14ac:dyDescent="0.25">
      <c r="Q27608"/>
      <c r="R27608"/>
      <c r="S27608"/>
    </row>
    <row r="27609" spans="17:19" x14ac:dyDescent="0.25">
      <c r="Q27609"/>
      <c r="R27609"/>
      <c r="S27609"/>
    </row>
    <row r="27610" spans="17:19" x14ac:dyDescent="0.25">
      <c r="Q27610"/>
      <c r="R27610"/>
      <c r="S27610"/>
    </row>
    <row r="27611" spans="17:19" x14ac:dyDescent="0.25">
      <c r="Q27611"/>
      <c r="R27611"/>
      <c r="S27611"/>
    </row>
    <row r="27612" spans="17:19" x14ac:dyDescent="0.25">
      <c r="Q27612"/>
      <c r="R27612"/>
      <c r="S27612"/>
    </row>
    <row r="27613" spans="17:19" x14ac:dyDescent="0.25">
      <c r="Q27613"/>
      <c r="R27613"/>
      <c r="S27613"/>
    </row>
    <row r="27614" spans="17:19" x14ac:dyDescent="0.25">
      <c r="Q27614"/>
      <c r="R27614"/>
      <c r="S27614"/>
    </row>
    <row r="27615" spans="17:19" x14ac:dyDescent="0.25">
      <c r="Q27615"/>
      <c r="R27615"/>
      <c r="S27615"/>
    </row>
    <row r="27616" spans="17:19" x14ac:dyDescent="0.25">
      <c r="Q27616"/>
      <c r="R27616"/>
      <c r="S27616"/>
    </row>
    <row r="27617" spans="17:19" x14ac:dyDescent="0.25">
      <c r="Q27617"/>
      <c r="R27617"/>
      <c r="S27617"/>
    </row>
    <row r="27618" spans="17:19" x14ac:dyDescent="0.25">
      <c r="Q27618"/>
      <c r="R27618"/>
      <c r="S27618"/>
    </row>
    <row r="27619" spans="17:19" x14ac:dyDescent="0.25">
      <c r="Q27619"/>
      <c r="R27619"/>
      <c r="S27619"/>
    </row>
    <row r="27620" spans="17:19" x14ac:dyDescent="0.25">
      <c r="Q27620"/>
      <c r="R27620"/>
      <c r="S27620"/>
    </row>
    <row r="27621" spans="17:19" x14ac:dyDescent="0.25">
      <c r="Q27621"/>
      <c r="R27621"/>
      <c r="S27621"/>
    </row>
    <row r="27622" spans="17:19" x14ac:dyDescent="0.25">
      <c r="Q27622"/>
      <c r="R27622"/>
      <c r="S27622"/>
    </row>
    <row r="27623" spans="17:19" x14ac:dyDescent="0.25">
      <c r="Q27623"/>
      <c r="R27623"/>
      <c r="S27623"/>
    </row>
    <row r="27624" spans="17:19" x14ac:dyDescent="0.25">
      <c r="Q27624"/>
      <c r="R27624"/>
      <c r="S27624"/>
    </row>
    <row r="27625" spans="17:19" x14ac:dyDescent="0.25">
      <c r="Q27625"/>
      <c r="R27625"/>
      <c r="S27625"/>
    </row>
    <row r="27626" spans="17:19" x14ac:dyDescent="0.25">
      <c r="Q27626"/>
      <c r="R27626"/>
      <c r="S27626"/>
    </row>
    <row r="27627" spans="17:19" x14ac:dyDescent="0.25">
      <c r="Q27627"/>
      <c r="R27627"/>
      <c r="S27627"/>
    </row>
    <row r="27628" spans="17:19" x14ac:dyDescent="0.25">
      <c r="Q27628"/>
      <c r="R27628"/>
      <c r="S27628"/>
    </row>
    <row r="27629" spans="17:19" x14ac:dyDescent="0.25">
      <c r="Q27629"/>
      <c r="R27629"/>
      <c r="S27629"/>
    </row>
    <row r="27630" spans="17:19" x14ac:dyDescent="0.25">
      <c r="Q27630"/>
      <c r="R27630"/>
      <c r="S27630"/>
    </row>
    <row r="27631" spans="17:19" x14ac:dyDescent="0.25">
      <c r="Q27631"/>
      <c r="R27631"/>
      <c r="S27631"/>
    </row>
    <row r="27632" spans="17:19" x14ac:dyDescent="0.25">
      <c r="Q27632"/>
      <c r="R27632"/>
      <c r="S27632"/>
    </row>
    <row r="27633" spans="17:19" x14ac:dyDescent="0.25">
      <c r="Q27633"/>
      <c r="R27633"/>
      <c r="S27633"/>
    </row>
    <row r="27634" spans="17:19" x14ac:dyDescent="0.25">
      <c r="Q27634"/>
      <c r="R27634"/>
      <c r="S27634"/>
    </row>
    <row r="27635" spans="17:19" x14ac:dyDescent="0.25">
      <c r="Q27635"/>
      <c r="R27635"/>
      <c r="S27635"/>
    </row>
    <row r="27636" spans="17:19" x14ac:dyDescent="0.25">
      <c r="Q27636"/>
      <c r="R27636"/>
      <c r="S27636"/>
    </row>
    <row r="27637" spans="17:19" x14ac:dyDescent="0.25">
      <c r="Q27637"/>
      <c r="R27637"/>
      <c r="S27637"/>
    </row>
    <row r="27638" spans="17:19" x14ac:dyDescent="0.25">
      <c r="Q27638"/>
      <c r="R27638"/>
      <c r="S27638"/>
    </row>
    <row r="27639" spans="17:19" x14ac:dyDescent="0.25">
      <c r="Q27639"/>
      <c r="R27639"/>
      <c r="S27639"/>
    </row>
    <row r="27640" spans="17:19" x14ac:dyDescent="0.25">
      <c r="Q27640"/>
      <c r="R27640"/>
      <c r="S27640"/>
    </row>
    <row r="27641" spans="17:19" x14ac:dyDescent="0.25">
      <c r="Q27641"/>
      <c r="R27641"/>
      <c r="S27641"/>
    </row>
    <row r="27642" spans="17:19" x14ac:dyDescent="0.25">
      <c r="Q27642"/>
      <c r="R27642"/>
      <c r="S27642"/>
    </row>
    <row r="27643" spans="17:19" x14ac:dyDescent="0.25">
      <c r="Q27643"/>
      <c r="R27643"/>
      <c r="S27643"/>
    </row>
    <row r="27644" spans="17:19" x14ac:dyDescent="0.25">
      <c r="Q27644"/>
      <c r="R27644"/>
      <c r="S27644"/>
    </row>
    <row r="27645" spans="17:19" x14ac:dyDescent="0.25">
      <c r="Q27645"/>
      <c r="R27645"/>
      <c r="S27645"/>
    </row>
    <row r="27646" spans="17:19" x14ac:dyDescent="0.25">
      <c r="Q27646"/>
      <c r="R27646"/>
      <c r="S27646"/>
    </row>
    <row r="27647" spans="17:19" x14ac:dyDescent="0.25">
      <c r="Q27647"/>
      <c r="R27647"/>
      <c r="S27647"/>
    </row>
    <row r="27648" spans="17:19" x14ac:dyDescent="0.25">
      <c r="Q27648"/>
      <c r="R27648"/>
      <c r="S27648"/>
    </row>
    <row r="27649" spans="17:19" x14ac:dyDescent="0.25">
      <c r="Q27649"/>
      <c r="R27649"/>
      <c r="S27649"/>
    </row>
    <row r="27650" spans="17:19" x14ac:dyDescent="0.25">
      <c r="Q27650"/>
      <c r="R27650"/>
      <c r="S27650"/>
    </row>
    <row r="27651" spans="17:19" x14ac:dyDescent="0.25">
      <c r="Q27651"/>
      <c r="R27651"/>
      <c r="S27651"/>
    </row>
    <row r="27652" spans="17:19" x14ac:dyDescent="0.25">
      <c r="Q27652"/>
      <c r="R27652"/>
      <c r="S27652"/>
    </row>
    <row r="27653" spans="17:19" x14ac:dyDescent="0.25">
      <c r="Q27653"/>
      <c r="R27653"/>
      <c r="S27653"/>
    </row>
    <row r="27654" spans="17:19" x14ac:dyDescent="0.25">
      <c r="Q27654"/>
      <c r="R27654"/>
      <c r="S27654"/>
    </row>
    <row r="27655" spans="17:19" x14ac:dyDescent="0.25">
      <c r="Q27655"/>
      <c r="R27655"/>
      <c r="S27655"/>
    </row>
    <row r="27656" spans="17:19" x14ac:dyDescent="0.25">
      <c r="Q27656"/>
      <c r="R27656"/>
      <c r="S27656"/>
    </row>
    <row r="27657" spans="17:19" x14ac:dyDescent="0.25">
      <c r="Q27657"/>
      <c r="R27657"/>
      <c r="S27657"/>
    </row>
    <row r="27658" spans="17:19" x14ac:dyDescent="0.25">
      <c r="Q27658"/>
      <c r="R27658"/>
      <c r="S27658"/>
    </row>
    <row r="27659" spans="17:19" x14ac:dyDescent="0.25">
      <c r="Q27659"/>
      <c r="R27659"/>
      <c r="S27659"/>
    </row>
    <row r="27660" spans="17:19" x14ac:dyDescent="0.25">
      <c r="Q27660"/>
      <c r="R27660"/>
      <c r="S27660"/>
    </row>
    <row r="27661" spans="17:19" x14ac:dyDescent="0.25">
      <c r="Q27661"/>
      <c r="R27661"/>
      <c r="S27661"/>
    </row>
    <row r="27662" spans="17:19" x14ac:dyDescent="0.25">
      <c r="Q27662"/>
      <c r="R27662"/>
      <c r="S27662"/>
    </row>
    <row r="27663" spans="17:19" x14ac:dyDescent="0.25">
      <c r="Q27663"/>
      <c r="R27663"/>
      <c r="S27663"/>
    </row>
    <row r="27664" spans="17:19" x14ac:dyDescent="0.25">
      <c r="Q27664"/>
      <c r="R27664"/>
      <c r="S27664"/>
    </row>
    <row r="27665" spans="17:19" x14ac:dyDescent="0.25">
      <c r="Q27665"/>
      <c r="R27665"/>
      <c r="S27665"/>
    </row>
    <row r="27666" spans="17:19" x14ac:dyDescent="0.25">
      <c r="Q27666"/>
      <c r="R27666"/>
      <c r="S27666"/>
    </row>
    <row r="27667" spans="17:19" x14ac:dyDescent="0.25">
      <c r="Q27667"/>
      <c r="R27667"/>
      <c r="S27667"/>
    </row>
    <row r="27668" spans="17:19" x14ac:dyDescent="0.25">
      <c r="Q27668"/>
      <c r="R27668"/>
      <c r="S27668"/>
    </row>
    <row r="27669" spans="17:19" x14ac:dyDescent="0.25">
      <c r="Q27669"/>
      <c r="R27669"/>
      <c r="S27669"/>
    </row>
    <row r="27670" spans="17:19" x14ac:dyDescent="0.25">
      <c r="Q27670"/>
      <c r="R27670"/>
      <c r="S27670"/>
    </row>
    <row r="27671" spans="17:19" x14ac:dyDescent="0.25">
      <c r="Q27671"/>
      <c r="R27671"/>
      <c r="S27671"/>
    </row>
    <row r="27672" spans="17:19" x14ac:dyDescent="0.25">
      <c r="Q27672"/>
      <c r="R27672"/>
      <c r="S27672"/>
    </row>
    <row r="27673" spans="17:19" x14ac:dyDescent="0.25">
      <c r="Q27673"/>
      <c r="R27673"/>
      <c r="S27673"/>
    </row>
    <row r="27674" spans="17:19" x14ac:dyDescent="0.25">
      <c r="Q27674"/>
      <c r="R27674"/>
      <c r="S27674"/>
    </row>
    <row r="27675" spans="17:19" x14ac:dyDescent="0.25">
      <c r="Q27675"/>
      <c r="R27675"/>
      <c r="S27675"/>
    </row>
    <row r="27676" spans="17:19" x14ac:dyDescent="0.25">
      <c r="Q27676"/>
      <c r="R27676"/>
      <c r="S27676"/>
    </row>
    <row r="27677" spans="17:19" x14ac:dyDescent="0.25">
      <c r="Q27677"/>
      <c r="R27677"/>
      <c r="S27677"/>
    </row>
    <row r="27678" spans="17:19" x14ac:dyDescent="0.25">
      <c r="Q27678"/>
      <c r="R27678"/>
      <c r="S27678"/>
    </row>
    <row r="27679" spans="17:19" x14ac:dyDescent="0.25">
      <c r="Q27679"/>
      <c r="R27679"/>
      <c r="S27679"/>
    </row>
    <row r="27680" spans="17:19" x14ac:dyDescent="0.25">
      <c r="Q27680"/>
      <c r="R27680"/>
      <c r="S27680"/>
    </row>
    <row r="27681" spans="17:19" x14ac:dyDescent="0.25">
      <c r="Q27681"/>
      <c r="R27681"/>
      <c r="S27681"/>
    </row>
    <row r="27682" spans="17:19" x14ac:dyDescent="0.25">
      <c r="Q27682"/>
      <c r="R27682"/>
      <c r="S27682"/>
    </row>
    <row r="27683" spans="17:19" x14ac:dyDescent="0.25">
      <c r="Q27683"/>
      <c r="R27683"/>
      <c r="S27683"/>
    </row>
    <row r="27684" spans="17:19" x14ac:dyDescent="0.25">
      <c r="Q27684"/>
      <c r="R27684"/>
      <c r="S27684"/>
    </row>
    <row r="27685" spans="17:19" x14ac:dyDescent="0.25">
      <c r="Q27685"/>
      <c r="R27685"/>
      <c r="S27685"/>
    </row>
    <row r="27686" spans="17:19" x14ac:dyDescent="0.25">
      <c r="Q27686"/>
      <c r="R27686"/>
      <c r="S27686"/>
    </row>
    <row r="27687" spans="17:19" x14ac:dyDescent="0.25">
      <c r="Q27687"/>
      <c r="R27687"/>
      <c r="S27687"/>
    </row>
    <row r="27688" spans="17:19" x14ac:dyDescent="0.25">
      <c r="Q27688"/>
      <c r="R27688"/>
      <c r="S27688"/>
    </row>
    <row r="27689" spans="17:19" x14ac:dyDescent="0.25">
      <c r="Q27689"/>
      <c r="R27689"/>
      <c r="S27689"/>
    </row>
    <row r="27690" spans="17:19" x14ac:dyDescent="0.25">
      <c r="Q27690"/>
      <c r="R27690"/>
      <c r="S27690"/>
    </row>
    <row r="27691" spans="17:19" x14ac:dyDescent="0.25">
      <c r="Q27691"/>
      <c r="R27691"/>
      <c r="S27691"/>
    </row>
    <row r="27692" spans="17:19" x14ac:dyDescent="0.25">
      <c r="Q27692"/>
      <c r="R27692"/>
      <c r="S27692"/>
    </row>
    <row r="27693" spans="17:19" x14ac:dyDescent="0.25">
      <c r="Q27693"/>
      <c r="R27693"/>
      <c r="S27693"/>
    </row>
    <row r="27694" spans="17:19" x14ac:dyDescent="0.25">
      <c r="Q27694"/>
      <c r="R27694"/>
      <c r="S27694"/>
    </row>
    <row r="27695" spans="17:19" x14ac:dyDescent="0.25">
      <c r="Q27695"/>
      <c r="R27695"/>
      <c r="S27695"/>
    </row>
    <row r="27696" spans="17:19" x14ac:dyDescent="0.25">
      <c r="Q27696"/>
      <c r="R27696"/>
      <c r="S27696"/>
    </row>
    <row r="27697" spans="17:19" x14ac:dyDescent="0.25">
      <c r="Q27697"/>
      <c r="R27697"/>
      <c r="S27697"/>
    </row>
    <row r="27698" spans="17:19" x14ac:dyDescent="0.25">
      <c r="Q27698"/>
      <c r="R27698"/>
      <c r="S27698"/>
    </row>
    <row r="27699" spans="17:19" x14ac:dyDescent="0.25">
      <c r="Q27699"/>
      <c r="R27699"/>
      <c r="S27699"/>
    </row>
    <row r="27700" spans="17:19" x14ac:dyDescent="0.25">
      <c r="Q27700"/>
      <c r="R27700"/>
      <c r="S27700"/>
    </row>
    <row r="27701" spans="17:19" x14ac:dyDescent="0.25">
      <c r="Q27701"/>
      <c r="R27701"/>
      <c r="S27701"/>
    </row>
    <row r="27702" spans="17:19" x14ac:dyDescent="0.25">
      <c r="Q27702"/>
      <c r="R27702"/>
      <c r="S27702"/>
    </row>
    <row r="27703" spans="17:19" x14ac:dyDescent="0.25">
      <c r="Q27703"/>
      <c r="R27703"/>
      <c r="S27703"/>
    </row>
    <row r="27704" spans="17:19" x14ac:dyDescent="0.25">
      <c r="Q27704"/>
      <c r="R27704"/>
      <c r="S27704"/>
    </row>
    <row r="27705" spans="17:19" x14ac:dyDescent="0.25">
      <c r="Q27705"/>
      <c r="R27705"/>
      <c r="S27705"/>
    </row>
    <row r="27706" spans="17:19" x14ac:dyDescent="0.25">
      <c r="Q27706"/>
      <c r="R27706"/>
      <c r="S27706"/>
    </row>
    <row r="27707" spans="17:19" x14ac:dyDescent="0.25">
      <c r="Q27707"/>
      <c r="R27707"/>
      <c r="S27707"/>
    </row>
    <row r="27708" spans="17:19" x14ac:dyDescent="0.25">
      <c r="Q27708"/>
      <c r="R27708"/>
      <c r="S27708"/>
    </row>
    <row r="27709" spans="17:19" x14ac:dyDescent="0.25">
      <c r="Q27709"/>
      <c r="R27709"/>
      <c r="S27709"/>
    </row>
    <row r="27710" spans="17:19" x14ac:dyDescent="0.25">
      <c r="Q27710"/>
      <c r="R27710"/>
      <c r="S27710"/>
    </row>
    <row r="27711" spans="17:19" x14ac:dyDescent="0.25">
      <c r="Q27711"/>
      <c r="R27711"/>
      <c r="S27711"/>
    </row>
    <row r="27712" spans="17:19" x14ac:dyDescent="0.25">
      <c r="Q27712"/>
      <c r="R27712"/>
      <c r="S27712"/>
    </row>
    <row r="27713" spans="17:19" x14ac:dyDescent="0.25">
      <c r="Q27713"/>
      <c r="R27713"/>
      <c r="S27713"/>
    </row>
    <row r="27714" spans="17:19" x14ac:dyDescent="0.25">
      <c r="Q27714"/>
      <c r="R27714"/>
      <c r="S27714"/>
    </row>
    <row r="27715" spans="17:19" x14ac:dyDescent="0.25">
      <c r="Q27715"/>
      <c r="R27715"/>
      <c r="S27715"/>
    </row>
    <row r="27716" spans="17:19" x14ac:dyDescent="0.25">
      <c r="Q27716"/>
      <c r="R27716"/>
      <c r="S27716"/>
    </row>
    <row r="27717" spans="17:19" x14ac:dyDescent="0.25">
      <c r="Q27717"/>
      <c r="R27717"/>
      <c r="S27717"/>
    </row>
    <row r="27718" spans="17:19" x14ac:dyDescent="0.25">
      <c r="Q27718"/>
      <c r="R27718"/>
      <c r="S27718"/>
    </row>
    <row r="27719" spans="17:19" x14ac:dyDescent="0.25">
      <c r="Q27719"/>
      <c r="R27719"/>
      <c r="S27719"/>
    </row>
    <row r="27720" spans="17:19" x14ac:dyDescent="0.25">
      <c r="Q27720"/>
      <c r="R27720"/>
      <c r="S27720"/>
    </row>
    <row r="27721" spans="17:19" x14ac:dyDescent="0.25">
      <c r="Q27721"/>
      <c r="R27721"/>
      <c r="S27721"/>
    </row>
    <row r="27722" spans="17:19" x14ac:dyDescent="0.25">
      <c r="Q27722"/>
      <c r="R27722"/>
      <c r="S27722"/>
    </row>
    <row r="27723" spans="17:19" x14ac:dyDescent="0.25">
      <c r="Q27723"/>
      <c r="R27723"/>
      <c r="S27723"/>
    </row>
    <row r="27724" spans="17:19" x14ac:dyDescent="0.25">
      <c r="Q27724"/>
      <c r="R27724"/>
      <c r="S27724"/>
    </row>
    <row r="27725" spans="17:19" x14ac:dyDescent="0.25">
      <c r="Q27725"/>
      <c r="R27725"/>
      <c r="S27725"/>
    </row>
    <row r="27726" spans="17:19" x14ac:dyDescent="0.25">
      <c r="Q27726"/>
      <c r="R27726"/>
      <c r="S27726"/>
    </row>
    <row r="27727" spans="17:19" x14ac:dyDescent="0.25">
      <c r="Q27727"/>
      <c r="R27727"/>
      <c r="S27727"/>
    </row>
    <row r="27728" spans="17:19" x14ac:dyDescent="0.25">
      <c r="Q27728"/>
      <c r="R27728"/>
      <c r="S27728"/>
    </row>
    <row r="27729" spans="17:19" x14ac:dyDescent="0.25">
      <c r="Q27729"/>
      <c r="R27729"/>
      <c r="S27729"/>
    </row>
    <row r="27730" spans="17:19" x14ac:dyDescent="0.25">
      <c r="Q27730"/>
      <c r="R27730"/>
      <c r="S27730"/>
    </row>
    <row r="27731" spans="17:19" x14ac:dyDescent="0.25">
      <c r="Q27731"/>
      <c r="R27731"/>
      <c r="S27731"/>
    </row>
    <row r="27732" spans="17:19" x14ac:dyDescent="0.25">
      <c r="Q27732"/>
      <c r="R27732"/>
      <c r="S27732"/>
    </row>
    <row r="27733" spans="17:19" x14ac:dyDescent="0.25">
      <c r="Q27733"/>
      <c r="R27733"/>
      <c r="S27733"/>
    </row>
    <row r="27734" spans="17:19" x14ac:dyDescent="0.25">
      <c r="Q27734"/>
      <c r="R27734"/>
      <c r="S27734"/>
    </row>
    <row r="27735" spans="17:19" x14ac:dyDescent="0.25">
      <c r="Q27735"/>
      <c r="R27735"/>
      <c r="S27735"/>
    </row>
    <row r="27736" spans="17:19" x14ac:dyDescent="0.25">
      <c r="Q27736"/>
      <c r="R27736"/>
      <c r="S27736"/>
    </row>
    <row r="27737" spans="17:19" x14ac:dyDescent="0.25">
      <c r="Q27737"/>
      <c r="R27737"/>
      <c r="S27737"/>
    </row>
    <row r="27738" spans="17:19" x14ac:dyDescent="0.25">
      <c r="Q27738"/>
      <c r="R27738"/>
      <c r="S27738"/>
    </row>
    <row r="27739" spans="17:19" x14ac:dyDescent="0.25">
      <c r="Q27739"/>
      <c r="R27739"/>
      <c r="S27739"/>
    </row>
    <row r="27740" spans="17:19" x14ac:dyDescent="0.25">
      <c r="Q27740"/>
      <c r="R27740"/>
      <c r="S27740"/>
    </row>
    <row r="27741" spans="17:19" x14ac:dyDescent="0.25">
      <c r="Q27741"/>
      <c r="R27741"/>
      <c r="S27741"/>
    </row>
    <row r="27742" spans="17:19" x14ac:dyDescent="0.25">
      <c r="Q27742"/>
      <c r="R27742"/>
      <c r="S27742"/>
    </row>
    <row r="27743" spans="17:19" x14ac:dyDescent="0.25">
      <c r="Q27743"/>
      <c r="R27743"/>
      <c r="S27743"/>
    </row>
    <row r="27744" spans="17:19" x14ac:dyDescent="0.25">
      <c r="Q27744"/>
      <c r="R27744"/>
      <c r="S27744"/>
    </row>
    <row r="27745" spans="17:19" x14ac:dyDescent="0.25">
      <c r="Q27745"/>
      <c r="R27745"/>
      <c r="S27745"/>
    </row>
    <row r="27746" spans="17:19" x14ac:dyDescent="0.25">
      <c r="Q27746"/>
      <c r="R27746"/>
      <c r="S27746"/>
    </row>
    <row r="27747" spans="17:19" x14ac:dyDescent="0.25">
      <c r="Q27747"/>
      <c r="R27747"/>
      <c r="S27747"/>
    </row>
    <row r="27748" spans="17:19" x14ac:dyDescent="0.25">
      <c r="Q27748"/>
      <c r="R27748"/>
      <c r="S27748"/>
    </row>
    <row r="27749" spans="17:19" x14ac:dyDescent="0.25">
      <c r="Q27749"/>
      <c r="R27749"/>
      <c r="S27749"/>
    </row>
    <row r="27750" spans="17:19" x14ac:dyDescent="0.25">
      <c r="Q27750"/>
      <c r="R27750"/>
      <c r="S27750"/>
    </row>
    <row r="27751" spans="17:19" x14ac:dyDescent="0.25">
      <c r="Q27751"/>
      <c r="R27751"/>
      <c r="S27751"/>
    </row>
    <row r="27752" spans="17:19" x14ac:dyDescent="0.25">
      <c r="Q27752"/>
      <c r="R27752"/>
      <c r="S27752"/>
    </row>
    <row r="27753" spans="17:19" x14ac:dyDescent="0.25">
      <c r="Q27753"/>
      <c r="R27753"/>
      <c r="S27753"/>
    </row>
    <row r="27754" spans="17:19" x14ac:dyDescent="0.25">
      <c r="Q27754"/>
      <c r="R27754"/>
      <c r="S27754"/>
    </row>
    <row r="27755" spans="17:19" x14ac:dyDescent="0.25">
      <c r="Q27755"/>
      <c r="R27755"/>
      <c r="S27755"/>
    </row>
    <row r="27756" spans="17:19" x14ac:dyDescent="0.25">
      <c r="Q27756"/>
      <c r="R27756"/>
      <c r="S27756"/>
    </row>
    <row r="27757" spans="17:19" x14ac:dyDescent="0.25">
      <c r="Q27757"/>
      <c r="R27757"/>
      <c r="S27757"/>
    </row>
    <row r="27758" spans="17:19" x14ac:dyDescent="0.25">
      <c r="Q27758"/>
      <c r="R27758"/>
      <c r="S27758"/>
    </row>
    <row r="27759" spans="17:19" x14ac:dyDescent="0.25">
      <c r="Q27759"/>
      <c r="R27759"/>
      <c r="S27759"/>
    </row>
    <row r="27760" spans="17:19" x14ac:dyDescent="0.25">
      <c r="Q27760"/>
      <c r="R27760"/>
      <c r="S27760"/>
    </row>
    <row r="27761" spans="17:19" x14ac:dyDescent="0.25">
      <c r="Q27761"/>
      <c r="R27761"/>
      <c r="S27761"/>
    </row>
    <row r="27762" spans="17:19" x14ac:dyDescent="0.25">
      <c r="Q27762"/>
      <c r="R27762"/>
      <c r="S27762"/>
    </row>
    <row r="27763" spans="17:19" x14ac:dyDescent="0.25">
      <c r="Q27763"/>
      <c r="R27763"/>
      <c r="S27763"/>
    </row>
    <row r="27764" spans="17:19" x14ac:dyDescent="0.25">
      <c r="Q27764"/>
      <c r="R27764"/>
      <c r="S27764"/>
    </row>
    <row r="27765" spans="17:19" x14ac:dyDescent="0.25">
      <c r="Q27765"/>
      <c r="R27765"/>
      <c r="S27765"/>
    </row>
    <row r="27766" spans="17:19" x14ac:dyDescent="0.25">
      <c r="Q27766"/>
      <c r="R27766"/>
      <c r="S27766"/>
    </row>
    <row r="27767" spans="17:19" x14ac:dyDescent="0.25">
      <c r="Q27767"/>
      <c r="R27767"/>
      <c r="S27767"/>
    </row>
    <row r="27768" spans="17:19" x14ac:dyDescent="0.25">
      <c r="Q27768"/>
      <c r="R27768"/>
      <c r="S27768"/>
    </row>
    <row r="27769" spans="17:19" x14ac:dyDescent="0.25">
      <c r="Q27769"/>
      <c r="R27769"/>
      <c r="S27769"/>
    </row>
    <row r="27770" spans="17:19" x14ac:dyDescent="0.25">
      <c r="Q27770"/>
      <c r="R27770"/>
      <c r="S27770"/>
    </row>
    <row r="27771" spans="17:19" x14ac:dyDescent="0.25">
      <c r="Q27771"/>
      <c r="R27771"/>
      <c r="S27771"/>
    </row>
    <row r="27772" spans="17:19" x14ac:dyDescent="0.25">
      <c r="Q27772"/>
      <c r="R27772"/>
      <c r="S27772"/>
    </row>
    <row r="27773" spans="17:19" x14ac:dyDescent="0.25">
      <c r="Q27773"/>
      <c r="R27773"/>
      <c r="S27773"/>
    </row>
    <row r="27774" spans="17:19" x14ac:dyDescent="0.25">
      <c r="Q27774"/>
      <c r="R27774"/>
      <c r="S27774"/>
    </row>
    <row r="27775" spans="17:19" x14ac:dyDescent="0.25">
      <c r="Q27775"/>
      <c r="R27775"/>
      <c r="S27775"/>
    </row>
    <row r="27776" spans="17:19" x14ac:dyDescent="0.25">
      <c r="Q27776"/>
      <c r="R27776"/>
      <c r="S27776"/>
    </row>
    <row r="27777" spans="17:19" x14ac:dyDescent="0.25">
      <c r="Q27777"/>
      <c r="R27777"/>
      <c r="S27777"/>
    </row>
    <row r="27778" spans="17:19" x14ac:dyDescent="0.25">
      <c r="Q27778"/>
      <c r="R27778"/>
      <c r="S27778"/>
    </row>
    <row r="27779" spans="17:19" x14ac:dyDescent="0.25">
      <c r="Q27779"/>
      <c r="R27779"/>
      <c r="S27779"/>
    </row>
    <row r="27780" spans="17:19" x14ac:dyDescent="0.25">
      <c r="Q27780"/>
      <c r="R27780"/>
      <c r="S27780"/>
    </row>
    <row r="27781" spans="17:19" x14ac:dyDescent="0.25">
      <c r="Q27781"/>
      <c r="R27781"/>
      <c r="S27781"/>
    </row>
    <row r="27782" spans="17:19" x14ac:dyDescent="0.25">
      <c r="Q27782"/>
      <c r="R27782"/>
      <c r="S27782"/>
    </row>
    <row r="27783" spans="17:19" x14ac:dyDescent="0.25">
      <c r="Q27783"/>
      <c r="R27783"/>
      <c r="S27783"/>
    </row>
    <row r="27784" spans="17:19" x14ac:dyDescent="0.25">
      <c r="Q27784"/>
      <c r="R27784"/>
      <c r="S27784"/>
    </row>
    <row r="27785" spans="17:19" x14ac:dyDescent="0.25">
      <c r="Q27785"/>
      <c r="R27785"/>
      <c r="S27785"/>
    </row>
    <row r="27786" spans="17:19" x14ac:dyDescent="0.25">
      <c r="Q27786"/>
      <c r="R27786"/>
      <c r="S27786"/>
    </row>
    <row r="27787" spans="17:19" x14ac:dyDescent="0.25">
      <c r="Q27787"/>
      <c r="R27787"/>
      <c r="S27787"/>
    </row>
    <row r="27788" spans="17:19" x14ac:dyDescent="0.25">
      <c r="Q27788"/>
      <c r="R27788"/>
      <c r="S27788"/>
    </row>
    <row r="27789" spans="17:19" x14ac:dyDescent="0.25">
      <c r="Q27789"/>
      <c r="R27789"/>
      <c r="S27789"/>
    </row>
    <row r="27790" spans="17:19" x14ac:dyDescent="0.25">
      <c r="Q27790"/>
      <c r="R27790"/>
      <c r="S27790"/>
    </row>
    <row r="27791" spans="17:19" x14ac:dyDescent="0.25">
      <c r="Q27791"/>
      <c r="R27791"/>
      <c r="S27791"/>
    </row>
    <row r="27792" spans="17:19" x14ac:dyDescent="0.25">
      <c r="Q27792"/>
      <c r="R27792"/>
      <c r="S27792"/>
    </row>
    <row r="27793" spans="17:19" x14ac:dyDescent="0.25">
      <c r="Q27793"/>
      <c r="R27793"/>
      <c r="S27793"/>
    </row>
    <row r="27794" spans="17:19" x14ac:dyDescent="0.25">
      <c r="Q27794"/>
      <c r="R27794"/>
      <c r="S27794"/>
    </row>
    <row r="27795" spans="17:19" x14ac:dyDescent="0.25">
      <c r="Q27795"/>
      <c r="R27795"/>
      <c r="S27795"/>
    </row>
    <row r="27796" spans="17:19" x14ac:dyDescent="0.25">
      <c r="Q27796"/>
      <c r="R27796"/>
      <c r="S27796"/>
    </row>
    <row r="27797" spans="17:19" x14ac:dyDescent="0.25">
      <c r="Q27797"/>
      <c r="R27797"/>
      <c r="S27797"/>
    </row>
    <row r="27798" spans="17:19" x14ac:dyDescent="0.25">
      <c r="Q27798"/>
      <c r="R27798"/>
      <c r="S27798"/>
    </row>
    <row r="27799" spans="17:19" x14ac:dyDescent="0.25">
      <c r="Q27799"/>
      <c r="R27799"/>
      <c r="S27799"/>
    </row>
    <row r="27800" spans="17:19" x14ac:dyDescent="0.25">
      <c r="Q27800"/>
      <c r="R27800"/>
      <c r="S27800"/>
    </row>
    <row r="27801" spans="17:19" x14ac:dyDescent="0.25">
      <c r="Q27801"/>
      <c r="R27801"/>
      <c r="S27801"/>
    </row>
    <row r="27802" spans="17:19" x14ac:dyDescent="0.25">
      <c r="Q27802"/>
      <c r="R27802"/>
      <c r="S27802"/>
    </row>
    <row r="27803" spans="17:19" x14ac:dyDescent="0.25">
      <c r="Q27803"/>
      <c r="R27803"/>
      <c r="S27803"/>
    </row>
    <row r="27804" spans="17:19" x14ac:dyDescent="0.25">
      <c r="Q27804"/>
      <c r="R27804"/>
      <c r="S27804"/>
    </row>
    <row r="27805" spans="17:19" x14ac:dyDescent="0.25">
      <c r="Q27805"/>
      <c r="R27805"/>
      <c r="S27805"/>
    </row>
    <row r="27806" spans="17:19" x14ac:dyDescent="0.25">
      <c r="Q27806"/>
      <c r="R27806"/>
      <c r="S27806"/>
    </row>
    <row r="27807" spans="17:19" x14ac:dyDescent="0.25">
      <c r="Q27807"/>
      <c r="R27807"/>
      <c r="S27807"/>
    </row>
    <row r="27808" spans="17:19" x14ac:dyDescent="0.25">
      <c r="Q27808"/>
      <c r="R27808"/>
      <c r="S27808"/>
    </row>
    <row r="27809" spans="17:19" x14ac:dyDescent="0.25">
      <c r="Q27809"/>
      <c r="R27809"/>
      <c r="S27809"/>
    </row>
    <row r="27810" spans="17:19" x14ac:dyDescent="0.25">
      <c r="Q27810"/>
      <c r="R27810"/>
      <c r="S27810"/>
    </row>
    <row r="27811" spans="17:19" x14ac:dyDescent="0.25">
      <c r="Q27811"/>
      <c r="R27811"/>
      <c r="S27811"/>
    </row>
    <row r="27812" spans="17:19" x14ac:dyDescent="0.25">
      <c r="Q27812"/>
      <c r="R27812"/>
      <c r="S27812"/>
    </row>
    <row r="27813" spans="17:19" x14ac:dyDescent="0.25">
      <c r="Q27813"/>
      <c r="R27813"/>
      <c r="S27813"/>
    </row>
    <row r="27814" spans="17:19" x14ac:dyDescent="0.25">
      <c r="Q27814"/>
      <c r="R27814"/>
      <c r="S27814"/>
    </row>
    <row r="27815" spans="17:19" x14ac:dyDescent="0.25">
      <c r="Q27815"/>
      <c r="R27815"/>
      <c r="S27815"/>
    </row>
    <row r="27816" spans="17:19" x14ac:dyDescent="0.25">
      <c r="Q27816"/>
      <c r="R27816"/>
      <c r="S27816"/>
    </row>
    <row r="27817" spans="17:19" x14ac:dyDescent="0.25">
      <c r="Q27817"/>
      <c r="R27817"/>
      <c r="S27817"/>
    </row>
    <row r="27818" spans="17:19" x14ac:dyDescent="0.25">
      <c r="Q27818"/>
      <c r="R27818"/>
      <c r="S27818"/>
    </row>
    <row r="27819" spans="17:19" x14ac:dyDescent="0.25">
      <c r="Q27819"/>
      <c r="R27819"/>
      <c r="S27819"/>
    </row>
    <row r="27820" spans="17:19" x14ac:dyDescent="0.25">
      <c r="Q27820"/>
      <c r="R27820"/>
      <c r="S27820"/>
    </row>
    <row r="27821" spans="17:19" x14ac:dyDescent="0.25">
      <c r="Q27821"/>
      <c r="R27821"/>
      <c r="S27821"/>
    </row>
    <row r="27822" spans="17:19" x14ac:dyDescent="0.25">
      <c r="Q27822"/>
      <c r="R27822"/>
      <c r="S27822"/>
    </row>
    <row r="27823" spans="17:19" x14ac:dyDescent="0.25">
      <c r="Q27823"/>
      <c r="R27823"/>
      <c r="S27823"/>
    </row>
    <row r="27824" spans="17:19" x14ac:dyDescent="0.25">
      <c r="Q27824"/>
      <c r="R27824"/>
      <c r="S27824"/>
    </row>
    <row r="27825" spans="17:19" x14ac:dyDescent="0.25">
      <c r="Q27825"/>
      <c r="R27825"/>
      <c r="S27825"/>
    </row>
    <row r="27826" spans="17:19" x14ac:dyDescent="0.25">
      <c r="Q27826"/>
      <c r="R27826"/>
      <c r="S27826"/>
    </row>
    <row r="27827" spans="17:19" x14ac:dyDescent="0.25">
      <c r="Q27827"/>
      <c r="R27827"/>
      <c r="S27827"/>
    </row>
    <row r="27828" spans="17:19" x14ac:dyDescent="0.25">
      <c r="Q27828"/>
      <c r="R27828"/>
      <c r="S27828"/>
    </row>
    <row r="27829" spans="17:19" x14ac:dyDescent="0.25">
      <c r="Q27829"/>
      <c r="R27829"/>
      <c r="S27829"/>
    </row>
    <row r="27830" spans="17:19" x14ac:dyDescent="0.25">
      <c r="Q27830"/>
      <c r="R27830"/>
      <c r="S27830"/>
    </row>
    <row r="27831" spans="17:19" x14ac:dyDescent="0.25">
      <c r="Q27831"/>
      <c r="R27831"/>
      <c r="S27831"/>
    </row>
    <row r="27832" spans="17:19" x14ac:dyDescent="0.25">
      <c r="Q27832"/>
      <c r="R27832"/>
      <c r="S27832"/>
    </row>
    <row r="27833" spans="17:19" x14ac:dyDescent="0.25">
      <c r="Q27833"/>
      <c r="R27833"/>
      <c r="S27833"/>
    </row>
    <row r="27834" spans="17:19" x14ac:dyDescent="0.25">
      <c r="Q27834"/>
      <c r="R27834"/>
      <c r="S27834"/>
    </row>
    <row r="27835" spans="17:19" x14ac:dyDescent="0.25">
      <c r="Q27835"/>
      <c r="R27835"/>
      <c r="S27835"/>
    </row>
    <row r="27836" spans="17:19" x14ac:dyDescent="0.25">
      <c r="Q27836"/>
      <c r="R27836"/>
      <c r="S27836"/>
    </row>
    <row r="27837" spans="17:19" x14ac:dyDescent="0.25">
      <c r="Q27837"/>
      <c r="R27837"/>
      <c r="S27837"/>
    </row>
    <row r="27838" spans="17:19" x14ac:dyDescent="0.25">
      <c r="Q27838"/>
      <c r="R27838"/>
      <c r="S27838"/>
    </row>
    <row r="27839" spans="17:19" x14ac:dyDescent="0.25">
      <c r="Q27839"/>
      <c r="R27839"/>
      <c r="S27839"/>
    </row>
    <row r="27840" spans="17:19" x14ac:dyDescent="0.25">
      <c r="Q27840"/>
      <c r="R27840"/>
      <c r="S27840"/>
    </row>
    <row r="27841" spans="17:19" x14ac:dyDescent="0.25">
      <c r="Q27841"/>
      <c r="R27841"/>
      <c r="S27841"/>
    </row>
    <row r="27842" spans="17:19" x14ac:dyDescent="0.25">
      <c r="Q27842"/>
      <c r="R27842"/>
      <c r="S27842"/>
    </row>
    <row r="27843" spans="17:19" x14ac:dyDescent="0.25">
      <c r="Q27843"/>
      <c r="R27843"/>
      <c r="S27843"/>
    </row>
    <row r="27844" spans="17:19" x14ac:dyDescent="0.25">
      <c r="Q27844"/>
      <c r="R27844"/>
      <c r="S27844"/>
    </row>
    <row r="27845" spans="17:19" x14ac:dyDescent="0.25">
      <c r="Q27845"/>
      <c r="R27845"/>
      <c r="S27845"/>
    </row>
    <row r="27846" spans="17:19" x14ac:dyDescent="0.25">
      <c r="Q27846"/>
      <c r="R27846"/>
      <c r="S27846"/>
    </row>
    <row r="27847" spans="17:19" x14ac:dyDescent="0.25">
      <c r="Q27847"/>
      <c r="R27847"/>
      <c r="S27847"/>
    </row>
    <row r="27848" spans="17:19" x14ac:dyDescent="0.25">
      <c r="Q27848"/>
      <c r="R27848"/>
      <c r="S27848"/>
    </row>
    <row r="27849" spans="17:19" x14ac:dyDescent="0.25">
      <c r="Q27849"/>
      <c r="R27849"/>
      <c r="S27849"/>
    </row>
    <row r="27850" spans="17:19" x14ac:dyDescent="0.25">
      <c r="Q27850"/>
      <c r="R27850"/>
      <c r="S27850"/>
    </row>
    <row r="27851" spans="17:19" x14ac:dyDescent="0.25">
      <c r="Q27851"/>
      <c r="R27851"/>
      <c r="S27851"/>
    </row>
    <row r="27852" spans="17:19" x14ac:dyDescent="0.25">
      <c r="Q27852"/>
      <c r="R27852"/>
      <c r="S27852"/>
    </row>
    <row r="27853" spans="17:19" x14ac:dyDescent="0.25">
      <c r="Q27853"/>
      <c r="R27853"/>
      <c r="S27853"/>
    </row>
    <row r="27854" spans="17:19" x14ac:dyDescent="0.25">
      <c r="Q27854"/>
      <c r="R27854"/>
      <c r="S27854"/>
    </row>
    <row r="27855" spans="17:19" x14ac:dyDescent="0.25">
      <c r="Q27855"/>
      <c r="R27855"/>
      <c r="S27855"/>
    </row>
    <row r="27856" spans="17:19" x14ac:dyDescent="0.25">
      <c r="Q27856"/>
      <c r="R27856"/>
      <c r="S27856"/>
    </row>
    <row r="27857" spans="17:19" x14ac:dyDescent="0.25">
      <c r="Q27857"/>
      <c r="R27857"/>
      <c r="S27857"/>
    </row>
    <row r="27858" spans="17:19" x14ac:dyDescent="0.25">
      <c r="Q27858"/>
      <c r="R27858"/>
      <c r="S27858"/>
    </row>
    <row r="27859" spans="17:19" x14ac:dyDescent="0.25">
      <c r="Q27859"/>
      <c r="R27859"/>
      <c r="S27859"/>
    </row>
    <row r="27860" spans="17:19" x14ac:dyDescent="0.25">
      <c r="Q27860"/>
      <c r="R27860"/>
      <c r="S27860"/>
    </row>
    <row r="27861" spans="17:19" x14ac:dyDescent="0.25">
      <c r="Q27861"/>
      <c r="R27861"/>
      <c r="S27861"/>
    </row>
    <row r="27862" spans="17:19" x14ac:dyDescent="0.25">
      <c r="Q27862"/>
      <c r="R27862"/>
      <c r="S27862"/>
    </row>
    <row r="27863" spans="17:19" x14ac:dyDescent="0.25">
      <c r="Q27863"/>
      <c r="R27863"/>
      <c r="S27863"/>
    </row>
    <row r="27864" spans="17:19" x14ac:dyDescent="0.25">
      <c r="Q27864"/>
      <c r="R27864"/>
      <c r="S27864"/>
    </row>
    <row r="27865" spans="17:19" x14ac:dyDescent="0.25">
      <c r="Q27865"/>
      <c r="R27865"/>
      <c r="S27865"/>
    </row>
    <row r="27866" spans="17:19" x14ac:dyDescent="0.25">
      <c r="Q27866"/>
      <c r="R27866"/>
      <c r="S27866"/>
    </row>
    <row r="27867" spans="17:19" x14ac:dyDescent="0.25">
      <c r="Q27867"/>
      <c r="R27867"/>
      <c r="S27867"/>
    </row>
    <row r="27868" spans="17:19" x14ac:dyDescent="0.25">
      <c r="Q27868"/>
      <c r="R27868"/>
      <c r="S27868"/>
    </row>
    <row r="27869" spans="17:19" x14ac:dyDescent="0.25">
      <c r="Q27869"/>
      <c r="R27869"/>
      <c r="S27869"/>
    </row>
    <row r="27870" spans="17:19" x14ac:dyDescent="0.25">
      <c r="Q27870"/>
      <c r="R27870"/>
      <c r="S27870"/>
    </row>
    <row r="27871" spans="17:19" x14ac:dyDescent="0.25">
      <c r="Q27871"/>
      <c r="R27871"/>
      <c r="S27871"/>
    </row>
    <row r="27872" spans="17:19" x14ac:dyDescent="0.25">
      <c r="Q27872"/>
      <c r="R27872"/>
      <c r="S27872"/>
    </row>
    <row r="27873" spans="17:19" x14ac:dyDescent="0.25">
      <c r="Q27873"/>
      <c r="R27873"/>
      <c r="S27873"/>
    </row>
    <row r="27874" spans="17:19" x14ac:dyDescent="0.25">
      <c r="Q27874"/>
      <c r="R27874"/>
      <c r="S27874"/>
    </row>
    <row r="27875" spans="17:19" x14ac:dyDescent="0.25">
      <c r="Q27875"/>
      <c r="R27875"/>
      <c r="S27875"/>
    </row>
    <row r="27876" spans="17:19" x14ac:dyDescent="0.25">
      <c r="Q27876"/>
      <c r="R27876"/>
      <c r="S27876"/>
    </row>
    <row r="27877" spans="17:19" x14ac:dyDescent="0.25">
      <c r="Q27877"/>
      <c r="R27877"/>
      <c r="S27877"/>
    </row>
    <row r="27878" spans="17:19" x14ac:dyDescent="0.25">
      <c r="Q27878"/>
      <c r="R27878"/>
      <c r="S27878"/>
    </row>
    <row r="27879" spans="17:19" x14ac:dyDescent="0.25">
      <c r="Q27879"/>
      <c r="R27879"/>
      <c r="S27879"/>
    </row>
    <row r="27880" spans="17:19" x14ac:dyDescent="0.25">
      <c r="Q27880"/>
      <c r="R27880"/>
      <c r="S27880"/>
    </row>
    <row r="27881" spans="17:19" x14ac:dyDescent="0.25">
      <c r="Q27881"/>
      <c r="R27881"/>
      <c r="S27881"/>
    </row>
    <row r="27882" spans="17:19" x14ac:dyDescent="0.25">
      <c r="Q27882"/>
      <c r="R27882"/>
      <c r="S27882"/>
    </row>
    <row r="27883" spans="17:19" x14ac:dyDescent="0.25">
      <c r="Q27883"/>
      <c r="R27883"/>
      <c r="S27883"/>
    </row>
    <row r="27884" spans="17:19" x14ac:dyDescent="0.25">
      <c r="Q27884"/>
      <c r="R27884"/>
      <c r="S27884"/>
    </row>
    <row r="27885" spans="17:19" x14ac:dyDescent="0.25">
      <c r="Q27885"/>
      <c r="R27885"/>
      <c r="S27885"/>
    </row>
    <row r="27886" spans="17:19" x14ac:dyDescent="0.25">
      <c r="Q27886"/>
      <c r="R27886"/>
      <c r="S27886"/>
    </row>
    <row r="27887" spans="17:19" x14ac:dyDescent="0.25">
      <c r="Q27887"/>
      <c r="R27887"/>
      <c r="S27887"/>
    </row>
    <row r="27888" spans="17:19" x14ac:dyDescent="0.25">
      <c r="Q27888"/>
      <c r="R27888"/>
      <c r="S27888"/>
    </row>
    <row r="27889" spans="17:19" x14ac:dyDescent="0.25">
      <c r="Q27889"/>
      <c r="R27889"/>
      <c r="S27889"/>
    </row>
    <row r="27890" spans="17:19" x14ac:dyDescent="0.25">
      <c r="Q27890"/>
      <c r="R27890"/>
      <c r="S27890"/>
    </row>
    <row r="27891" spans="17:19" x14ac:dyDescent="0.25">
      <c r="Q27891"/>
      <c r="R27891"/>
      <c r="S27891"/>
    </row>
    <row r="27892" spans="17:19" x14ac:dyDescent="0.25">
      <c r="Q27892"/>
      <c r="R27892"/>
      <c r="S27892"/>
    </row>
    <row r="27893" spans="17:19" x14ac:dyDescent="0.25">
      <c r="Q27893"/>
      <c r="R27893"/>
      <c r="S27893"/>
    </row>
    <row r="27894" spans="17:19" x14ac:dyDescent="0.25">
      <c r="Q27894"/>
      <c r="R27894"/>
      <c r="S27894"/>
    </row>
    <row r="27895" spans="17:19" x14ac:dyDescent="0.25">
      <c r="Q27895"/>
      <c r="R27895"/>
      <c r="S27895"/>
    </row>
    <row r="27896" spans="17:19" x14ac:dyDescent="0.25">
      <c r="Q27896"/>
      <c r="R27896"/>
      <c r="S27896"/>
    </row>
    <row r="27897" spans="17:19" x14ac:dyDescent="0.25">
      <c r="Q27897"/>
      <c r="R27897"/>
      <c r="S27897"/>
    </row>
    <row r="27898" spans="17:19" x14ac:dyDescent="0.25">
      <c r="Q27898"/>
      <c r="R27898"/>
      <c r="S27898"/>
    </row>
    <row r="27899" spans="17:19" x14ac:dyDescent="0.25">
      <c r="Q27899"/>
      <c r="R27899"/>
      <c r="S27899"/>
    </row>
    <row r="27900" spans="17:19" x14ac:dyDescent="0.25">
      <c r="Q27900"/>
      <c r="R27900"/>
      <c r="S27900"/>
    </row>
    <row r="27901" spans="17:19" x14ac:dyDescent="0.25">
      <c r="Q27901"/>
      <c r="R27901"/>
      <c r="S27901"/>
    </row>
    <row r="27902" spans="17:19" x14ac:dyDescent="0.25">
      <c r="Q27902"/>
      <c r="R27902"/>
      <c r="S27902"/>
    </row>
    <row r="27903" spans="17:19" x14ac:dyDescent="0.25">
      <c r="Q27903"/>
      <c r="R27903"/>
      <c r="S27903"/>
    </row>
    <row r="27904" spans="17:19" x14ac:dyDescent="0.25">
      <c r="Q27904"/>
      <c r="R27904"/>
      <c r="S27904"/>
    </row>
    <row r="27905" spans="17:19" x14ac:dyDescent="0.25">
      <c r="Q27905"/>
      <c r="R27905"/>
      <c r="S27905"/>
    </row>
    <row r="27906" spans="17:19" x14ac:dyDescent="0.25">
      <c r="Q27906"/>
      <c r="R27906"/>
      <c r="S27906"/>
    </row>
    <row r="27907" spans="17:19" x14ac:dyDescent="0.25">
      <c r="Q27907"/>
      <c r="R27907"/>
      <c r="S27907"/>
    </row>
    <row r="27908" spans="17:19" x14ac:dyDescent="0.25">
      <c r="Q27908"/>
      <c r="R27908"/>
      <c r="S27908"/>
    </row>
    <row r="27909" spans="17:19" x14ac:dyDescent="0.25">
      <c r="Q27909"/>
      <c r="R27909"/>
      <c r="S27909"/>
    </row>
    <row r="27910" spans="17:19" x14ac:dyDescent="0.25">
      <c r="Q27910"/>
      <c r="R27910"/>
      <c r="S27910"/>
    </row>
    <row r="27911" spans="17:19" x14ac:dyDescent="0.25">
      <c r="Q27911"/>
      <c r="R27911"/>
      <c r="S27911"/>
    </row>
    <row r="27912" spans="17:19" x14ac:dyDescent="0.25">
      <c r="Q27912"/>
      <c r="R27912"/>
      <c r="S27912"/>
    </row>
    <row r="27913" spans="17:19" x14ac:dyDescent="0.25">
      <c r="Q27913"/>
      <c r="R27913"/>
      <c r="S27913"/>
    </row>
    <row r="27914" spans="17:19" x14ac:dyDescent="0.25">
      <c r="Q27914"/>
      <c r="R27914"/>
      <c r="S27914"/>
    </row>
    <row r="27915" spans="17:19" x14ac:dyDescent="0.25">
      <c r="Q27915"/>
      <c r="R27915"/>
      <c r="S27915"/>
    </row>
    <row r="27916" spans="17:19" x14ac:dyDescent="0.25">
      <c r="Q27916"/>
      <c r="R27916"/>
      <c r="S27916"/>
    </row>
    <row r="27917" spans="17:19" x14ac:dyDescent="0.25">
      <c r="Q27917"/>
      <c r="R27917"/>
      <c r="S27917"/>
    </row>
    <row r="27918" spans="17:19" x14ac:dyDescent="0.25">
      <c r="Q27918"/>
      <c r="R27918"/>
      <c r="S27918"/>
    </row>
    <row r="27919" spans="17:19" x14ac:dyDescent="0.25">
      <c r="Q27919"/>
      <c r="R27919"/>
      <c r="S27919"/>
    </row>
    <row r="27920" spans="17:19" x14ac:dyDescent="0.25">
      <c r="Q27920"/>
      <c r="R27920"/>
      <c r="S27920"/>
    </row>
    <row r="27921" spans="17:19" x14ac:dyDescent="0.25">
      <c r="Q27921"/>
      <c r="R27921"/>
      <c r="S27921"/>
    </row>
    <row r="27922" spans="17:19" x14ac:dyDescent="0.25">
      <c r="Q27922"/>
      <c r="R27922"/>
      <c r="S27922"/>
    </row>
    <row r="27923" spans="17:19" x14ac:dyDescent="0.25">
      <c r="Q27923"/>
      <c r="R27923"/>
      <c r="S27923"/>
    </row>
    <row r="27924" spans="17:19" x14ac:dyDescent="0.25">
      <c r="Q27924"/>
      <c r="R27924"/>
      <c r="S27924"/>
    </row>
    <row r="27925" spans="17:19" x14ac:dyDescent="0.25">
      <c r="Q27925"/>
      <c r="R27925"/>
      <c r="S27925"/>
    </row>
    <row r="27926" spans="17:19" x14ac:dyDescent="0.25">
      <c r="Q27926"/>
      <c r="R27926"/>
      <c r="S27926"/>
    </row>
    <row r="27927" spans="17:19" x14ac:dyDescent="0.25">
      <c r="Q27927"/>
      <c r="R27927"/>
      <c r="S27927"/>
    </row>
    <row r="27928" spans="17:19" x14ac:dyDescent="0.25">
      <c r="Q27928"/>
      <c r="R27928"/>
      <c r="S27928"/>
    </row>
    <row r="27929" spans="17:19" x14ac:dyDescent="0.25">
      <c r="Q27929"/>
      <c r="R27929"/>
      <c r="S27929"/>
    </row>
    <row r="27930" spans="17:19" x14ac:dyDescent="0.25">
      <c r="Q27930"/>
      <c r="R27930"/>
      <c r="S27930"/>
    </row>
    <row r="27931" spans="17:19" x14ac:dyDescent="0.25">
      <c r="Q27931"/>
      <c r="R27931"/>
      <c r="S27931"/>
    </row>
    <row r="27932" spans="17:19" x14ac:dyDescent="0.25">
      <c r="Q27932"/>
      <c r="R27932"/>
      <c r="S27932"/>
    </row>
    <row r="27933" spans="17:19" x14ac:dyDescent="0.25">
      <c r="Q27933"/>
      <c r="R27933"/>
      <c r="S27933"/>
    </row>
    <row r="27934" spans="17:19" x14ac:dyDescent="0.25">
      <c r="Q27934"/>
      <c r="R27934"/>
      <c r="S27934"/>
    </row>
    <row r="27935" spans="17:19" x14ac:dyDescent="0.25">
      <c r="Q27935"/>
      <c r="R27935"/>
      <c r="S27935"/>
    </row>
    <row r="27936" spans="17:19" x14ac:dyDescent="0.25">
      <c r="Q27936"/>
      <c r="R27936"/>
      <c r="S27936"/>
    </row>
    <row r="27937" spans="17:19" x14ac:dyDescent="0.25">
      <c r="Q27937"/>
      <c r="R27937"/>
      <c r="S27937"/>
    </row>
    <row r="27938" spans="17:19" x14ac:dyDescent="0.25">
      <c r="Q27938"/>
      <c r="R27938"/>
      <c r="S27938"/>
    </row>
    <row r="27939" spans="17:19" x14ac:dyDescent="0.25">
      <c r="Q27939"/>
      <c r="R27939"/>
      <c r="S27939"/>
    </row>
    <row r="27940" spans="17:19" x14ac:dyDescent="0.25">
      <c r="Q27940"/>
      <c r="R27940"/>
      <c r="S27940"/>
    </row>
    <row r="27941" spans="17:19" x14ac:dyDescent="0.25">
      <c r="Q27941"/>
      <c r="R27941"/>
      <c r="S27941"/>
    </row>
    <row r="27942" spans="17:19" x14ac:dyDescent="0.25">
      <c r="Q27942"/>
      <c r="R27942"/>
      <c r="S27942"/>
    </row>
    <row r="27943" spans="17:19" x14ac:dyDescent="0.25">
      <c r="Q27943"/>
      <c r="R27943"/>
      <c r="S27943"/>
    </row>
    <row r="27944" spans="17:19" x14ac:dyDescent="0.25">
      <c r="Q27944"/>
      <c r="R27944"/>
      <c r="S27944"/>
    </row>
    <row r="27945" spans="17:19" x14ac:dyDescent="0.25">
      <c r="Q27945"/>
      <c r="R27945"/>
      <c r="S27945"/>
    </row>
    <row r="27946" spans="17:19" x14ac:dyDescent="0.25">
      <c r="Q27946"/>
      <c r="R27946"/>
      <c r="S27946"/>
    </row>
    <row r="27947" spans="17:19" x14ac:dyDescent="0.25">
      <c r="Q27947"/>
      <c r="R27947"/>
      <c r="S27947"/>
    </row>
    <row r="27948" spans="17:19" x14ac:dyDescent="0.25">
      <c r="Q27948"/>
      <c r="R27948"/>
      <c r="S27948"/>
    </row>
    <row r="27949" spans="17:19" x14ac:dyDescent="0.25">
      <c r="Q27949"/>
      <c r="R27949"/>
      <c r="S27949"/>
    </row>
    <row r="27950" spans="17:19" x14ac:dyDescent="0.25">
      <c r="Q27950"/>
      <c r="R27950"/>
      <c r="S27950"/>
    </row>
    <row r="27951" spans="17:19" x14ac:dyDescent="0.25">
      <c r="Q27951"/>
      <c r="R27951"/>
      <c r="S27951"/>
    </row>
    <row r="27952" spans="17:19" x14ac:dyDescent="0.25">
      <c r="Q27952"/>
      <c r="R27952"/>
      <c r="S27952"/>
    </row>
    <row r="27953" spans="17:19" x14ac:dyDescent="0.25">
      <c r="Q27953"/>
      <c r="R27953"/>
      <c r="S27953"/>
    </row>
    <row r="27954" spans="17:19" x14ac:dyDescent="0.25">
      <c r="Q27954"/>
      <c r="R27954"/>
      <c r="S27954"/>
    </row>
    <row r="27955" spans="17:19" x14ac:dyDescent="0.25">
      <c r="Q27955"/>
      <c r="R27955"/>
      <c r="S27955"/>
    </row>
    <row r="27956" spans="17:19" x14ac:dyDescent="0.25">
      <c r="Q27956"/>
      <c r="R27956"/>
      <c r="S27956"/>
    </row>
    <row r="27957" spans="17:19" x14ac:dyDescent="0.25">
      <c r="Q27957"/>
      <c r="R27957"/>
      <c r="S27957"/>
    </row>
    <row r="27958" spans="17:19" x14ac:dyDescent="0.25">
      <c r="Q27958"/>
      <c r="R27958"/>
      <c r="S27958"/>
    </row>
    <row r="27959" spans="17:19" x14ac:dyDescent="0.25">
      <c r="Q27959"/>
      <c r="R27959"/>
      <c r="S27959"/>
    </row>
    <row r="27960" spans="17:19" x14ac:dyDescent="0.25">
      <c r="Q27960"/>
      <c r="R27960"/>
      <c r="S27960"/>
    </row>
    <row r="27961" spans="17:19" x14ac:dyDescent="0.25">
      <c r="Q27961"/>
      <c r="R27961"/>
      <c r="S27961"/>
    </row>
    <row r="27962" spans="17:19" x14ac:dyDescent="0.25">
      <c r="Q27962"/>
      <c r="R27962"/>
      <c r="S27962"/>
    </row>
    <row r="27963" spans="17:19" x14ac:dyDescent="0.25">
      <c r="Q27963"/>
      <c r="R27963"/>
      <c r="S27963"/>
    </row>
    <row r="27964" spans="17:19" x14ac:dyDescent="0.25">
      <c r="Q27964"/>
      <c r="R27964"/>
      <c r="S27964"/>
    </row>
    <row r="27965" spans="17:19" x14ac:dyDescent="0.25">
      <c r="Q27965"/>
      <c r="R27965"/>
      <c r="S27965"/>
    </row>
    <row r="27966" spans="17:19" x14ac:dyDescent="0.25">
      <c r="Q27966"/>
      <c r="R27966"/>
      <c r="S27966"/>
    </row>
    <row r="27967" spans="17:19" x14ac:dyDescent="0.25">
      <c r="Q27967"/>
      <c r="R27967"/>
      <c r="S27967"/>
    </row>
    <row r="27968" spans="17:19" x14ac:dyDescent="0.25">
      <c r="Q27968"/>
      <c r="R27968"/>
      <c r="S27968"/>
    </row>
    <row r="27969" spans="17:19" x14ac:dyDescent="0.25">
      <c r="Q27969"/>
      <c r="R27969"/>
      <c r="S27969"/>
    </row>
    <row r="27970" spans="17:19" x14ac:dyDescent="0.25">
      <c r="Q27970"/>
      <c r="R27970"/>
      <c r="S27970"/>
    </row>
    <row r="27971" spans="17:19" x14ac:dyDescent="0.25">
      <c r="Q27971"/>
      <c r="R27971"/>
      <c r="S27971"/>
    </row>
    <row r="27972" spans="17:19" x14ac:dyDescent="0.25">
      <c r="Q27972"/>
      <c r="R27972"/>
      <c r="S27972"/>
    </row>
    <row r="27973" spans="17:19" x14ac:dyDescent="0.25">
      <c r="Q27973"/>
      <c r="R27973"/>
      <c r="S27973"/>
    </row>
    <row r="27974" spans="17:19" x14ac:dyDescent="0.25">
      <c r="Q27974"/>
      <c r="R27974"/>
      <c r="S27974"/>
    </row>
    <row r="27975" spans="17:19" x14ac:dyDescent="0.25">
      <c r="Q27975"/>
      <c r="R27975"/>
      <c r="S27975"/>
    </row>
    <row r="27976" spans="17:19" x14ac:dyDescent="0.25">
      <c r="Q27976"/>
      <c r="R27976"/>
      <c r="S27976"/>
    </row>
    <row r="27977" spans="17:19" x14ac:dyDescent="0.25">
      <c r="Q27977"/>
      <c r="R27977"/>
      <c r="S27977"/>
    </row>
    <row r="27978" spans="17:19" x14ac:dyDescent="0.25">
      <c r="Q27978"/>
      <c r="R27978"/>
      <c r="S27978"/>
    </row>
    <row r="27979" spans="17:19" x14ac:dyDescent="0.25">
      <c r="Q27979"/>
      <c r="R27979"/>
      <c r="S27979"/>
    </row>
    <row r="27980" spans="17:19" x14ac:dyDescent="0.25">
      <c r="Q27980"/>
      <c r="R27980"/>
      <c r="S27980"/>
    </row>
    <row r="27981" spans="17:19" x14ac:dyDescent="0.25">
      <c r="Q27981"/>
      <c r="R27981"/>
      <c r="S27981"/>
    </row>
    <row r="27982" spans="17:19" x14ac:dyDescent="0.25">
      <c r="Q27982"/>
      <c r="R27982"/>
      <c r="S27982"/>
    </row>
    <row r="27983" spans="17:19" x14ac:dyDescent="0.25">
      <c r="Q27983"/>
      <c r="R27983"/>
      <c r="S27983"/>
    </row>
    <row r="27984" spans="17:19" x14ac:dyDescent="0.25">
      <c r="Q27984"/>
      <c r="R27984"/>
      <c r="S27984"/>
    </row>
    <row r="27985" spans="17:19" x14ac:dyDescent="0.25">
      <c r="Q27985"/>
      <c r="R27985"/>
      <c r="S27985"/>
    </row>
    <row r="27986" spans="17:19" x14ac:dyDescent="0.25">
      <c r="Q27986"/>
      <c r="R27986"/>
      <c r="S27986"/>
    </row>
    <row r="27987" spans="17:19" x14ac:dyDescent="0.25">
      <c r="Q27987"/>
      <c r="R27987"/>
      <c r="S27987"/>
    </row>
    <row r="27988" spans="17:19" x14ac:dyDescent="0.25">
      <c r="Q27988"/>
      <c r="R27988"/>
      <c r="S27988"/>
    </row>
    <row r="27989" spans="17:19" x14ac:dyDescent="0.25">
      <c r="Q27989"/>
      <c r="R27989"/>
      <c r="S27989"/>
    </row>
    <row r="27990" spans="17:19" x14ac:dyDescent="0.25">
      <c r="Q27990"/>
      <c r="R27990"/>
      <c r="S27990"/>
    </row>
    <row r="27991" spans="17:19" x14ac:dyDescent="0.25">
      <c r="Q27991"/>
      <c r="R27991"/>
      <c r="S27991"/>
    </row>
    <row r="27992" spans="17:19" x14ac:dyDescent="0.25">
      <c r="Q27992"/>
      <c r="R27992"/>
      <c r="S27992"/>
    </row>
    <row r="27993" spans="17:19" x14ac:dyDescent="0.25">
      <c r="Q27993"/>
      <c r="R27993"/>
      <c r="S27993"/>
    </row>
    <row r="27994" spans="17:19" x14ac:dyDescent="0.25">
      <c r="Q27994"/>
      <c r="R27994"/>
      <c r="S27994"/>
    </row>
    <row r="27995" spans="17:19" x14ac:dyDescent="0.25">
      <c r="Q27995"/>
      <c r="R27995"/>
      <c r="S27995"/>
    </row>
    <row r="27996" spans="17:19" x14ac:dyDescent="0.25">
      <c r="Q27996"/>
      <c r="R27996"/>
      <c r="S27996"/>
    </row>
    <row r="27997" spans="17:19" x14ac:dyDescent="0.25">
      <c r="Q27997"/>
      <c r="R27997"/>
      <c r="S27997"/>
    </row>
    <row r="27998" spans="17:19" x14ac:dyDescent="0.25">
      <c r="Q27998"/>
      <c r="R27998"/>
      <c r="S27998"/>
    </row>
    <row r="27999" spans="17:19" x14ac:dyDescent="0.25">
      <c r="Q27999"/>
      <c r="R27999"/>
      <c r="S27999"/>
    </row>
    <row r="28000" spans="17:19" x14ac:dyDescent="0.25">
      <c r="Q28000"/>
      <c r="R28000"/>
      <c r="S28000"/>
    </row>
    <row r="28001" spans="17:19" x14ac:dyDescent="0.25">
      <c r="Q28001"/>
      <c r="R28001"/>
      <c r="S28001"/>
    </row>
    <row r="28002" spans="17:19" x14ac:dyDescent="0.25">
      <c r="Q28002"/>
      <c r="R28002"/>
      <c r="S28002"/>
    </row>
    <row r="28003" spans="17:19" x14ac:dyDescent="0.25">
      <c r="Q28003"/>
      <c r="R28003"/>
      <c r="S28003"/>
    </row>
    <row r="28004" spans="17:19" x14ac:dyDescent="0.25">
      <c r="Q28004"/>
      <c r="R28004"/>
      <c r="S28004"/>
    </row>
    <row r="28005" spans="17:19" x14ac:dyDescent="0.25">
      <c r="Q28005"/>
      <c r="R28005"/>
      <c r="S28005"/>
    </row>
    <row r="28006" spans="17:19" x14ac:dyDescent="0.25">
      <c r="Q28006"/>
      <c r="R28006"/>
      <c r="S28006"/>
    </row>
    <row r="28007" spans="17:19" x14ac:dyDescent="0.25">
      <c r="Q28007"/>
      <c r="R28007"/>
      <c r="S28007"/>
    </row>
    <row r="28008" spans="17:19" x14ac:dyDescent="0.25">
      <c r="Q28008"/>
      <c r="R28008"/>
      <c r="S28008"/>
    </row>
    <row r="28009" spans="17:19" x14ac:dyDescent="0.25">
      <c r="Q28009"/>
      <c r="R28009"/>
      <c r="S28009"/>
    </row>
    <row r="28010" spans="17:19" x14ac:dyDescent="0.25">
      <c r="Q28010"/>
      <c r="R28010"/>
      <c r="S28010"/>
    </row>
    <row r="28011" spans="17:19" x14ac:dyDescent="0.25">
      <c r="Q28011"/>
      <c r="R28011"/>
      <c r="S28011"/>
    </row>
    <row r="28012" spans="17:19" x14ac:dyDescent="0.25">
      <c r="Q28012"/>
      <c r="R28012"/>
      <c r="S28012"/>
    </row>
    <row r="28013" spans="17:19" x14ac:dyDescent="0.25">
      <c r="Q28013"/>
      <c r="R28013"/>
      <c r="S28013"/>
    </row>
    <row r="28014" spans="17:19" x14ac:dyDescent="0.25">
      <c r="Q28014"/>
      <c r="R28014"/>
      <c r="S28014"/>
    </row>
    <row r="28015" spans="17:19" x14ac:dyDescent="0.25">
      <c r="Q28015"/>
      <c r="R28015"/>
      <c r="S28015"/>
    </row>
    <row r="28016" spans="17:19" x14ac:dyDescent="0.25">
      <c r="Q28016"/>
      <c r="R28016"/>
      <c r="S28016"/>
    </row>
    <row r="28017" spans="17:19" x14ac:dyDescent="0.25">
      <c r="Q28017"/>
      <c r="R28017"/>
      <c r="S28017"/>
    </row>
    <row r="28018" spans="17:19" x14ac:dyDescent="0.25">
      <c r="Q28018"/>
      <c r="R28018"/>
      <c r="S28018"/>
    </row>
    <row r="28019" spans="17:19" x14ac:dyDescent="0.25">
      <c r="Q28019"/>
      <c r="R28019"/>
      <c r="S28019"/>
    </row>
    <row r="28020" spans="17:19" x14ac:dyDescent="0.25">
      <c r="Q28020"/>
      <c r="R28020"/>
      <c r="S28020"/>
    </row>
    <row r="28021" spans="17:19" x14ac:dyDescent="0.25">
      <c r="Q28021"/>
      <c r="R28021"/>
      <c r="S28021"/>
    </row>
    <row r="28022" spans="17:19" x14ac:dyDescent="0.25">
      <c r="Q28022"/>
      <c r="R28022"/>
      <c r="S28022"/>
    </row>
    <row r="28023" spans="17:19" x14ac:dyDescent="0.25">
      <c r="Q28023"/>
      <c r="R28023"/>
      <c r="S28023"/>
    </row>
    <row r="28024" spans="17:19" x14ac:dyDescent="0.25">
      <c r="Q28024"/>
      <c r="R28024"/>
      <c r="S28024"/>
    </row>
    <row r="28025" spans="17:19" x14ac:dyDescent="0.25">
      <c r="Q28025"/>
      <c r="R28025"/>
      <c r="S28025"/>
    </row>
    <row r="28026" spans="17:19" x14ac:dyDescent="0.25">
      <c r="Q28026"/>
      <c r="R28026"/>
      <c r="S28026"/>
    </row>
    <row r="28027" spans="17:19" x14ac:dyDescent="0.25">
      <c r="Q28027"/>
      <c r="R28027"/>
      <c r="S28027"/>
    </row>
    <row r="28028" spans="17:19" x14ac:dyDescent="0.25">
      <c r="Q28028"/>
      <c r="R28028"/>
      <c r="S28028"/>
    </row>
    <row r="28029" spans="17:19" x14ac:dyDescent="0.25">
      <c r="Q28029"/>
      <c r="R28029"/>
      <c r="S28029"/>
    </row>
    <row r="28030" spans="17:19" x14ac:dyDescent="0.25">
      <c r="Q28030"/>
      <c r="R28030"/>
      <c r="S28030"/>
    </row>
    <row r="28031" spans="17:19" x14ac:dyDescent="0.25">
      <c r="Q28031"/>
      <c r="R28031"/>
      <c r="S28031"/>
    </row>
    <row r="28032" spans="17:19" x14ac:dyDescent="0.25">
      <c r="Q28032"/>
      <c r="R28032"/>
      <c r="S28032"/>
    </row>
    <row r="28033" spans="17:19" x14ac:dyDescent="0.25">
      <c r="Q28033"/>
      <c r="R28033"/>
      <c r="S28033"/>
    </row>
    <row r="28034" spans="17:19" x14ac:dyDescent="0.25">
      <c r="Q28034"/>
      <c r="R28034"/>
      <c r="S28034"/>
    </row>
    <row r="28035" spans="17:19" x14ac:dyDescent="0.25">
      <c r="Q28035"/>
      <c r="R28035"/>
      <c r="S28035"/>
    </row>
    <row r="28036" spans="17:19" x14ac:dyDescent="0.25">
      <c r="Q28036"/>
      <c r="R28036"/>
      <c r="S28036"/>
    </row>
    <row r="28037" spans="17:19" x14ac:dyDescent="0.25">
      <c r="Q28037"/>
      <c r="R28037"/>
      <c r="S28037"/>
    </row>
    <row r="28038" spans="17:19" x14ac:dyDescent="0.25">
      <c r="Q28038"/>
      <c r="R28038"/>
      <c r="S28038"/>
    </row>
    <row r="28039" spans="17:19" x14ac:dyDescent="0.25">
      <c r="Q28039"/>
      <c r="R28039"/>
      <c r="S28039"/>
    </row>
    <row r="28040" spans="17:19" x14ac:dyDescent="0.25">
      <c r="Q28040"/>
      <c r="R28040"/>
      <c r="S28040"/>
    </row>
    <row r="28041" spans="17:19" x14ac:dyDescent="0.25">
      <c r="Q28041"/>
      <c r="R28041"/>
      <c r="S28041"/>
    </row>
    <row r="28042" spans="17:19" x14ac:dyDescent="0.25">
      <c r="Q28042"/>
      <c r="R28042"/>
      <c r="S28042"/>
    </row>
    <row r="28043" spans="17:19" x14ac:dyDescent="0.25">
      <c r="Q28043"/>
      <c r="R28043"/>
      <c r="S28043"/>
    </row>
    <row r="28044" spans="17:19" x14ac:dyDescent="0.25">
      <c r="Q28044"/>
      <c r="R28044"/>
      <c r="S28044"/>
    </row>
    <row r="28045" spans="17:19" x14ac:dyDescent="0.25">
      <c r="Q28045"/>
      <c r="R28045"/>
      <c r="S28045"/>
    </row>
    <row r="28046" spans="17:19" x14ac:dyDescent="0.25">
      <c r="Q28046"/>
      <c r="R28046"/>
      <c r="S28046"/>
    </row>
    <row r="28047" spans="17:19" x14ac:dyDescent="0.25">
      <c r="Q28047"/>
      <c r="R28047"/>
      <c r="S28047"/>
    </row>
    <row r="28048" spans="17:19" x14ac:dyDescent="0.25">
      <c r="Q28048"/>
      <c r="R28048"/>
      <c r="S28048"/>
    </row>
    <row r="28049" spans="17:19" x14ac:dyDescent="0.25">
      <c r="Q28049"/>
      <c r="R28049"/>
      <c r="S28049"/>
    </row>
    <row r="28050" spans="17:19" x14ac:dyDescent="0.25">
      <c r="Q28050"/>
      <c r="R28050"/>
      <c r="S28050"/>
    </row>
    <row r="28051" spans="17:19" x14ac:dyDescent="0.25">
      <c r="Q28051"/>
      <c r="R28051"/>
      <c r="S28051"/>
    </row>
    <row r="28052" spans="17:19" x14ac:dyDescent="0.25">
      <c r="Q28052"/>
      <c r="R28052"/>
      <c r="S28052"/>
    </row>
    <row r="28053" spans="17:19" x14ac:dyDescent="0.25">
      <c r="Q28053"/>
      <c r="R28053"/>
      <c r="S28053"/>
    </row>
    <row r="28054" spans="17:19" x14ac:dyDescent="0.25">
      <c r="Q28054"/>
      <c r="R28054"/>
      <c r="S28054"/>
    </row>
    <row r="28055" spans="17:19" x14ac:dyDescent="0.25">
      <c r="Q28055"/>
      <c r="R28055"/>
      <c r="S28055"/>
    </row>
    <row r="28056" spans="17:19" x14ac:dyDescent="0.25">
      <c r="Q28056"/>
      <c r="R28056"/>
      <c r="S28056"/>
    </row>
    <row r="28057" spans="17:19" x14ac:dyDescent="0.25">
      <c r="Q28057"/>
      <c r="R28057"/>
      <c r="S28057"/>
    </row>
    <row r="28058" spans="17:19" x14ac:dyDescent="0.25">
      <c r="Q28058"/>
      <c r="R28058"/>
      <c r="S28058"/>
    </row>
    <row r="28059" spans="17:19" x14ac:dyDescent="0.25">
      <c r="Q28059"/>
      <c r="R28059"/>
      <c r="S28059"/>
    </row>
    <row r="28060" spans="17:19" x14ac:dyDescent="0.25">
      <c r="Q28060"/>
      <c r="R28060"/>
      <c r="S28060"/>
    </row>
    <row r="28061" spans="17:19" x14ac:dyDescent="0.25">
      <c r="Q28061"/>
      <c r="R28061"/>
      <c r="S28061"/>
    </row>
    <row r="28062" spans="17:19" x14ac:dyDescent="0.25">
      <c r="Q28062"/>
      <c r="R28062"/>
      <c r="S28062"/>
    </row>
    <row r="28063" spans="17:19" x14ac:dyDescent="0.25">
      <c r="Q28063"/>
      <c r="R28063"/>
      <c r="S28063"/>
    </row>
    <row r="28064" spans="17:19" x14ac:dyDescent="0.25">
      <c r="Q28064"/>
      <c r="R28064"/>
      <c r="S28064"/>
    </row>
    <row r="28065" spans="17:19" x14ac:dyDescent="0.25">
      <c r="Q28065"/>
      <c r="R28065"/>
      <c r="S28065"/>
    </row>
    <row r="28066" spans="17:19" x14ac:dyDescent="0.25">
      <c r="Q28066"/>
      <c r="R28066"/>
      <c r="S28066"/>
    </row>
    <row r="28067" spans="17:19" x14ac:dyDescent="0.25">
      <c r="Q28067"/>
      <c r="R28067"/>
      <c r="S28067"/>
    </row>
    <row r="28068" spans="17:19" x14ac:dyDescent="0.25">
      <c r="Q28068"/>
      <c r="R28068"/>
      <c r="S28068"/>
    </row>
    <row r="28069" spans="17:19" x14ac:dyDescent="0.25">
      <c r="Q28069"/>
      <c r="R28069"/>
      <c r="S28069"/>
    </row>
    <row r="28070" spans="17:19" x14ac:dyDescent="0.25">
      <c r="Q28070"/>
      <c r="R28070"/>
      <c r="S28070"/>
    </row>
    <row r="28071" spans="17:19" x14ac:dyDescent="0.25">
      <c r="Q28071"/>
      <c r="R28071"/>
      <c r="S28071"/>
    </row>
    <row r="28072" spans="17:19" x14ac:dyDescent="0.25">
      <c r="Q28072"/>
      <c r="R28072"/>
      <c r="S28072"/>
    </row>
    <row r="28073" spans="17:19" x14ac:dyDescent="0.25">
      <c r="Q28073"/>
      <c r="R28073"/>
      <c r="S28073"/>
    </row>
    <row r="28074" spans="17:19" x14ac:dyDescent="0.25">
      <c r="Q28074"/>
      <c r="R28074"/>
      <c r="S28074"/>
    </row>
    <row r="28075" spans="17:19" x14ac:dyDescent="0.25">
      <c r="Q28075"/>
      <c r="R28075"/>
      <c r="S28075"/>
    </row>
    <row r="28076" spans="17:19" x14ac:dyDescent="0.25">
      <c r="Q28076"/>
      <c r="R28076"/>
      <c r="S28076"/>
    </row>
    <row r="28077" spans="17:19" x14ac:dyDescent="0.25">
      <c r="Q28077"/>
      <c r="R28077"/>
      <c r="S28077"/>
    </row>
    <row r="28078" spans="17:19" x14ac:dyDescent="0.25">
      <c r="Q28078"/>
      <c r="R28078"/>
      <c r="S28078"/>
    </row>
    <row r="28079" spans="17:19" x14ac:dyDescent="0.25">
      <c r="Q28079"/>
      <c r="R28079"/>
      <c r="S28079"/>
    </row>
    <row r="28080" spans="17:19" x14ac:dyDescent="0.25">
      <c r="Q28080"/>
      <c r="R28080"/>
      <c r="S28080"/>
    </row>
    <row r="28081" spans="17:19" x14ac:dyDescent="0.25">
      <c r="Q28081"/>
      <c r="R28081"/>
      <c r="S28081"/>
    </row>
    <row r="28082" spans="17:19" x14ac:dyDescent="0.25">
      <c r="Q28082"/>
      <c r="R28082"/>
      <c r="S28082"/>
    </row>
    <row r="28083" spans="17:19" x14ac:dyDescent="0.25">
      <c r="Q28083"/>
      <c r="R28083"/>
      <c r="S28083"/>
    </row>
    <row r="28084" spans="17:19" x14ac:dyDescent="0.25">
      <c r="Q28084"/>
      <c r="R28084"/>
      <c r="S28084"/>
    </row>
    <row r="28085" spans="17:19" x14ac:dyDescent="0.25">
      <c r="Q28085"/>
      <c r="R28085"/>
      <c r="S28085"/>
    </row>
    <row r="28086" spans="17:19" x14ac:dyDescent="0.25">
      <c r="Q28086"/>
      <c r="R28086"/>
      <c r="S28086"/>
    </row>
    <row r="28087" spans="17:19" x14ac:dyDescent="0.25">
      <c r="Q28087"/>
      <c r="R28087"/>
      <c r="S28087"/>
    </row>
    <row r="28088" spans="17:19" x14ac:dyDescent="0.25">
      <c r="Q28088"/>
      <c r="R28088"/>
      <c r="S28088"/>
    </row>
    <row r="28089" spans="17:19" x14ac:dyDescent="0.25">
      <c r="Q28089"/>
      <c r="R28089"/>
      <c r="S28089"/>
    </row>
    <row r="28090" spans="17:19" x14ac:dyDescent="0.25">
      <c r="Q28090"/>
      <c r="R28090"/>
      <c r="S28090"/>
    </row>
    <row r="28091" spans="17:19" x14ac:dyDescent="0.25">
      <c r="Q28091"/>
      <c r="R28091"/>
      <c r="S28091"/>
    </row>
    <row r="28092" spans="17:19" x14ac:dyDescent="0.25">
      <c r="Q28092"/>
      <c r="R28092"/>
      <c r="S28092"/>
    </row>
    <row r="28093" spans="17:19" x14ac:dyDescent="0.25">
      <c r="Q28093"/>
      <c r="R28093"/>
      <c r="S28093"/>
    </row>
    <row r="28094" spans="17:19" x14ac:dyDescent="0.25">
      <c r="Q28094"/>
      <c r="R28094"/>
      <c r="S28094"/>
    </row>
    <row r="28095" spans="17:19" x14ac:dyDescent="0.25">
      <c r="Q28095"/>
      <c r="R28095"/>
      <c r="S28095"/>
    </row>
    <row r="28096" spans="17:19" x14ac:dyDescent="0.25">
      <c r="Q28096"/>
      <c r="R28096"/>
      <c r="S28096"/>
    </row>
    <row r="28097" spans="17:19" x14ac:dyDescent="0.25">
      <c r="Q28097"/>
      <c r="R28097"/>
      <c r="S28097"/>
    </row>
    <row r="28098" spans="17:19" x14ac:dyDescent="0.25">
      <c r="Q28098"/>
      <c r="R28098"/>
      <c r="S28098"/>
    </row>
    <row r="28099" spans="17:19" x14ac:dyDescent="0.25">
      <c r="Q28099"/>
      <c r="R28099"/>
      <c r="S28099"/>
    </row>
    <row r="28100" spans="17:19" x14ac:dyDescent="0.25">
      <c r="Q28100"/>
      <c r="R28100"/>
      <c r="S28100"/>
    </row>
    <row r="28101" spans="17:19" x14ac:dyDescent="0.25">
      <c r="Q28101"/>
      <c r="R28101"/>
      <c r="S28101"/>
    </row>
    <row r="28102" spans="17:19" x14ac:dyDescent="0.25">
      <c r="Q28102"/>
      <c r="R28102"/>
      <c r="S28102"/>
    </row>
    <row r="28103" spans="17:19" x14ac:dyDescent="0.25">
      <c r="Q28103"/>
      <c r="R28103"/>
      <c r="S28103"/>
    </row>
    <row r="28104" spans="17:19" x14ac:dyDescent="0.25">
      <c r="Q28104"/>
      <c r="R28104"/>
      <c r="S28104"/>
    </row>
    <row r="28105" spans="17:19" x14ac:dyDescent="0.25">
      <c r="Q28105"/>
      <c r="R28105"/>
      <c r="S28105"/>
    </row>
    <row r="28106" spans="17:19" x14ac:dyDescent="0.25">
      <c r="Q28106"/>
      <c r="R28106"/>
      <c r="S28106"/>
    </row>
    <row r="28107" spans="17:19" x14ac:dyDescent="0.25">
      <c r="Q28107"/>
      <c r="R28107"/>
      <c r="S28107"/>
    </row>
    <row r="28108" spans="17:19" x14ac:dyDescent="0.25">
      <c r="Q28108"/>
      <c r="R28108"/>
      <c r="S28108"/>
    </row>
    <row r="28109" spans="17:19" x14ac:dyDescent="0.25">
      <c r="Q28109"/>
      <c r="R28109"/>
      <c r="S28109"/>
    </row>
    <row r="28110" spans="17:19" x14ac:dyDescent="0.25">
      <c r="Q28110"/>
      <c r="R28110"/>
      <c r="S28110"/>
    </row>
    <row r="28111" spans="17:19" x14ac:dyDescent="0.25">
      <c r="Q28111"/>
      <c r="R28111"/>
      <c r="S28111"/>
    </row>
    <row r="28112" spans="17:19" x14ac:dyDescent="0.25">
      <c r="Q28112"/>
      <c r="R28112"/>
      <c r="S28112"/>
    </row>
    <row r="28113" spans="17:19" x14ac:dyDescent="0.25">
      <c r="Q28113"/>
      <c r="R28113"/>
      <c r="S28113"/>
    </row>
    <row r="28114" spans="17:19" x14ac:dyDescent="0.25">
      <c r="Q28114"/>
      <c r="R28114"/>
      <c r="S28114"/>
    </row>
    <row r="28115" spans="17:19" x14ac:dyDescent="0.25">
      <c r="Q28115"/>
      <c r="R28115"/>
      <c r="S28115"/>
    </row>
    <row r="28116" spans="17:19" x14ac:dyDescent="0.25">
      <c r="Q28116"/>
      <c r="R28116"/>
      <c r="S28116"/>
    </row>
    <row r="28117" spans="17:19" x14ac:dyDescent="0.25">
      <c r="Q28117"/>
      <c r="R28117"/>
      <c r="S28117"/>
    </row>
    <row r="28118" spans="17:19" x14ac:dyDescent="0.25">
      <c r="Q28118"/>
      <c r="R28118"/>
      <c r="S28118"/>
    </row>
    <row r="28119" spans="17:19" x14ac:dyDescent="0.25">
      <c r="Q28119"/>
      <c r="R28119"/>
      <c r="S28119"/>
    </row>
    <row r="28120" spans="17:19" x14ac:dyDescent="0.25">
      <c r="Q28120"/>
      <c r="R28120"/>
      <c r="S28120"/>
    </row>
    <row r="28121" spans="17:19" x14ac:dyDescent="0.25">
      <c r="Q28121"/>
      <c r="R28121"/>
      <c r="S28121"/>
    </row>
    <row r="28122" spans="17:19" x14ac:dyDescent="0.25">
      <c r="Q28122"/>
      <c r="R28122"/>
      <c r="S28122"/>
    </row>
    <row r="28123" spans="17:19" x14ac:dyDescent="0.25">
      <c r="Q28123"/>
      <c r="R28123"/>
      <c r="S28123"/>
    </row>
    <row r="28124" spans="17:19" x14ac:dyDescent="0.25">
      <c r="Q28124"/>
      <c r="R28124"/>
      <c r="S28124"/>
    </row>
    <row r="28125" spans="17:19" x14ac:dyDescent="0.25">
      <c r="Q28125"/>
      <c r="R28125"/>
      <c r="S28125"/>
    </row>
    <row r="28126" spans="17:19" x14ac:dyDescent="0.25">
      <c r="Q28126"/>
      <c r="R28126"/>
      <c r="S28126"/>
    </row>
    <row r="28127" spans="17:19" x14ac:dyDescent="0.25">
      <c r="Q28127"/>
      <c r="R28127"/>
      <c r="S28127"/>
    </row>
    <row r="28128" spans="17:19" x14ac:dyDescent="0.25">
      <c r="Q28128"/>
      <c r="R28128"/>
      <c r="S28128"/>
    </row>
    <row r="28129" spans="17:19" x14ac:dyDescent="0.25">
      <c r="Q28129"/>
      <c r="R28129"/>
      <c r="S28129"/>
    </row>
    <row r="28130" spans="17:19" x14ac:dyDescent="0.25">
      <c r="Q28130"/>
      <c r="R28130"/>
      <c r="S28130"/>
    </row>
    <row r="28131" spans="17:19" x14ac:dyDescent="0.25">
      <c r="Q28131"/>
      <c r="R28131"/>
      <c r="S28131"/>
    </row>
    <row r="28132" spans="17:19" x14ac:dyDescent="0.25">
      <c r="Q28132"/>
      <c r="R28132"/>
      <c r="S28132"/>
    </row>
    <row r="28133" spans="17:19" x14ac:dyDescent="0.25">
      <c r="Q28133"/>
      <c r="R28133"/>
      <c r="S28133"/>
    </row>
    <row r="28134" spans="17:19" x14ac:dyDescent="0.25">
      <c r="Q28134"/>
      <c r="R28134"/>
      <c r="S28134"/>
    </row>
    <row r="28135" spans="17:19" x14ac:dyDescent="0.25">
      <c r="Q28135"/>
      <c r="R28135"/>
      <c r="S28135"/>
    </row>
    <row r="28136" spans="17:19" x14ac:dyDescent="0.25">
      <c r="Q28136"/>
      <c r="R28136"/>
      <c r="S28136"/>
    </row>
    <row r="28137" spans="17:19" x14ac:dyDescent="0.25">
      <c r="Q28137"/>
      <c r="R28137"/>
      <c r="S28137"/>
    </row>
    <row r="28138" spans="17:19" x14ac:dyDescent="0.25">
      <c r="Q28138"/>
      <c r="R28138"/>
      <c r="S28138"/>
    </row>
    <row r="28139" spans="17:19" x14ac:dyDescent="0.25">
      <c r="Q28139"/>
      <c r="R28139"/>
      <c r="S28139"/>
    </row>
    <row r="28140" spans="17:19" x14ac:dyDescent="0.25">
      <c r="Q28140"/>
      <c r="R28140"/>
      <c r="S28140"/>
    </row>
    <row r="28141" spans="17:19" x14ac:dyDescent="0.25">
      <c r="Q28141"/>
      <c r="R28141"/>
      <c r="S28141"/>
    </row>
    <row r="28142" spans="17:19" x14ac:dyDescent="0.25">
      <c r="Q28142"/>
      <c r="R28142"/>
      <c r="S28142"/>
    </row>
    <row r="28143" spans="17:19" x14ac:dyDescent="0.25">
      <c r="Q28143"/>
      <c r="R28143"/>
      <c r="S28143"/>
    </row>
    <row r="28144" spans="17:19" x14ac:dyDescent="0.25">
      <c r="Q28144"/>
      <c r="R28144"/>
      <c r="S28144"/>
    </row>
    <row r="28145" spans="17:19" x14ac:dyDescent="0.25">
      <c r="Q28145"/>
      <c r="R28145"/>
      <c r="S28145"/>
    </row>
    <row r="28146" spans="17:19" x14ac:dyDescent="0.25">
      <c r="Q28146"/>
      <c r="R28146"/>
      <c r="S28146"/>
    </row>
    <row r="28147" spans="17:19" x14ac:dyDescent="0.25">
      <c r="Q28147"/>
      <c r="R28147"/>
      <c r="S28147"/>
    </row>
    <row r="28148" spans="17:19" x14ac:dyDescent="0.25">
      <c r="Q28148"/>
      <c r="R28148"/>
      <c r="S28148"/>
    </row>
    <row r="28149" spans="17:19" x14ac:dyDescent="0.25">
      <c r="Q28149"/>
      <c r="R28149"/>
      <c r="S28149"/>
    </row>
    <row r="28150" spans="17:19" x14ac:dyDescent="0.25">
      <c r="Q28150"/>
      <c r="R28150"/>
      <c r="S28150"/>
    </row>
    <row r="28151" spans="17:19" x14ac:dyDescent="0.25">
      <c r="Q28151"/>
      <c r="R28151"/>
      <c r="S28151"/>
    </row>
    <row r="28152" spans="17:19" x14ac:dyDescent="0.25">
      <c r="Q28152"/>
      <c r="R28152"/>
      <c r="S28152"/>
    </row>
    <row r="28153" spans="17:19" x14ac:dyDescent="0.25">
      <c r="Q28153"/>
      <c r="R28153"/>
      <c r="S28153"/>
    </row>
    <row r="28154" spans="17:19" x14ac:dyDescent="0.25">
      <c r="Q28154"/>
      <c r="R28154"/>
      <c r="S28154"/>
    </row>
    <row r="28155" spans="17:19" x14ac:dyDescent="0.25">
      <c r="Q28155"/>
      <c r="R28155"/>
      <c r="S28155"/>
    </row>
    <row r="28156" spans="17:19" x14ac:dyDescent="0.25">
      <c r="Q28156"/>
      <c r="R28156"/>
      <c r="S28156"/>
    </row>
    <row r="28157" spans="17:19" x14ac:dyDescent="0.25">
      <c r="Q28157"/>
      <c r="R28157"/>
      <c r="S28157"/>
    </row>
    <row r="28158" spans="17:19" x14ac:dyDescent="0.25">
      <c r="Q28158"/>
      <c r="R28158"/>
      <c r="S28158"/>
    </row>
    <row r="28159" spans="17:19" x14ac:dyDescent="0.25">
      <c r="Q28159"/>
      <c r="R28159"/>
      <c r="S28159"/>
    </row>
    <row r="28160" spans="17:19" x14ac:dyDescent="0.25">
      <c r="Q28160"/>
      <c r="R28160"/>
      <c r="S28160"/>
    </row>
    <row r="28161" spans="17:19" x14ac:dyDescent="0.25">
      <c r="Q28161"/>
      <c r="R28161"/>
      <c r="S28161"/>
    </row>
    <row r="28162" spans="17:19" x14ac:dyDescent="0.25">
      <c r="Q28162"/>
      <c r="R28162"/>
      <c r="S28162"/>
    </row>
    <row r="28163" spans="17:19" x14ac:dyDescent="0.25">
      <c r="Q28163"/>
      <c r="R28163"/>
      <c r="S28163"/>
    </row>
    <row r="28164" spans="17:19" x14ac:dyDescent="0.25">
      <c r="Q28164"/>
      <c r="R28164"/>
      <c r="S28164"/>
    </row>
    <row r="28165" spans="17:19" x14ac:dyDescent="0.25">
      <c r="Q28165"/>
      <c r="R28165"/>
      <c r="S28165"/>
    </row>
    <row r="28166" spans="17:19" x14ac:dyDescent="0.25">
      <c r="Q28166"/>
      <c r="R28166"/>
      <c r="S28166"/>
    </row>
    <row r="28167" spans="17:19" x14ac:dyDescent="0.25">
      <c r="Q28167"/>
      <c r="R28167"/>
      <c r="S28167"/>
    </row>
    <row r="28168" spans="17:19" x14ac:dyDescent="0.25">
      <c r="Q28168"/>
      <c r="R28168"/>
      <c r="S28168"/>
    </row>
    <row r="28169" spans="17:19" x14ac:dyDescent="0.25">
      <c r="Q28169"/>
      <c r="R28169"/>
      <c r="S28169"/>
    </row>
    <row r="28170" spans="17:19" x14ac:dyDescent="0.25">
      <c r="Q28170"/>
      <c r="R28170"/>
      <c r="S28170"/>
    </row>
    <row r="28171" spans="17:19" x14ac:dyDescent="0.25">
      <c r="Q28171"/>
      <c r="R28171"/>
      <c r="S28171"/>
    </row>
    <row r="28172" spans="17:19" x14ac:dyDescent="0.25">
      <c r="Q28172"/>
      <c r="R28172"/>
      <c r="S28172"/>
    </row>
    <row r="28173" spans="17:19" x14ac:dyDescent="0.25">
      <c r="Q28173"/>
      <c r="R28173"/>
      <c r="S28173"/>
    </row>
    <row r="28174" spans="17:19" x14ac:dyDescent="0.25">
      <c r="Q28174"/>
      <c r="R28174"/>
      <c r="S28174"/>
    </row>
    <row r="28175" spans="17:19" x14ac:dyDescent="0.25">
      <c r="Q28175"/>
      <c r="R28175"/>
      <c r="S28175"/>
    </row>
    <row r="28176" spans="17:19" x14ac:dyDescent="0.25">
      <c r="Q28176"/>
      <c r="R28176"/>
      <c r="S28176"/>
    </row>
    <row r="28177" spans="17:19" x14ac:dyDescent="0.25">
      <c r="Q28177"/>
      <c r="R28177"/>
      <c r="S28177"/>
    </row>
    <row r="28178" spans="17:19" x14ac:dyDescent="0.25">
      <c r="Q28178"/>
      <c r="R28178"/>
      <c r="S28178"/>
    </row>
    <row r="28179" spans="17:19" x14ac:dyDescent="0.25">
      <c r="Q28179"/>
      <c r="R28179"/>
      <c r="S28179"/>
    </row>
    <row r="28180" spans="17:19" x14ac:dyDescent="0.25">
      <c r="Q28180"/>
      <c r="R28180"/>
      <c r="S28180"/>
    </row>
    <row r="28181" spans="17:19" x14ac:dyDescent="0.25">
      <c r="Q28181"/>
      <c r="R28181"/>
      <c r="S28181"/>
    </row>
    <row r="28182" spans="17:19" x14ac:dyDescent="0.25">
      <c r="Q28182"/>
      <c r="R28182"/>
      <c r="S28182"/>
    </row>
    <row r="28183" spans="17:19" x14ac:dyDescent="0.25">
      <c r="Q28183"/>
      <c r="R28183"/>
      <c r="S28183"/>
    </row>
    <row r="28184" spans="17:19" x14ac:dyDescent="0.25">
      <c r="Q28184"/>
      <c r="R28184"/>
      <c r="S28184"/>
    </row>
    <row r="28185" spans="17:19" x14ac:dyDescent="0.25">
      <c r="Q28185"/>
      <c r="R28185"/>
      <c r="S28185"/>
    </row>
    <row r="28186" spans="17:19" x14ac:dyDescent="0.25">
      <c r="Q28186"/>
      <c r="R28186"/>
      <c r="S28186"/>
    </row>
    <row r="28187" spans="17:19" x14ac:dyDescent="0.25">
      <c r="Q28187"/>
      <c r="R28187"/>
      <c r="S28187"/>
    </row>
    <row r="28188" spans="17:19" x14ac:dyDescent="0.25">
      <c r="Q28188"/>
      <c r="R28188"/>
      <c r="S28188"/>
    </row>
    <row r="28189" spans="17:19" x14ac:dyDescent="0.25">
      <c r="Q28189"/>
      <c r="R28189"/>
      <c r="S28189"/>
    </row>
    <row r="28190" spans="17:19" x14ac:dyDescent="0.25">
      <c r="Q28190"/>
      <c r="R28190"/>
      <c r="S28190"/>
    </row>
    <row r="28191" spans="17:19" x14ac:dyDescent="0.25">
      <c r="Q28191"/>
      <c r="R28191"/>
      <c r="S28191"/>
    </row>
    <row r="28192" spans="17:19" x14ac:dyDescent="0.25">
      <c r="Q28192"/>
      <c r="R28192"/>
      <c r="S28192"/>
    </row>
    <row r="28193" spans="17:19" x14ac:dyDescent="0.25">
      <c r="Q28193"/>
      <c r="R28193"/>
      <c r="S28193"/>
    </row>
    <row r="28194" spans="17:19" x14ac:dyDescent="0.25">
      <c r="Q28194"/>
      <c r="R28194"/>
      <c r="S28194"/>
    </row>
    <row r="28195" spans="17:19" x14ac:dyDescent="0.25">
      <c r="Q28195"/>
      <c r="R28195"/>
      <c r="S28195"/>
    </row>
    <row r="28196" spans="17:19" x14ac:dyDescent="0.25">
      <c r="Q28196"/>
      <c r="R28196"/>
      <c r="S28196"/>
    </row>
    <row r="28197" spans="17:19" x14ac:dyDescent="0.25">
      <c r="Q28197"/>
      <c r="R28197"/>
      <c r="S28197"/>
    </row>
    <row r="28198" spans="17:19" x14ac:dyDescent="0.25">
      <c r="Q28198"/>
      <c r="R28198"/>
      <c r="S28198"/>
    </row>
    <row r="28199" spans="17:19" x14ac:dyDescent="0.25">
      <c r="Q28199"/>
      <c r="R28199"/>
      <c r="S28199"/>
    </row>
    <row r="28200" spans="17:19" x14ac:dyDescent="0.25">
      <c r="Q28200"/>
      <c r="R28200"/>
      <c r="S28200"/>
    </row>
    <row r="28201" spans="17:19" x14ac:dyDescent="0.25">
      <c r="Q28201"/>
      <c r="R28201"/>
      <c r="S28201"/>
    </row>
    <row r="28202" spans="17:19" x14ac:dyDescent="0.25">
      <c r="Q28202"/>
      <c r="R28202"/>
      <c r="S28202"/>
    </row>
    <row r="28203" spans="17:19" x14ac:dyDescent="0.25">
      <c r="Q28203"/>
      <c r="R28203"/>
      <c r="S28203"/>
    </row>
    <row r="28204" spans="17:19" x14ac:dyDescent="0.25">
      <c r="Q28204"/>
      <c r="R28204"/>
      <c r="S28204"/>
    </row>
    <row r="28205" spans="17:19" x14ac:dyDescent="0.25">
      <c r="Q28205"/>
      <c r="R28205"/>
      <c r="S28205"/>
    </row>
    <row r="28206" spans="17:19" x14ac:dyDescent="0.25">
      <c r="Q28206"/>
      <c r="R28206"/>
      <c r="S28206"/>
    </row>
    <row r="28207" spans="17:19" x14ac:dyDescent="0.25">
      <c r="Q28207"/>
      <c r="R28207"/>
      <c r="S28207"/>
    </row>
    <row r="28208" spans="17:19" x14ac:dyDescent="0.25">
      <c r="Q28208"/>
      <c r="R28208"/>
      <c r="S28208"/>
    </row>
    <row r="28209" spans="17:19" x14ac:dyDescent="0.25">
      <c r="Q28209"/>
      <c r="R28209"/>
      <c r="S28209"/>
    </row>
    <row r="28210" spans="17:19" x14ac:dyDescent="0.25">
      <c r="Q28210"/>
      <c r="R28210"/>
      <c r="S28210"/>
    </row>
    <row r="28211" spans="17:19" x14ac:dyDescent="0.25">
      <c r="Q28211"/>
      <c r="R28211"/>
      <c r="S28211"/>
    </row>
    <row r="28212" spans="17:19" x14ac:dyDescent="0.25">
      <c r="Q28212"/>
      <c r="R28212"/>
      <c r="S28212"/>
    </row>
    <row r="28213" spans="17:19" x14ac:dyDescent="0.25">
      <c r="Q28213"/>
      <c r="R28213"/>
      <c r="S28213"/>
    </row>
    <row r="28214" spans="17:19" x14ac:dyDescent="0.25">
      <c r="Q28214"/>
      <c r="R28214"/>
      <c r="S28214"/>
    </row>
    <row r="28215" spans="17:19" x14ac:dyDescent="0.25">
      <c r="Q28215"/>
      <c r="R28215"/>
      <c r="S28215"/>
    </row>
    <row r="28216" spans="17:19" x14ac:dyDescent="0.25">
      <c r="Q28216"/>
      <c r="R28216"/>
      <c r="S28216"/>
    </row>
    <row r="28217" spans="17:19" x14ac:dyDescent="0.25">
      <c r="Q28217"/>
      <c r="R28217"/>
      <c r="S28217"/>
    </row>
    <row r="28218" spans="17:19" x14ac:dyDescent="0.25">
      <c r="Q28218"/>
      <c r="R28218"/>
      <c r="S28218"/>
    </row>
    <row r="28219" spans="17:19" x14ac:dyDescent="0.25">
      <c r="Q28219"/>
      <c r="R28219"/>
      <c r="S28219"/>
    </row>
    <row r="28220" spans="17:19" x14ac:dyDescent="0.25">
      <c r="Q28220"/>
      <c r="R28220"/>
      <c r="S28220"/>
    </row>
    <row r="28221" spans="17:19" x14ac:dyDescent="0.25">
      <c r="Q28221"/>
      <c r="R28221"/>
      <c r="S28221"/>
    </row>
    <row r="28222" spans="17:19" x14ac:dyDescent="0.25">
      <c r="Q28222"/>
      <c r="R28222"/>
      <c r="S28222"/>
    </row>
    <row r="28223" spans="17:19" x14ac:dyDescent="0.25">
      <c r="Q28223"/>
      <c r="R28223"/>
      <c r="S28223"/>
    </row>
    <row r="28224" spans="17:19" x14ac:dyDescent="0.25">
      <c r="Q28224"/>
      <c r="R28224"/>
      <c r="S28224"/>
    </row>
    <row r="28225" spans="17:19" x14ac:dyDescent="0.25">
      <c r="Q28225"/>
      <c r="R28225"/>
      <c r="S28225"/>
    </row>
    <row r="28226" spans="17:19" x14ac:dyDescent="0.25">
      <c r="Q28226"/>
      <c r="R28226"/>
      <c r="S28226"/>
    </row>
    <row r="28227" spans="17:19" x14ac:dyDescent="0.25">
      <c r="Q28227"/>
      <c r="R28227"/>
      <c r="S28227"/>
    </row>
    <row r="28228" spans="17:19" x14ac:dyDescent="0.25">
      <c r="Q28228"/>
      <c r="R28228"/>
      <c r="S28228"/>
    </row>
    <row r="28229" spans="17:19" x14ac:dyDescent="0.25">
      <c r="Q28229"/>
      <c r="R28229"/>
      <c r="S28229"/>
    </row>
    <row r="28230" spans="17:19" x14ac:dyDescent="0.25">
      <c r="Q28230"/>
      <c r="R28230"/>
      <c r="S28230"/>
    </row>
    <row r="28231" spans="17:19" x14ac:dyDescent="0.25">
      <c r="Q28231"/>
      <c r="R28231"/>
      <c r="S28231"/>
    </row>
    <row r="28232" spans="17:19" x14ac:dyDescent="0.25">
      <c r="Q28232"/>
      <c r="R28232"/>
      <c r="S28232"/>
    </row>
    <row r="28233" spans="17:19" x14ac:dyDescent="0.25">
      <c r="Q28233"/>
      <c r="R28233"/>
      <c r="S28233"/>
    </row>
    <row r="28234" spans="17:19" x14ac:dyDescent="0.25">
      <c r="Q28234"/>
      <c r="R28234"/>
      <c r="S28234"/>
    </row>
    <row r="28235" spans="17:19" x14ac:dyDescent="0.25">
      <c r="Q28235"/>
      <c r="R28235"/>
      <c r="S28235"/>
    </row>
    <row r="28236" spans="17:19" x14ac:dyDescent="0.25">
      <c r="Q28236"/>
      <c r="R28236"/>
      <c r="S28236"/>
    </row>
    <row r="28237" spans="17:19" x14ac:dyDescent="0.25">
      <c r="Q28237"/>
      <c r="R28237"/>
      <c r="S28237"/>
    </row>
    <row r="28238" spans="17:19" x14ac:dyDescent="0.25">
      <c r="Q28238"/>
      <c r="R28238"/>
      <c r="S28238"/>
    </row>
    <row r="28239" spans="17:19" x14ac:dyDescent="0.25">
      <c r="Q28239"/>
      <c r="R28239"/>
      <c r="S28239"/>
    </row>
    <row r="28240" spans="17:19" x14ac:dyDescent="0.25">
      <c r="Q28240"/>
      <c r="R28240"/>
      <c r="S28240"/>
    </row>
    <row r="28241" spans="17:19" x14ac:dyDescent="0.25">
      <c r="Q28241"/>
      <c r="R28241"/>
      <c r="S28241"/>
    </row>
    <row r="28242" spans="17:19" x14ac:dyDescent="0.25">
      <c r="Q28242"/>
      <c r="R28242"/>
      <c r="S28242"/>
    </row>
    <row r="28243" spans="17:19" x14ac:dyDescent="0.25">
      <c r="Q28243"/>
      <c r="R28243"/>
      <c r="S28243"/>
    </row>
    <row r="28244" spans="17:19" x14ac:dyDescent="0.25">
      <c r="Q28244"/>
      <c r="R28244"/>
      <c r="S28244"/>
    </row>
    <row r="28245" spans="17:19" x14ac:dyDescent="0.25">
      <c r="Q28245"/>
      <c r="R28245"/>
      <c r="S28245"/>
    </row>
    <row r="28246" spans="17:19" x14ac:dyDescent="0.25">
      <c r="Q28246"/>
      <c r="R28246"/>
      <c r="S28246"/>
    </row>
    <row r="28247" spans="17:19" x14ac:dyDescent="0.25">
      <c r="Q28247"/>
      <c r="R28247"/>
      <c r="S28247"/>
    </row>
    <row r="28248" spans="17:19" x14ac:dyDescent="0.25">
      <c r="Q28248"/>
      <c r="R28248"/>
      <c r="S28248"/>
    </row>
    <row r="28249" spans="17:19" x14ac:dyDescent="0.25">
      <c r="Q28249"/>
      <c r="R28249"/>
      <c r="S28249"/>
    </row>
    <row r="28250" spans="17:19" x14ac:dyDescent="0.25">
      <c r="Q28250"/>
      <c r="R28250"/>
      <c r="S28250"/>
    </row>
    <row r="28251" spans="17:19" x14ac:dyDescent="0.25">
      <c r="Q28251"/>
      <c r="R28251"/>
      <c r="S28251"/>
    </row>
    <row r="28252" spans="17:19" x14ac:dyDescent="0.25">
      <c r="Q28252"/>
      <c r="R28252"/>
      <c r="S28252"/>
    </row>
    <row r="28253" spans="17:19" x14ac:dyDescent="0.25">
      <c r="Q28253"/>
      <c r="R28253"/>
      <c r="S28253"/>
    </row>
    <row r="28254" spans="17:19" x14ac:dyDescent="0.25">
      <c r="Q28254"/>
      <c r="R28254"/>
      <c r="S28254"/>
    </row>
    <row r="28255" spans="17:19" x14ac:dyDescent="0.25">
      <c r="Q28255"/>
      <c r="R28255"/>
      <c r="S28255"/>
    </row>
    <row r="28256" spans="17:19" x14ac:dyDescent="0.25">
      <c r="Q28256"/>
      <c r="R28256"/>
      <c r="S28256"/>
    </row>
    <row r="28257" spans="17:19" x14ac:dyDescent="0.25">
      <c r="Q28257"/>
      <c r="R28257"/>
      <c r="S28257"/>
    </row>
    <row r="28258" spans="17:19" x14ac:dyDescent="0.25">
      <c r="Q28258"/>
      <c r="R28258"/>
      <c r="S28258"/>
    </row>
    <row r="28259" spans="17:19" x14ac:dyDescent="0.25">
      <c r="Q28259"/>
      <c r="R28259"/>
      <c r="S28259"/>
    </row>
    <row r="28260" spans="17:19" x14ac:dyDescent="0.25">
      <c r="Q28260"/>
      <c r="R28260"/>
      <c r="S28260"/>
    </row>
    <row r="28261" spans="17:19" x14ac:dyDescent="0.25">
      <c r="Q28261"/>
      <c r="R28261"/>
      <c r="S28261"/>
    </row>
    <row r="28262" spans="17:19" x14ac:dyDescent="0.25">
      <c r="Q28262"/>
      <c r="R28262"/>
      <c r="S28262"/>
    </row>
    <row r="28263" spans="17:19" x14ac:dyDescent="0.25">
      <c r="Q28263"/>
      <c r="R28263"/>
      <c r="S28263"/>
    </row>
    <row r="28264" spans="17:19" x14ac:dyDescent="0.25">
      <c r="Q28264"/>
      <c r="R28264"/>
      <c r="S28264"/>
    </row>
    <row r="28265" spans="17:19" x14ac:dyDescent="0.25">
      <c r="Q28265"/>
      <c r="R28265"/>
      <c r="S28265"/>
    </row>
    <row r="28266" spans="17:19" x14ac:dyDescent="0.25">
      <c r="Q28266"/>
      <c r="R28266"/>
      <c r="S28266"/>
    </row>
    <row r="28267" spans="17:19" x14ac:dyDescent="0.25">
      <c r="Q28267"/>
      <c r="R28267"/>
      <c r="S28267"/>
    </row>
    <row r="28268" spans="17:19" x14ac:dyDescent="0.25">
      <c r="Q28268"/>
      <c r="R28268"/>
      <c r="S28268"/>
    </row>
    <row r="28269" spans="17:19" x14ac:dyDescent="0.25">
      <c r="Q28269"/>
      <c r="R28269"/>
      <c r="S28269"/>
    </row>
    <row r="28270" spans="17:19" x14ac:dyDescent="0.25">
      <c r="Q28270"/>
      <c r="R28270"/>
      <c r="S28270"/>
    </row>
    <row r="28271" spans="17:19" x14ac:dyDescent="0.25">
      <c r="Q28271"/>
      <c r="R28271"/>
      <c r="S28271"/>
    </row>
    <row r="28272" spans="17:19" x14ac:dyDescent="0.25">
      <c r="Q28272"/>
      <c r="R28272"/>
      <c r="S28272"/>
    </row>
    <row r="28273" spans="17:19" x14ac:dyDescent="0.25">
      <c r="Q28273"/>
      <c r="R28273"/>
      <c r="S28273"/>
    </row>
    <row r="28274" spans="17:19" x14ac:dyDescent="0.25">
      <c r="Q28274"/>
      <c r="R28274"/>
      <c r="S28274"/>
    </row>
    <row r="28275" spans="17:19" x14ac:dyDescent="0.25">
      <c r="Q28275"/>
      <c r="R28275"/>
      <c r="S28275"/>
    </row>
    <row r="28276" spans="17:19" x14ac:dyDescent="0.25">
      <c r="Q28276"/>
      <c r="R28276"/>
      <c r="S28276"/>
    </row>
    <row r="28277" spans="17:19" x14ac:dyDescent="0.25">
      <c r="Q28277"/>
      <c r="R28277"/>
      <c r="S28277"/>
    </row>
    <row r="28278" spans="17:19" x14ac:dyDescent="0.25">
      <c r="Q28278"/>
      <c r="R28278"/>
      <c r="S28278"/>
    </row>
    <row r="28279" spans="17:19" x14ac:dyDescent="0.25">
      <c r="Q28279"/>
      <c r="R28279"/>
      <c r="S28279"/>
    </row>
    <row r="28280" spans="17:19" x14ac:dyDescent="0.25">
      <c r="Q28280"/>
      <c r="R28280"/>
      <c r="S28280"/>
    </row>
    <row r="28281" spans="17:19" x14ac:dyDescent="0.25">
      <c r="Q28281"/>
      <c r="R28281"/>
      <c r="S28281"/>
    </row>
    <row r="28282" spans="17:19" x14ac:dyDescent="0.25">
      <c r="Q28282"/>
      <c r="R28282"/>
      <c r="S28282"/>
    </row>
    <row r="28283" spans="17:19" x14ac:dyDescent="0.25">
      <c r="Q28283"/>
      <c r="R28283"/>
      <c r="S28283"/>
    </row>
    <row r="28284" spans="17:19" x14ac:dyDescent="0.25">
      <c r="Q28284"/>
      <c r="R28284"/>
      <c r="S28284"/>
    </row>
    <row r="28285" spans="17:19" x14ac:dyDescent="0.25">
      <c r="Q28285"/>
      <c r="R28285"/>
      <c r="S28285"/>
    </row>
    <row r="28286" spans="17:19" x14ac:dyDescent="0.25">
      <c r="Q28286"/>
      <c r="R28286"/>
      <c r="S28286"/>
    </row>
    <row r="28287" spans="17:19" x14ac:dyDescent="0.25">
      <c r="Q28287"/>
      <c r="R28287"/>
      <c r="S28287"/>
    </row>
    <row r="28288" spans="17:19" x14ac:dyDescent="0.25">
      <c r="Q28288"/>
      <c r="R28288"/>
      <c r="S28288"/>
    </row>
    <row r="28289" spans="17:19" x14ac:dyDescent="0.25">
      <c r="Q28289"/>
      <c r="R28289"/>
      <c r="S28289"/>
    </row>
    <row r="28290" spans="17:19" x14ac:dyDescent="0.25">
      <c r="Q28290"/>
      <c r="R28290"/>
      <c r="S28290"/>
    </row>
    <row r="28291" spans="17:19" x14ac:dyDescent="0.25">
      <c r="Q28291"/>
      <c r="R28291"/>
      <c r="S28291"/>
    </row>
    <row r="28292" spans="17:19" x14ac:dyDescent="0.25">
      <c r="Q28292"/>
      <c r="R28292"/>
      <c r="S28292"/>
    </row>
    <row r="28293" spans="17:19" x14ac:dyDescent="0.25">
      <c r="Q28293"/>
      <c r="R28293"/>
      <c r="S28293"/>
    </row>
    <row r="28294" spans="17:19" x14ac:dyDescent="0.25">
      <c r="Q28294"/>
      <c r="R28294"/>
      <c r="S28294"/>
    </row>
    <row r="28295" spans="17:19" x14ac:dyDescent="0.25">
      <c r="Q28295"/>
      <c r="R28295"/>
      <c r="S28295"/>
    </row>
    <row r="28296" spans="17:19" x14ac:dyDescent="0.25">
      <c r="Q28296"/>
      <c r="R28296"/>
      <c r="S28296"/>
    </row>
    <row r="28297" spans="17:19" x14ac:dyDescent="0.25">
      <c r="Q28297"/>
      <c r="R28297"/>
      <c r="S28297"/>
    </row>
    <row r="28298" spans="17:19" x14ac:dyDescent="0.25">
      <c r="Q28298"/>
      <c r="R28298"/>
      <c r="S28298"/>
    </row>
    <row r="28299" spans="17:19" x14ac:dyDescent="0.25">
      <c r="Q28299"/>
      <c r="R28299"/>
      <c r="S28299"/>
    </row>
    <row r="28300" spans="17:19" x14ac:dyDescent="0.25">
      <c r="Q28300"/>
      <c r="R28300"/>
      <c r="S28300"/>
    </row>
    <row r="28301" spans="17:19" x14ac:dyDescent="0.25">
      <c r="Q28301"/>
      <c r="R28301"/>
      <c r="S28301"/>
    </row>
    <row r="28302" spans="17:19" x14ac:dyDescent="0.25">
      <c r="Q28302"/>
      <c r="R28302"/>
      <c r="S28302"/>
    </row>
    <row r="28303" spans="17:19" x14ac:dyDescent="0.25">
      <c r="Q28303"/>
      <c r="R28303"/>
      <c r="S28303"/>
    </row>
    <row r="28304" spans="17:19" x14ac:dyDescent="0.25">
      <c r="Q28304"/>
      <c r="R28304"/>
      <c r="S28304"/>
    </row>
    <row r="28305" spans="17:19" x14ac:dyDescent="0.25">
      <c r="Q28305"/>
      <c r="R28305"/>
      <c r="S28305"/>
    </row>
    <row r="28306" spans="17:19" x14ac:dyDescent="0.25">
      <c r="Q28306"/>
      <c r="R28306"/>
      <c r="S28306"/>
    </row>
    <row r="28307" spans="17:19" x14ac:dyDescent="0.25">
      <c r="Q28307"/>
      <c r="R28307"/>
      <c r="S28307"/>
    </row>
    <row r="28308" spans="17:19" x14ac:dyDescent="0.25">
      <c r="Q28308"/>
      <c r="R28308"/>
      <c r="S28308"/>
    </row>
    <row r="28309" spans="17:19" x14ac:dyDescent="0.25">
      <c r="Q28309"/>
      <c r="R28309"/>
      <c r="S28309"/>
    </row>
    <row r="28310" spans="17:19" x14ac:dyDescent="0.25">
      <c r="Q28310"/>
      <c r="R28310"/>
      <c r="S28310"/>
    </row>
    <row r="28311" spans="17:19" x14ac:dyDescent="0.25">
      <c r="Q28311"/>
      <c r="R28311"/>
      <c r="S28311"/>
    </row>
    <row r="28312" spans="17:19" x14ac:dyDescent="0.25">
      <c r="Q28312"/>
      <c r="R28312"/>
      <c r="S28312"/>
    </row>
    <row r="28313" spans="17:19" x14ac:dyDescent="0.25">
      <c r="Q28313"/>
      <c r="R28313"/>
      <c r="S28313"/>
    </row>
    <row r="28314" spans="17:19" x14ac:dyDescent="0.25">
      <c r="Q28314"/>
      <c r="R28314"/>
      <c r="S28314"/>
    </row>
    <row r="28315" spans="17:19" x14ac:dyDescent="0.25">
      <c r="Q28315"/>
      <c r="R28315"/>
      <c r="S28315"/>
    </row>
    <row r="28316" spans="17:19" x14ac:dyDescent="0.25">
      <c r="Q28316"/>
      <c r="R28316"/>
      <c r="S28316"/>
    </row>
    <row r="28317" spans="17:19" x14ac:dyDescent="0.25">
      <c r="Q28317"/>
      <c r="R28317"/>
      <c r="S28317"/>
    </row>
    <row r="28318" spans="17:19" x14ac:dyDescent="0.25">
      <c r="Q28318"/>
      <c r="R28318"/>
      <c r="S28318"/>
    </row>
    <row r="28319" spans="17:19" x14ac:dyDescent="0.25">
      <c r="Q28319"/>
      <c r="R28319"/>
      <c r="S28319"/>
    </row>
    <row r="28320" spans="17:19" x14ac:dyDescent="0.25">
      <c r="Q28320"/>
      <c r="R28320"/>
      <c r="S28320"/>
    </row>
    <row r="28321" spans="17:19" x14ac:dyDescent="0.25">
      <c r="Q28321"/>
      <c r="R28321"/>
      <c r="S28321"/>
    </row>
    <row r="28322" spans="17:19" x14ac:dyDescent="0.25">
      <c r="Q28322"/>
      <c r="R28322"/>
      <c r="S28322"/>
    </row>
    <row r="28323" spans="17:19" x14ac:dyDescent="0.25">
      <c r="Q28323"/>
      <c r="R28323"/>
      <c r="S28323"/>
    </row>
    <row r="28324" spans="17:19" x14ac:dyDescent="0.25">
      <c r="Q28324"/>
      <c r="R28324"/>
      <c r="S28324"/>
    </row>
    <row r="28325" spans="17:19" x14ac:dyDescent="0.25">
      <c r="Q28325"/>
      <c r="R28325"/>
      <c r="S28325"/>
    </row>
    <row r="28326" spans="17:19" x14ac:dyDescent="0.25">
      <c r="Q28326"/>
      <c r="R28326"/>
      <c r="S28326"/>
    </row>
    <row r="28327" spans="17:19" x14ac:dyDescent="0.25">
      <c r="Q28327"/>
      <c r="R28327"/>
      <c r="S28327"/>
    </row>
    <row r="28328" spans="17:19" x14ac:dyDescent="0.25">
      <c r="Q28328"/>
      <c r="R28328"/>
      <c r="S28328"/>
    </row>
    <row r="28329" spans="17:19" x14ac:dyDescent="0.25">
      <c r="Q28329"/>
      <c r="R28329"/>
      <c r="S28329"/>
    </row>
    <row r="28330" spans="17:19" x14ac:dyDescent="0.25">
      <c r="Q28330"/>
      <c r="R28330"/>
      <c r="S28330"/>
    </row>
    <row r="28331" spans="17:19" x14ac:dyDescent="0.25">
      <c r="Q28331"/>
      <c r="R28331"/>
      <c r="S28331"/>
    </row>
    <row r="28332" spans="17:19" x14ac:dyDescent="0.25">
      <c r="Q28332"/>
      <c r="R28332"/>
      <c r="S28332"/>
    </row>
    <row r="28333" spans="17:19" x14ac:dyDescent="0.25">
      <c r="Q28333"/>
      <c r="R28333"/>
      <c r="S28333"/>
    </row>
    <row r="28334" spans="17:19" x14ac:dyDescent="0.25">
      <c r="Q28334"/>
      <c r="R28334"/>
      <c r="S28334"/>
    </row>
    <row r="28335" spans="17:19" x14ac:dyDescent="0.25">
      <c r="Q28335"/>
      <c r="R28335"/>
      <c r="S28335"/>
    </row>
    <row r="28336" spans="17:19" x14ac:dyDescent="0.25">
      <c r="Q28336"/>
      <c r="R28336"/>
      <c r="S28336"/>
    </row>
    <row r="28337" spans="17:19" x14ac:dyDescent="0.25">
      <c r="Q28337"/>
      <c r="R28337"/>
      <c r="S28337"/>
    </row>
    <row r="28338" spans="17:19" x14ac:dyDescent="0.25">
      <c r="Q28338"/>
      <c r="R28338"/>
      <c r="S28338"/>
    </row>
    <row r="28339" spans="17:19" x14ac:dyDescent="0.25">
      <c r="Q28339"/>
      <c r="R28339"/>
      <c r="S28339"/>
    </row>
    <row r="28340" spans="17:19" x14ac:dyDescent="0.25">
      <c r="Q28340"/>
      <c r="R28340"/>
      <c r="S28340"/>
    </row>
    <row r="28341" spans="17:19" x14ac:dyDescent="0.25">
      <c r="Q28341"/>
      <c r="R28341"/>
      <c r="S28341"/>
    </row>
    <row r="28342" spans="17:19" x14ac:dyDescent="0.25">
      <c r="Q28342"/>
      <c r="R28342"/>
      <c r="S28342"/>
    </row>
    <row r="28343" spans="17:19" x14ac:dyDescent="0.25">
      <c r="Q28343"/>
      <c r="R28343"/>
      <c r="S28343"/>
    </row>
    <row r="28344" spans="17:19" x14ac:dyDescent="0.25">
      <c r="Q28344"/>
      <c r="R28344"/>
      <c r="S28344"/>
    </row>
    <row r="28345" spans="17:19" x14ac:dyDescent="0.25">
      <c r="Q28345"/>
      <c r="R28345"/>
      <c r="S28345"/>
    </row>
    <row r="28346" spans="17:19" x14ac:dyDescent="0.25">
      <c r="Q28346"/>
      <c r="R28346"/>
      <c r="S28346"/>
    </row>
    <row r="28347" spans="17:19" x14ac:dyDescent="0.25">
      <c r="Q28347"/>
      <c r="R28347"/>
      <c r="S28347"/>
    </row>
    <row r="28348" spans="17:19" x14ac:dyDescent="0.25">
      <c r="Q28348"/>
      <c r="R28348"/>
      <c r="S28348"/>
    </row>
    <row r="28349" spans="17:19" x14ac:dyDescent="0.25">
      <c r="Q28349"/>
      <c r="R28349"/>
      <c r="S28349"/>
    </row>
    <row r="28350" spans="17:19" x14ac:dyDescent="0.25">
      <c r="Q28350"/>
      <c r="R28350"/>
      <c r="S28350"/>
    </row>
    <row r="28351" spans="17:19" x14ac:dyDescent="0.25">
      <c r="Q28351"/>
      <c r="R28351"/>
      <c r="S28351"/>
    </row>
    <row r="28352" spans="17:19" x14ac:dyDescent="0.25">
      <c r="Q28352"/>
      <c r="R28352"/>
      <c r="S28352"/>
    </row>
    <row r="28353" spans="17:19" x14ac:dyDescent="0.25">
      <c r="Q28353"/>
      <c r="R28353"/>
      <c r="S28353"/>
    </row>
    <row r="28354" spans="17:19" x14ac:dyDescent="0.25">
      <c r="Q28354"/>
      <c r="R28354"/>
      <c r="S28354"/>
    </row>
    <row r="28355" spans="17:19" x14ac:dyDescent="0.25">
      <c r="Q28355"/>
      <c r="R28355"/>
      <c r="S28355"/>
    </row>
    <row r="28356" spans="17:19" x14ac:dyDescent="0.25">
      <c r="Q28356"/>
      <c r="R28356"/>
      <c r="S28356"/>
    </row>
    <row r="28357" spans="17:19" x14ac:dyDescent="0.25">
      <c r="Q28357"/>
      <c r="R28357"/>
      <c r="S28357"/>
    </row>
    <row r="28358" spans="17:19" x14ac:dyDescent="0.25">
      <c r="Q28358"/>
      <c r="R28358"/>
      <c r="S28358"/>
    </row>
    <row r="28359" spans="17:19" x14ac:dyDescent="0.25">
      <c r="Q28359"/>
      <c r="R28359"/>
      <c r="S28359"/>
    </row>
    <row r="28360" spans="17:19" x14ac:dyDescent="0.25">
      <c r="Q28360"/>
      <c r="R28360"/>
      <c r="S28360"/>
    </row>
    <row r="28361" spans="17:19" x14ac:dyDescent="0.25">
      <c r="Q28361"/>
      <c r="R28361"/>
      <c r="S28361"/>
    </row>
    <row r="28362" spans="17:19" x14ac:dyDescent="0.25">
      <c r="Q28362"/>
      <c r="R28362"/>
      <c r="S28362"/>
    </row>
    <row r="28363" spans="17:19" x14ac:dyDescent="0.25">
      <c r="Q28363"/>
      <c r="R28363"/>
      <c r="S28363"/>
    </row>
    <row r="28364" spans="17:19" x14ac:dyDescent="0.25">
      <c r="Q28364"/>
      <c r="R28364"/>
      <c r="S28364"/>
    </row>
    <row r="28365" spans="17:19" x14ac:dyDescent="0.25">
      <c r="Q28365"/>
      <c r="R28365"/>
      <c r="S28365"/>
    </row>
    <row r="28366" spans="17:19" x14ac:dyDescent="0.25">
      <c r="Q28366"/>
      <c r="R28366"/>
      <c r="S28366"/>
    </row>
    <row r="28367" spans="17:19" x14ac:dyDescent="0.25">
      <c r="Q28367"/>
      <c r="R28367"/>
      <c r="S28367"/>
    </row>
    <row r="28368" spans="17:19" x14ac:dyDescent="0.25">
      <c r="Q28368"/>
      <c r="R28368"/>
      <c r="S28368"/>
    </row>
    <row r="28369" spans="17:19" x14ac:dyDescent="0.25">
      <c r="Q28369"/>
      <c r="R28369"/>
      <c r="S28369"/>
    </row>
    <row r="28370" spans="17:19" x14ac:dyDescent="0.25">
      <c r="Q28370"/>
      <c r="R28370"/>
      <c r="S28370"/>
    </row>
    <row r="28371" spans="17:19" x14ac:dyDescent="0.25">
      <c r="Q28371"/>
      <c r="R28371"/>
      <c r="S28371"/>
    </row>
    <row r="28372" spans="17:19" x14ac:dyDescent="0.25">
      <c r="Q28372"/>
      <c r="R28372"/>
      <c r="S28372"/>
    </row>
    <row r="28373" spans="17:19" x14ac:dyDescent="0.25">
      <c r="Q28373"/>
      <c r="R28373"/>
      <c r="S28373"/>
    </row>
    <row r="28374" spans="17:19" x14ac:dyDescent="0.25">
      <c r="Q28374"/>
      <c r="R28374"/>
      <c r="S28374"/>
    </row>
    <row r="28375" spans="17:19" x14ac:dyDescent="0.25">
      <c r="Q28375"/>
      <c r="R28375"/>
      <c r="S28375"/>
    </row>
    <row r="28376" spans="17:19" x14ac:dyDescent="0.25">
      <c r="Q28376"/>
      <c r="R28376"/>
      <c r="S28376"/>
    </row>
    <row r="28377" spans="17:19" x14ac:dyDescent="0.25">
      <c r="Q28377"/>
      <c r="R28377"/>
      <c r="S28377"/>
    </row>
    <row r="28378" spans="17:19" x14ac:dyDescent="0.25">
      <c r="Q28378"/>
      <c r="R28378"/>
      <c r="S28378"/>
    </row>
    <row r="28379" spans="17:19" x14ac:dyDescent="0.25">
      <c r="Q28379"/>
      <c r="R28379"/>
      <c r="S28379"/>
    </row>
    <row r="28380" spans="17:19" x14ac:dyDescent="0.25">
      <c r="Q28380"/>
      <c r="R28380"/>
      <c r="S28380"/>
    </row>
    <row r="28381" spans="17:19" x14ac:dyDescent="0.25">
      <c r="Q28381"/>
      <c r="R28381"/>
      <c r="S28381"/>
    </row>
    <row r="28382" spans="17:19" x14ac:dyDescent="0.25">
      <c r="Q28382"/>
      <c r="R28382"/>
      <c r="S28382"/>
    </row>
    <row r="28383" spans="17:19" x14ac:dyDescent="0.25">
      <c r="Q28383"/>
      <c r="R28383"/>
      <c r="S28383"/>
    </row>
    <row r="28384" spans="17:19" x14ac:dyDescent="0.25">
      <c r="Q28384"/>
      <c r="R28384"/>
      <c r="S28384"/>
    </row>
    <row r="28385" spans="17:19" x14ac:dyDescent="0.25">
      <c r="Q28385"/>
      <c r="R28385"/>
      <c r="S28385"/>
    </row>
    <row r="28386" spans="17:19" x14ac:dyDescent="0.25">
      <c r="Q28386"/>
      <c r="R28386"/>
      <c r="S28386"/>
    </row>
    <row r="28387" spans="17:19" x14ac:dyDescent="0.25">
      <c r="Q28387"/>
      <c r="R28387"/>
      <c r="S28387"/>
    </row>
    <row r="28388" spans="17:19" x14ac:dyDescent="0.25">
      <c r="Q28388"/>
      <c r="R28388"/>
      <c r="S28388"/>
    </row>
    <row r="28389" spans="17:19" x14ac:dyDescent="0.25">
      <c r="Q28389"/>
      <c r="R28389"/>
      <c r="S28389"/>
    </row>
    <row r="28390" spans="17:19" x14ac:dyDescent="0.25">
      <c r="Q28390"/>
      <c r="R28390"/>
      <c r="S28390"/>
    </row>
    <row r="28391" spans="17:19" x14ac:dyDescent="0.25">
      <c r="Q28391"/>
      <c r="R28391"/>
      <c r="S28391"/>
    </row>
    <row r="28392" spans="17:19" x14ac:dyDescent="0.25">
      <c r="Q28392"/>
      <c r="R28392"/>
      <c r="S28392"/>
    </row>
    <row r="28393" spans="17:19" x14ac:dyDescent="0.25">
      <c r="Q28393"/>
      <c r="R28393"/>
      <c r="S28393"/>
    </row>
    <row r="28394" spans="17:19" x14ac:dyDescent="0.25">
      <c r="Q28394"/>
      <c r="R28394"/>
      <c r="S28394"/>
    </row>
    <row r="28395" spans="17:19" x14ac:dyDescent="0.25">
      <c r="Q28395"/>
      <c r="R28395"/>
      <c r="S28395"/>
    </row>
    <row r="28396" spans="17:19" x14ac:dyDescent="0.25">
      <c r="Q28396"/>
      <c r="R28396"/>
      <c r="S28396"/>
    </row>
    <row r="28397" spans="17:19" x14ac:dyDescent="0.25">
      <c r="Q28397"/>
      <c r="R28397"/>
      <c r="S28397"/>
    </row>
    <row r="28398" spans="17:19" x14ac:dyDescent="0.25">
      <c r="Q28398"/>
      <c r="R28398"/>
      <c r="S28398"/>
    </row>
    <row r="28399" spans="17:19" x14ac:dyDescent="0.25">
      <c r="Q28399"/>
      <c r="R28399"/>
      <c r="S28399"/>
    </row>
    <row r="28400" spans="17:19" x14ac:dyDescent="0.25">
      <c r="Q28400"/>
      <c r="R28400"/>
      <c r="S28400"/>
    </row>
    <row r="28401" spans="17:19" x14ac:dyDescent="0.25">
      <c r="Q28401"/>
      <c r="R28401"/>
      <c r="S28401"/>
    </row>
    <row r="28402" spans="17:19" x14ac:dyDescent="0.25">
      <c r="Q28402"/>
      <c r="R28402"/>
      <c r="S28402"/>
    </row>
    <row r="28403" spans="17:19" x14ac:dyDescent="0.25">
      <c r="Q28403"/>
      <c r="R28403"/>
      <c r="S28403"/>
    </row>
    <row r="28404" spans="17:19" x14ac:dyDescent="0.25">
      <c r="Q28404"/>
      <c r="R28404"/>
      <c r="S28404"/>
    </row>
    <row r="28405" spans="17:19" x14ac:dyDescent="0.25">
      <c r="Q28405"/>
      <c r="R28405"/>
      <c r="S28405"/>
    </row>
    <row r="28406" spans="17:19" x14ac:dyDescent="0.25">
      <c r="Q28406"/>
      <c r="R28406"/>
      <c r="S28406"/>
    </row>
    <row r="28407" spans="17:19" x14ac:dyDescent="0.25">
      <c r="Q28407"/>
      <c r="R28407"/>
      <c r="S28407"/>
    </row>
    <row r="28408" spans="17:19" x14ac:dyDescent="0.25">
      <c r="Q28408"/>
      <c r="R28408"/>
      <c r="S28408"/>
    </row>
    <row r="28409" spans="17:19" x14ac:dyDescent="0.25">
      <c r="Q28409"/>
      <c r="R28409"/>
      <c r="S28409"/>
    </row>
    <row r="28410" spans="17:19" x14ac:dyDescent="0.25">
      <c r="Q28410"/>
      <c r="R28410"/>
      <c r="S28410"/>
    </row>
    <row r="28411" spans="17:19" x14ac:dyDescent="0.25">
      <c r="Q28411"/>
      <c r="R28411"/>
      <c r="S28411"/>
    </row>
    <row r="28412" spans="17:19" x14ac:dyDescent="0.25">
      <c r="Q28412"/>
      <c r="R28412"/>
      <c r="S28412"/>
    </row>
    <row r="28413" spans="17:19" x14ac:dyDescent="0.25">
      <c r="Q28413"/>
      <c r="R28413"/>
      <c r="S28413"/>
    </row>
    <row r="28414" spans="17:19" x14ac:dyDescent="0.25">
      <c r="Q28414"/>
      <c r="R28414"/>
      <c r="S28414"/>
    </row>
    <row r="28415" spans="17:19" x14ac:dyDescent="0.25">
      <c r="Q28415"/>
      <c r="R28415"/>
      <c r="S28415"/>
    </row>
    <row r="28416" spans="17:19" x14ac:dyDescent="0.25">
      <c r="Q28416"/>
      <c r="R28416"/>
      <c r="S28416"/>
    </row>
    <row r="28417" spans="17:19" x14ac:dyDescent="0.25">
      <c r="Q28417"/>
      <c r="R28417"/>
      <c r="S28417"/>
    </row>
    <row r="28418" spans="17:19" x14ac:dyDescent="0.25">
      <c r="Q28418"/>
      <c r="R28418"/>
      <c r="S28418"/>
    </row>
    <row r="28419" spans="17:19" x14ac:dyDescent="0.25">
      <c r="Q28419"/>
      <c r="R28419"/>
      <c r="S28419"/>
    </row>
    <row r="28420" spans="17:19" x14ac:dyDescent="0.25">
      <c r="Q28420"/>
      <c r="R28420"/>
      <c r="S28420"/>
    </row>
    <row r="28421" spans="17:19" x14ac:dyDescent="0.25">
      <c r="Q28421"/>
      <c r="R28421"/>
      <c r="S28421"/>
    </row>
    <row r="28422" spans="17:19" x14ac:dyDescent="0.25">
      <c r="Q28422"/>
      <c r="R28422"/>
      <c r="S28422"/>
    </row>
    <row r="28423" spans="17:19" x14ac:dyDescent="0.25">
      <c r="Q28423"/>
      <c r="R28423"/>
      <c r="S28423"/>
    </row>
    <row r="28424" spans="17:19" x14ac:dyDescent="0.25">
      <c r="Q28424"/>
      <c r="R28424"/>
      <c r="S28424"/>
    </row>
    <row r="28425" spans="17:19" x14ac:dyDescent="0.25">
      <c r="Q28425"/>
      <c r="R28425"/>
      <c r="S28425"/>
    </row>
    <row r="28426" spans="17:19" x14ac:dyDescent="0.25">
      <c r="Q28426"/>
      <c r="R28426"/>
      <c r="S28426"/>
    </row>
    <row r="28427" spans="17:19" x14ac:dyDescent="0.25">
      <c r="Q28427"/>
      <c r="R28427"/>
      <c r="S28427"/>
    </row>
    <row r="28428" spans="17:19" x14ac:dyDescent="0.25">
      <c r="Q28428"/>
      <c r="R28428"/>
      <c r="S28428"/>
    </row>
    <row r="28429" spans="17:19" x14ac:dyDescent="0.25">
      <c r="Q28429"/>
      <c r="R28429"/>
      <c r="S28429"/>
    </row>
    <row r="28430" spans="17:19" x14ac:dyDescent="0.25">
      <c r="Q28430"/>
      <c r="R28430"/>
      <c r="S28430"/>
    </row>
    <row r="28431" spans="17:19" x14ac:dyDescent="0.25">
      <c r="Q28431"/>
      <c r="R28431"/>
      <c r="S28431"/>
    </row>
    <row r="28432" spans="17:19" x14ac:dyDescent="0.25">
      <c r="Q28432"/>
      <c r="R28432"/>
      <c r="S28432"/>
    </row>
    <row r="28433" spans="17:19" x14ac:dyDescent="0.25">
      <c r="Q28433"/>
      <c r="R28433"/>
      <c r="S28433"/>
    </row>
    <row r="28434" spans="17:19" x14ac:dyDescent="0.25">
      <c r="Q28434"/>
      <c r="R28434"/>
      <c r="S28434"/>
    </row>
    <row r="28435" spans="17:19" x14ac:dyDescent="0.25">
      <c r="Q28435"/>
      <c r="R28435"/>
      <c r="S28435"/>
    </row>
    <row r="28436" spans="17:19" x14ac:dyDescent="0.25">
      <c r="Q28436"/>
      <c r="R28436"/>
      <c r="S28436"/>
    </row>
    <row r="28437" spans="17:19" x14ac:dyDescent="0.25">
      <c r="Q28437"/>
      <c r="R28437"/>
      <c r="S28437"/>
    </row>
    <row r="28438" spans="17:19" x14ac:dyDescent="0.25">
      <c r="Q28438"/>
      <c r="R28438"/>
      <c r="S28438"/>
    </row>
    <row r="28439" spans="17:19" x14ac:dyDescent="0.25">
      <c r="Q28439"/>
      <c r="R28439"/>
      <c r="S28439"/>
    </row>
    <row r="28440" spans="17:19" x14ac:dyDescent="0.25">
      <c r="Q28440"/>
      <c r="R28440"/>
      <c r="S28440"/>
    </row>
    <row r="28441" spans="17:19" x14ac:dyDescent="0.25">
      <c r="Q28441"/>
      <c r="R28441"/>
      <c r="S28441"/>
    </row>
    <row r="28442" spans="17:19" x14ac:dyDescent="0.25">
      <c r="Q28442"/>
      <c r="R28442"/>
      <c r="S28442"/>
    </row>
    <row r="28443" spans="17:19" x14ac:dyDescent="0.25">
      <c r="Q28443"/>
      <c r="R28443"/>
      <c r="S28443"/>
    </row>
    <row r="28444" spans="17:19" x14ac:dyDescent="0.25">
      <c r="Q28444"/>
      <c r="R28444"/>
      <c r="S28444"/>
    </row>
    <row r="28445" spans="17:19" x14ac:dyDescent="0.25">
      <c r="Q28445"/>
      <c r="R28445"/>
      <c r="S28445"/>
    </row>
    <row r="28446" spans="17:19" x14ac:dyDescent="0.25">
      <c r="Q28446"/>
      <c r="R28446"/>
      <c r="S28446"/>
    </row>
    <row r="28447" spans="17:19" x14ac:dyDescent="0.25">
      <c r="Q28447"/>
      <c r="R28447"/>
      <c r="S28447"/>
    </row>
    <row r="28448" spans="17:19" x14ac:dyDescent="0.25">
      <c r="Q28448"/>
      <c r="R28448"/>
      <c r="S28448"/>
    </row>
    <row r="28449" spans="17:19" x14ac:dyDescent="0.25">
      <c r="Q28449"/>
      <c r="R28449"/>
      <c r="S28449"/>
    </row>
    <row r="28450" spans="17:19" x14ac:dyDescent="0.25">
      <c r="Q28450"/>
      <c r="R28450"/>
      <c r="S28450"/>
    </row>
    <row r="28451" spans="17:19" x14ac:dyDescent="0.25">
      <c r="Q28451"/>
      <c r="R28451"/>
      <c r="S28451"/>
    </row>
    <row r="28452" spans="17:19" x14ac:dyDescent="0.25">
      <c r="Q28452"/>
      <c r="R28452"/>
      <c r="S28452"/>
    </row>
    <row r="28453" spans="17:19" x14ac:dyDescent="0.25">
      <c r="Q28453"/>
      <c r="R28453"/>
      <c r="S28453"/>
    </row>
    <row r="28454" spans="17:19" x14ac:dyDescent="0.25">
      <c r="Q28454"/>
      <c r="R28454"/>
      <c r="S28454"/>
    </row>
    <row r="28455" spans="17:19" x14ac:dyDescent="0.25">
      <c r="Q28455"/>
      <c r="R28455"/>
      <c r="S28455"/>
    </row>
    <row r="28456" spans="17:19" x14ac:dyDescent="0.25">
      <c r="Q28456"/>
      <c r="R28456"/>
      <c r="S28456"/>
    </row>
    <row r="28457" spans="17:19" x14ac:dyDescent="0.25">
      <c r="Q28457"/>
      <c r="R28457"/>
      <c r="S28457"/>
    </row>
    <row r="28458" spans="17:19" x14ac:dyDescent="0.25">
      <c r="Q28458"/>
      <c r="R28458"/>
      <c r="S28458"/>
    </row>
    <row r="28459" spans="17:19" x14ac:dyDescent="0.25">
      <c r="Q28459"/>
      <c r="R28459"/>
      <c r="S28459"/>
    </row>
    <row r="28460" spans="17:19" x14ac:dyDescent="0.25">
      <c r="Q28460"/>
      <c r="R28460"/>
      <c r="S28460"/>
    </row>
    <row r="28461" spans="17:19" x14ac:dyDescent="0.25">
      <c r="Q28461"/>
      <c r="R28461"/>
      <c r="S28461"/>
    </row>
    <row r="28462" spans="17:19" x14ac:dyDescent="0.25">
      <c r="Q28462"/>
      <c r="R28462"/>
      <c r="S28462"/>
    </row>
    <row r="28463" spans="17:19" x14ac:dyDescent="0.25">
      <c r="Q28463"/>
      <c r="R28463"/>
      <c r="S28463"/>
    </row>
    <row r="28464" spans="17:19" x14ac:dyDescent="0.25">
      <c r="Q28464"/>
      <c r="R28464"/>
      <c r="S28464"/>
    </row>
    <row r="28465" spans="17:19" x14ac:dyDescent="0.25">
      <c r="Q28465"/>
      <c r="R28465"/>
      <c r="S28465"/>
    </row>
    <row r="28466" spans="17:19" x14ac:dyDescent="0.25">
      <c r="Q28466"/>
      <c r="R28466"/>
      <c r="S28466"/>
    </row>
    <row r="28467" spans="17:19" x14ac:dyDescent="0.25">
      <c r="Q28467"/>
      <c r="R28467"/>
      <c r="S28467"/>
    </row>
    <row r="28468" spans="17:19" x14ac:dyDescent="0.25">
      <c r="Q28468"/>
      <c r="R28468"/>
      <c r="S28468"/>
    </row>
    <row r="28469" spans="17:19" x14ac:dyDescent="0.25">
      <c r="Q28469"/>
      <c r="R28469"/>
      <c r="S28469"/>
    </row>
    <row r="28470" spans="17:19" x14ac:dyDescent="0.25">
      <c r="Q28470"/>
      <c r="R28470"/>
      <c r="S28470"/>
    </row>
    <row r="28471" spans="17:19" x14ac:dyDescent="0.25">
      <c r="Q28471"/>
      <c r="R28471"/>
      <c r="S28471"/>
    </row>
    <row r="28472" spans="17:19" x14ac:dyDescent="0.25">
      <c r="Q28472"/>
      <c r="R28472"/>
      <c r="S28472"/>
    </row>
    <row r="28473" spans="17:19" x14ac:dyDescent="0.25">
      <c r="Q28473"/>
      <c r="R28473"/>
      <c r="S28473"/>
    </row>
    <row r="28474" spans="17:19" x14ac:dyDescent="0.25">
      <c r="Q28474"/>
      <c r="R28474"/>
      <c r="S28474"/>
    </row>
    <row r="28475" spans="17:19" x14ac:dyDescent="0.25">
      <c r="Q28475"/>
      <c r="R28475"/>
      <c r="S28475"/>
    </row>
    <row r="28476" spans="17:19" x14ac:dyDescent="0.25">
      <c r="Q28476"/>
      <c r="R28476"/>
      <c r="S28476"/>
    </row>
    <row r="28477" spans="17:19" x14ac:dyDescent="0.25">
      <c r="Q28477"/>
      <c r="R28477"/>
      <c r="S28477"/>
    </row>
    <row r="28478" spans="17:19" x14ac:dyDescent="0.25">
      <c r="Q28478"/>
      <c r="R28478"/>
      <c r="S28478"/>
    </row>
    <row r="28479" spans="17:19" x14ac:dyDescent="0.25">
      <c r="Q28479"/>
      <c r="R28479"/>
      <c r="S28479"/>
    </row>
    <row r="28480" spans="17:19" x14ac:dyDescent="0.25">
      <c r="Q28480"/>
      <c r="R28480"/>
      <c r="S28480"/>
    </row>
    <row r="28481" spans="17:19" x14ac:dyDescent="0.25">
      <c r="Q28481"/>
      <c r="R28481"/>
      <c r="S28481"/>
    </row>
    <row r="28482" spans="17:19" x14ac:dyDescent="0.25">
      <c r="Q28482"/>
      <c r="R28482"/>
      <c r="S28482"/>
    </row>
    <row r="28483" spans="17:19" x14ac:dyDescent="0.25">
      <c r="Q28483"/>
      <c r="R28483"/>
      <c r="S28483"/>
    </row>
    <row r="28484" spans="17:19" x14ac:dyDescent="0.25">
      <c r="Q28484"/>
      <c r="R28484"/>
      <c r="S28484"/>
    </row>
    <row r="28485" spans="17:19" x14ac:dyDescent="0.25">
      <c r="Q28485"/>
      <c r="R28485"/>
      <c r="S28485"/>
    </row>
    <row r="28486" spans="17:19" x14ac:dyDescent="0.25">
      <c r="Q28486"/>
      <c r="R28486"/>
      <c r="S28486"/>
    </row>
    <row r="28487" spans="17:19" x14ac:dyDescent="0.25">
      <c r="Q28487"/>
      <c r="R28487"/>
      <c r="S28487"/>
    </row>
    <row r="28488" spans="17:19" x14ac:dyDescent="0.25">
      <c r="Q28488"/>
      <c r="R28488"/>
      <c r="S28488"/>
    </row>
    <row r="28489" spans="17:19" x14ac:dyDescent="0.25">
      <c r="Q28489"/>
      <c r="R28489"/>
      <c r="S28489"/>
    </row>
    <row r="28490" spans="17:19" x14ac:dyDescent="0.25">
      <c r="Q28490"/>
      <c r="R28490"/>
      <c r="S28490"/>
    </row>
    <row r="28491" spans="17:19" x14ac:dyDescent="0.25">
      <c r="Q28491"/>
      <c r="R28491"/>
      <c r="S28491"/>
    </row>
    <row r="28492" spans="17:19" x14ac:dyDescent="0.25">
      <c r="Q28492"/>
      <c r="R28492"/>
      <c r="S28492"/>
    </row>
    <row r="28493" spans="17:19" x14ac:dyDescent="0.25">
      <c r="Q28493"/>
      <c r="R28493"/>
      <c r="S28493"/>
    </row>
    <row r="28494" spans="17:19" x14ac:dyDescent="0.25">
      <c r="Q28494"/>
      <c r="R28494"/>
      <c r="S28494"/>
    </row>
    <row r="28495" spans="17:19" x14ac:dyDescent="0.25">
      <c r="Q28495"/>
      <c r="R28495"/>
      <c r="S28495"/>
    </row>
    <row r="28496" spans="17:19" x14ac:dyDescent="0.25">
      <c r="Q28496"/>
      <c r="R28496"/>
      <c r="S28496"/>
    </row>
    <row r="28497" spans="17:19" x14ac:dyDescent="0.25">
      <c r="Q28497"/>
      <c r="R28497"/>
      <c r="S28497"/>
    </row>
    <row r="28498" spans="17:19" x14ac:dyDescent="0.25">
      <c r="Q28498"/>
      <c r="R28498"/>
      <c r="S28498"/>
    </row>
    <row r="28499" spans="17:19" x14ac:dyDescent="0.25">
      <c r="Q28499"/>
      <c r="R28499"/>
      <c r="S28499"/>
    </row>
    <row r="28500" spans="17:19" x14ac:dyDescent="0.25">
      <c r="Q28500"/>
      <c r="R28500"/>
      <c r="S28500"/>
    </row>
    <row r="28501" spans="17:19" x14ac:dyDescent="0.25">
      <c r="Q28501"/>
      <c r="R28501"/>
      <c r="S28501"/>
    </row>
    <row r="28502" spans="17:19" x14ac:dyDescent="0.25">
      <c r="Q28502"/>
      <c r="R28502"/>
      <c r="S28502"/>
    </row>
    <row r="28503" spans="17:19" x14ac:dyDescent="0.25">
      <c r="Q28503"/>
      <c r="R28503"/>
      <c r="S28503"/>
    </row>
    <row r="28504" spans="17:19" x14ac:dyDescent="0.25">
      <c r="Q28504"/>
      <c r="R28504"/>
      <c r="S28504"/>
    </row>
    <row r="28505" spans="17:19" x14ac:dyDescent="0.25">
      <c r="Q28505"/>
      <c r="R28505"/>
      <c r="S28505"/>
    </row>
    <row r="28506" spans="17:19" x14ac:dyDescent="0.25">
      <c r="Q28506"/>
      <c r="R28506"/>
      <c r="S28506"/>
    </row>
    <row r="28507" spans="17:19" x14ac:dyDescent="0.25">
      <c r="Q28507"/>
      <c r="R28507"/>
      <c r="S28507"/>
    </row>
    <row r="28508" spans="17:19" x14ac:dyDescent="0.25">
      <c r="Q28508"/>
      <c r="R28508"/>
      <c r="S28508"/>
    </row>
    <row r="28509" spans="17:19" x14ac:dyDescent="0.25">
      <c r="Q28509"/>
      <c r="R28509"/>
      <c r="S28509"/>
    </row>
    <row r="28510" spans="17:19" x14ac:dyDescent="0.25">
      <c r="Q28510"/>
      <c r="R28510"/>
      <c r="S28510"/>
    </row>
    <row r="28511" spans="17:19" x14ac:dyDescent="0.25">
      <c r="Q28511"/>
      <c r="R28511"/>
      <c r="S28511"/>
    </row>
    <row r="28512" spans="17:19" x14ac:dyDescent="0.25">
      <c r="Q28512"/>
      <c r="R28512"/>
      <c r="S28512"/>
    </row>
    <row r="28513" spans="17:19" x14ac:dyDescent="0.25">
      <c r="Q28513"/>
      <c r="R28513"/>
      <c r="S28513"/>
    </row>
    <row r="28514" spans="17:19" x14ac:dyDescent="0.25">
      <c r="Q28514"/>
      <c r="R28514"/>
      <c r="S28514"/>
    </row>
    <row r="28515" spans="17:19" x14ac:dyDescent="0.25">
      <c r="Q28515"/>
      <c r="R28515"/>
      <c r="S28515"/>
    </row>
    <row r="28516" spans="17:19" x14ac:dyDescent="0.25">
      <c r="Q28516"/>
      <c r="R28516"/>
      <c r="S28516"/>
    </row>
    <row r="28517" spans="17:19" x14ac:dyDescent="0.25">
      <c r="Q28517"/>
      <c r="R28517"/>
      <c r="S28517"/>
    </row>
    <row r="28518" spans="17:19" x14ac:dyDescent="0.25">
      <c r="Q28518"/>
      <c r="R28518"/>
      <c r="S28518"/>
    </row>
    <row r="28519" spans="17:19" x14ac:dyDescent="0.25">
      <c r="Q28519"/>
      <c r="R28519"/>
      <c r="S28519"/>
    </row>
    <row r="28520" spans="17:19" x14ac:dyDescent="0.25">
      <c r="Q28520"/>
      <c r="R28520"/>
      <c r="S28520"/>
    </row>
    <row r="28521" spans="17:19" x14ac:dyDescent="0.25">
      <c r="Q28521"/>
      <c r="R28521"/>
      <c r="S28521"/>
    </row>
    <row r="28522" spans="17:19" x14ac:dyDescent="0.25">
      <c r="Q28522"/>
      <c r="R28522"/>
      <c r="S28522"/>
    </row>
    <row r="28523" spans="17:19" x14ac:dyDescent="0.25">
      <c r="Q28523"/>
      <c r="R28523"/>
      <c r="S28523"/>
    </row>
    <row r="28524" spans="17:19" x14ac:dyDescent="0.25">
      <c r="Q28524"/>
      <c r="R28524"/>
      <c r="S28524"/>
    </row>
    <row r="28525" spans="17:19" x14ac:dyDescent="0.25">
      <c r="Q28525"/>
      <c r="R28525"/>
      <c r="S28525"/>
    </row>
    <row r="28526" spans="17:19" x14ac:dyDescent="0.25">
      <c r="Q28526"/>
      <c r="R28526"/>
      <c r="S28526"/>
    </row>
    <row r="28527" spans="17:19" x14ac:dyDescent="0.25">
      <c r="Q28527"/>
      <c r="R28527"/>
      <c r="S28527"/>
    </row>
    <row r="28528" spans="17:19" x14ac:dyDescent="0.25">
      <c r="Q28528"/>
      <c r="R28528"/>
      <c r="S28528"/>
    </row>
    <row r="28529" spans="17:19" x14ac:dyDescent="0.25">
      <c r="Q28529"/>
      <c r="R28529"/>
      <c r="S28529"/>
    </row>
    <row r="28530" spans="17:19" x14ac:dyDescent="0.25">
      <c r="Q28530"/>
      <c r="R28530"/>
      <c r="S28530"/>
    </row>
    <row r="28531" spans="17:19" x14ac:dyDescent="0.25">
      <c r="Q28531"/>
      <c r="R28531"/>
      <c r="S28531"/>
    </row>
    <row r="28532" spans="17:19" x14ac:dyDescent="0.25">
      <c r="Q28532"/>
      <c r="R28532"/>
      <c r="S28532"/>
    </row>
    <row r="28533" spans="17:19" x14ac:dyDescent="0.25">
      <c r="Q28533"/>
      <c r="R28533"/>
      <c r="S28533"/>
    </row>
    <row r="28534" spans="17:19" x14ac:dyDescent="0.25">
      <c r="Q28534"/>
      <c r="R28534"/>
      <c r="S28534"/>
    </row>
    <row r="28535" spans="17:19" x14ac:dyDescent="0.25">
      <c r="Q28535"/>
      <c r="R28535"/>
      <c r="S28535"/>
    </row>
    <row r="28536" spans="17:19" x14ac:dyDescent="0.25">
      <c r="Q28536"/>
      <c r="R28536"/>
      <c r="S28536"/>
    </row>
    <row r="28537" spans="17:19" x14ac:dyDescent="0.25">
      <c r="Q28537"/>
      <c r="R28537"/>
      <c r="S28537"/>
    </row>
    <row r="28538" spans="17:19" x14ac:dyDescent="0.25">
      <c r="Q28538"/>
      <c r="R28538"/>
      <c r="S28538"/>
    </row>
    <row r="28539" spans="17:19" x14ac:dyDescent="0.25">
      <c r="Q28539"/>
      <c r="R28539"/>
      <c r="S28539"/>
    </row>
    <row r="28540" spans="17:19" x14ac:dyDescent="0.25">
      <c r="Q28540"/>
      <c r="R28540"/>
      <c r="S28540"/>
    </row>
    <row r="28541" spans="17:19" x14ac:dyDescent="0.25">
      <c r="Q28541"/>
      <c r="R28541"/>
      <c r="S28541"/>
    </row>
    <row r="28542" spans="17:19" x14ac:dyDescent="0.25">
      <c r="Q28542"/>
      <c r="R28542"/>
      <c r="S28542"/>
    </row>
    <row r="28543" spans="17:19" x14ac:dyDescent="0.25">
      <c r="Q28543"/>
      <c r="R28543"/>
      <c r="S28543"/>
    </row>
    <row r="28544" spans="17:19" x14ac:dyDescent="0.25">
      <c r="Q28544"/>
      <c r="R28544"/>
      <c r="S28544"/>
    </row>
    <row r="28545" spans="17:19" x14ac:dyDescent="0.25">
      <c r="Q28545"/>
      <c r="R28545"/>
      <c r="S28545"/>
    </row>
    <row r="28546" spans="17:19" x14ac:dyDescent="0.25">
      <c r="Q28546"/>
      <c r="R28546"/>
      <c r="S28546"/>
    </row>
    <row r="28547" spans="17:19" x14ac:dyDescent="0.25">
      <c r="Q28547"/>
      <c r="R28547"/>
      <c r="S28547"/>
    </row>
    <row r="28548" spans="17:19" x14ac:dyDescent="0.25">
      <c r="Q28548"/>
      <c r="R28548"/>
      <c r="S28548"/>
    </row>
    <row r="28549" spans="17:19" x14ac:dyDescent="0.25">
      <c r="Q28549"/>
      <c r="R28549"/>
      <c r="S28549"/>
    </row>
    <row r="28550" spans="17:19" x14ac:dyDescent="0.25">
      <c r="Q28550"/>
      <c r="R28550"/>
      <c r="S28550"/>
    </row>
    <row r="28551" spans="17:19" x14ac:dyDescent="0.25">
      <c r="Q28551"/>
      <c r="R28551"/>
      <c r="S28551"/>
    </row>
    <row r="28552" spans="17:19" x14ac:dyDescent="0.25">
      <c r="Q28552"/>
      <c r="R28552"/>
      <c r="S28552"/>
    </row>
    <row r="28553" spans="17:19" x14ac:dyDescent="0.25">
      <c r="Q28553"/>
      <c r="R28553"/>
      <c r="S28553"/>
    </row>
    <row r="28554" spans="17:19" x14ac:dyDescent="0.25">
      <c r="Q28554"/>
      <c r="R28554"/>
      <c r="S28554"/>
    </row>
    <row r="28555" spans="17:19" x14ac:dyDescent="0.25">
      <c r="Q28555"/>
      <c r="R28555"/>
      <c r="S28555"/>
    </row>
    <row r="28556" spans="17:19" x14ac:dyDescent="0.25">
      <c r="Q28556"/>
      <c r="R28556"/>
      <c r="S28556"/>
    </row>
    <row r="28557" spans="17:19" x14ac:dyDescent="0.25">
      <c r="Q28557"/>
      <c r="R28557"/>
      <c r="S28557"/>
    </row>
    <row r="28558" spans="17:19" x14ac:dyDescent="0.25">
      <c r="Q28558"/>
      <c r="R28558"/>
      <c r="S28558"/>
    </row>
    <row r="28559" spans="17:19" x14ac:dyDescent="0.25">
      <c r="Q28559"/>
      <c r="R28559"/>
      <c r="S28559"/>
    </row>
    <row r="28560" spans="17:19" x14ac:dyDescent="0.25">
      <c r="Q28560"/>
      <c r="R28560"/>
      <c r="S28560"/>
    </row>
    <row r="28561" spans="17:19" x14ac:dyDescent="0.25">
      <c r="Q28561"/>
      <c r="R28561"/>
      <c r="S28561"/>
    </row>
    <row r="28562" spans="17:19" x14ac:dyDescent="0.25">
      <c r="Q28562"/>
      <c r="R28562"/>
      <c r="S28562"/>
    </row>
    <row r="28563" spans="17:19" x14ac:dyDescent="0.25">
      <c r="Q28563"/>
      <c r="R28563"/>
      <c r="S28563"/>
    </row>
    <row r="28564" spans="17:19" x14ac:dyDescent="0.25">
      <c r="Q28564"/>
      <c r="R28564"/>
      <c r="S28564"/>
    </row>
    <row r="28565" spans="17:19" x14ac:dyDescent="0.25">
      <c r="Q28565"/>
      <c r="R28565"/>
      <c r="S28565"/>
    </row>
    <row r="28566" spans="17:19" x14ac:dyDescent="0.25">
      <c r="Q28566"/>
      <c r="R28566"/>
      <c r="S28566"/>
    </row>
    <row r="28567" spans="17:19" x14ac:dyDescent="0.25">
      <c r="Q28567"/>
      <c r="R28567"/>
      <c r="S28567"/>
    </row>
    <row r="28568" spans="17:19" x14ac:dyDescent="0.25">
      <c r="Q28568"/>
      <c r="R28568"/>
      <c r="S28568"/>
    </row>
    <row r="28569" spans="17:19" x14ac:dyDescent="0.25">
      <c r="Q28569"/>
      <c r="R28569"/>
      <c r="S28569"/>
    </row>
    <row r="28570" spans="17:19" x14ac:dyDescent="0.25">
      <c r="Q28570"/>
      <c r="R28570"/>
      <c r="S28570"/>
    </row>
    <row r="28571" spans="17:19" x14ac:dyDescent="0.25">
      <c r="Q28571"/>
      <c r="R28571"/>
      <c r="S28571"/>
    </row>
    <row r="28572" spans="17:19" x14ac:dyDescent="0.25">
      <c r="Q28572"/>
      <c r="R28572"/>
      <c r="S28572"/>
    </row>
    <row r="28573" spans="17:19" x14ac:dyDescent="0.25">
      <c r="Q28573"/>
      <c r="R28573"/>
      <c r="S28573"/>
    </row>
    <row r="28574" spans="17:19" x14ac:dyDescent="0.25">
      <c r="Q28574"/>
      <c r="R28574"/>
      <c r="S28574"/>
    </row>
    <row r="28575" spans="17:19" x14ac:dyDescent="0.25">
      <c r="Q28575"/>
      <c r="R28575"/>
      <c r="S28575"/>
    </row>
    <row r="28576" spans="17:19" x14ac:dyDescent="0.25">
      <c r="Q28576"/>
      <c r="R28576"/>
      <c r="S28576"/>
    </row>
    <row r="28577" spans="17:19" x14ac:dyDescent="0.25">
      <c r="Q28577"/>
      <c r="R28577"/>
      <c r="S28577"/>
    </row>
    <row r="28578" spans="17:19" x14ac:dyDescent="0.25">
      <c r="Q28578"/>
      <c r="R28578"/>
      <c r="S28578"/>
    </row>
    <row r="28579" spans="17:19" x14ac:dyDescent="0.25">
      <c r="Q28579"/>
      <c r="R28579"/>
      <c r="S28579"/>
    </row>
    <row r="28580" spans="17:19" x14ac:dyDescent="0.25">
      <c r="Q28580"/>
      <c r="R28580"/>
      <c r="S28580"/>
    </row>
    <row r="28581" spans="17:19" x14ac:dyDescent="0.25">
      <c r="Q28581"/>
      <c r="R28581"/>
      <c r="S28581"/>
    </row>
    <row r="28582" spans="17:19" x14ac:dyDescent="0.25">
      <c r="Q28582"/>
      <c r="R28582"/>
      <c r="S28582"/>
    </row>
    <row r="28583" spans="17:19" x14ac:dyDescent="0.25">
      <c r="Q28583"/>
      <c r="R28583"/>
      <c r="S28583"/>
    </row>
    <row r="28584" spans="17:19" x14ac:dyDescent="0.25">
      <c r="Q28584"/>
      <c r="R28584"/>
      <c r="S28584"/>
    </row>
    <row r="28585" spans="17:19" x14ac:dyDescent="0.25">
      <c r="Q28585"/>
      <c r="R28585"/>
      <c r="S28585"/>
    </row>
    <row r="28586" spans="17:19" x14ac:dyDescent="0.25">
      <c r="Q28586"/>
      <c r="R28586"/>
      <c r="S28586"/>
    </row>
    <row r="28587" spans="17:19" x14ac:dyDescent="0.25">
      <c r="Q28587"/>
      <c r="R28587"/>
      <c r="S28587"/>
    </row>
    <row r="28588" spans="17:19" x14ac:dyDescent="0.25">
      <c r="Q28588"/>
      <c r="R28588"/>
      <c r="S28588"/>
    </row>
    <row r="28589" spans="17:19" x14ac:dyDescent="0.25">
      <c r="Q28589"/>
      <c r="R28589"/>
      <c r="S28589"/>
    </row>
    <row r="28590" spans="17:19" x14ac:dyDescent="0.25">
      <c r="Q28590"/>
      <c r="R28590"/>
      <c r="S28590"/>
    </row>
    <row r="28591" spans="17:19" x14ac:dyDescent="0.25">
      <c r="Q28591"/>
      <c r="R28591"/>
      <c r="S28591"/>
    </row>
    <row r="28592" spans="17:19" x14ac:dyDescent="0.25">
      <c r="Q28592"/>
      <c r="R28592"/>
      <c r="S28592"/>
    </row>
    <row r="28593" spans="17:19" x14ac:dyDescent="0.25">
      <c r="Q28593"/>
      <c r="R28593"/>
      <c r="S28593"/>
    </row>
    <row r="28594" spans="17:19" x14ac:dyDescent="0.25">
      <c r="Q28594"/>
      <c r="R28594"/>
      <c r="S28594"/>
    </row>
    <row r="28595" spans="17:19" x14ac:dyDescent="0.25">
      <c r="Q28595"/>
      <c r="R28595"/>
      <c r="S28595"/>
    </row>
    <row r="28596" spans="17:19" x14ac:dyDescent="0.25">
      <c r="Q28596"/>
      <c r="R28596"/>
      <c r="S28596"/>
    </row>
    <row r="28597" spans="17:19" x14ac:dyDescent="0.25">
      <c r="Q28597"/>
      <c r="R28597"/>
      <c r="S28597"/>
    </row>
    <row r="28598" spans="17:19" x14ac:dyDescent="0.25">
      <c r="Q28598"/>
      <c r="R28598"/>
      <c r="S28598"/>
    </row>
    <row r="28599" spans="17:19" x14ac:dyDescent="0.25">
      <c r="Q28599"/>
      <c r="R28599"/>
      <c r="S28599"/>
    </row>
    <row r="28600" spans="17:19" x14ac:dyDescent="0.25">
      <c r="Q28600"/>
      <c r="R28600"/>
      <c r="S28600"/>
    </row>
    <row r="28601" spans="17:19" x14ac:dyDescent="0.25">
      <c r="Q28601"/>
      <c r="R28601"/>
      <c r="S28601"/>
    </row>
    <row r="28602" spans="17:19" x14ac:dyDescent="0.25">
      <c r="Q28602"/>
      <c r="R28602"/>
      <c r="S28602"/>
    </row>
    <row r="28603" spans="17:19" x14ac:dyDescent="0.25">
      <c r="Q28603"/>
      <c r="R28603"/>
      <c r="S28603"/>
    </row>
    <row r="28604" spans="17:19" x14ac:dyDescent="0.25">
      <c r="Q28604"/>
      <c r="R28604"/>
      <c r="S28604"/>
    </row>
    <row r="28605" spans="17:19" x14ac:dyDescent="0.25">
      <c r="Q28605"/>
      <c r="R28605"/>
      <c r="S28605"/>
    </row>
    <row r="28606" spans="17:19" x14ac:dyDescent="0.25">
      <c r="Q28606"/>
      <c r="R28606"/>
      <c r="S28606"/>
    </row>
    <row r="28607" spans="17:19" x14ac:dyDescent="0.25">
      <c r="Q28607"/>
      <c r="R28607"/>
      <c r="S28607"/>
    </row>
    <row r="28608" spans="17:19" x14ac:dyDescent="0.25">
      <c r="Q28608"/>
      <c r="R28608"/>
      <c r="S28608"/>
    </row>
    <row r="28609" spans="17:19" x14ac:dyDescent="0.25">
      <c r="Q28609"/>
      <c r="R28609"/>
      <c r="S28609"/>
    </row>
    <row r="28610" spans="17:19" x14ac:dyDescent="0.25">
      <c r="Q28610"/>
      <c r="R28610"/>
      <c r="S28610"/>
    </row>
    <row r="28611" spans="17:19" x14ac:dyDescent="0.25">
      <c r="Q28611"/>
      <c r="R28611"/>
      <c r="S28611"/>
    </row>
    <row r="28612" spans="17:19" x14ac:dyDescent="0.25">
      <c r="Q28612"/>
      <c r="R28612"/>
      <c r="S28612"/>
    </row>
    <row r="28613" spans="17:19" x14ac:dyDescent="0.25">
      <c r="Q28613"/>
      <c r="R28613"/>
      <c r="S28613"/>
    </row>
    <row r="28614" spans="17:19" x14ac:dyDescent="0.25">
      <c r="Q28614"/>
      <c r="R28614"/>
      <c r="S28614"/>
    </row>
    <row r="28615" spans="17:19" x14ac:dyDescent="0.25">
      <c r="Q28615"/>
      <c r="R28615"/>
      <c r="S28615"/>
    </row>
    <row r="28616" spans="17:19" x14ac:dyDescent="0.25">
      <c r="Q28616"/>
      <c r="R28616"/>
      <c r="S28616"/>
    </row>
    <row r="28617" spans="17:19" x14ac:dyDescent="0.25">
      <c r="Q28617"/>
      <c r="R28617"/>
      <c r="S28617"/>
    </row>
    <row r="28618" spans="17:19" x14ac:dyDescent="0.25">
      <c r="Q28618"/>
      <c r="R28618"/>
      <c r="S28618"/>
    </row>
    <row r="28619" spans="17:19" x14ac:dyDescent="0.25">
      <c r="Q28619"/>
      <c r="R28619"/>
      <c r="S28619"/>
    </row>
    <row r="28620" spans="17:19" x14ac:dyDescent="0.25">
      <c r="Q28620"/>
      <c r="R28620"/>
      <c r="S28620"/>
    </row>
    <row r="28621" spans="17:19" x14ac:dyDescent="0.25">
      <c r="Q28621"/>
      <c r="R28621"/>
      <c r="S28621"/>
    </row>
    <row r="28622" spans="17:19" x14ac:dyDescent="0.25">
      <c r="Q28622"/>
      <c r="R28622"/>
      <c r="S28622"/>
    </row>
    <row r="28623" spans="17:19" x14ac:dyDescent="0.25">
      <c r="Q28623"/>
      <c r="R28623"/>
      <c r="S28623"/>
    </row>
    <row r="28624" spans="17:19" x14ac:dyDescent="0.25">
      <c r="Q28624"/>
      <c r="R28624"/>
      <c r="S28624"/>
    </row>
    <row r="28625" spans="17:19" x14ac:dyDescent="0.25">
      <c r="Q28625"/>
      <c r="R28625"/>
      <c r="S28625"/>
    </row>
    <row r="28626" spans="17:19" x14ac:dyDescent="0.25">
      <c r="Q28626"/>
      <c r="R28626"/>
      <c r="S28626"/>
    </row>
    <row r="28627" spans="17:19" x14ac:dyDescent="0.25">
      <c r="Q28627"/>
      <c r="R28627"/>
      <c r="S28627"/>
    </row>
    <row r="28628" spans="17:19" x14ac:dyDescent="0.25">
      <c r="Q28628"/>
      <c r="R28628"/>
      <c r="S28628"/>
    </row>
    <row r="28629" spans="17:19" x14ac:dyDescent="0.25">
      <c r="Q28629"/>
      <c r="R28629"/>
      <c r="S28629"/>
    </row>
    <row r="28630" spans="17:19" x14ac:dyDescent="0.25">
      <c r="Q28630"/>
      <c r="R28630"/>
      <c r="S28630"/>
    </row>
    <row r="28631" spans="17:19" x14ac:dyDescent="0.25">
      <c r="Q28631"/>
      <c r="R28631"/>
      <c r="S28631"/>
    </row>
    <row r="28632" spans="17:19" x14ac:dyDescent="0.25">
      <c r="Q28632"/>
      <c r="R28632"/>
      <c r="S28632"/>
    </row>
    <row r="28633" spans="17:19" x14ac:dyDescent="0.25">
      <c r="Q28633"/>
      <c r="R28633"/>
      <c r="S28633"/>
    </row>
    <row r="28634" spans="17:19" x14ac:dyDescent="0.25">
      <c r="Q28634"/>
      <c r="R28634"/>
      <c r="S28634"/>
    </row>
    <row r="28635" spans="17:19" x14ac:dyDescent="0.25">
      <c r="Q28635"/>
      <c r="R28635"/>
      <c r="S28635"/>
    </row>
    <row r="28636" spans="17:19" x14ac:dyDescent="0.25">
      <c r="Q28636"/>
      <c r="R28636"/>
      <c r="S28636"/>
    </row>
    <row r="28637" spans="17:19" x14ac:dyDescent="0.25">
      <c r="Q28637"/>
      <c r="R28637"/>
      <c r="S28637"/>
    </row>
    <row r="28638" spans="17:19" x14ac:dyDescent="0.25">
      <c r="Q28638"/>
      <c r="R28638"/>
      <c r="S28638"/>
    </row>
    <row r="28639" spans="17:19" x14ac:dyDescent="0.25">
      <c r="Q28639"/>
      <c r="R28639"/>
      <c r="S28639"/>
    </row>
    <row r="28640" spans="17:19" x14ac:dyDescent="0.25">
      <c r="Q28640"/>
      <c r="R28640"/>
      <c r="S28640"/>
    </row>
    <row r="28641" spans="17:19" x14ac:dyDescent="0.25">
      <c r="Q28641"/>
      <c r="R28641"/>
      <c r="S28641"/>
    </row>
    <row r="28642" spans="17:19" x14ac:dyDescent="0.25">
      <c r="Q28642"/>
      <c r="R28642"/>
      <c r="S28642"/>
    </row>
    <row r="28643" spans="17:19" x14ac:dyDescent="0.25">
      <c r="Q28643"/>
      <c r="R28643"/>
      <c r="S28643"/>
    </row>
    <row r="28644" spans="17:19" x14ac:dyDescent="0.25">
      <c r="Q28644"/>
      <c r="R28644"/>
      <c r="S28644"/>
    </row>
    <row r="28645" spans="17:19" x14ac:dyDescent="0.25">
      <c r="Q28645"/>
      <c r="R28645"/>
      <c r="S28645"/>
    </row>
    <row r="28646" spans="17:19" x14ac:dyDescent="0.25">
      <c r="Q28646"/>
      <c r="R28646"/>
      <c r="S28646"/>
    </row>
    <row r="28647" spans="17:19" x14ac:dyDescent="0.25">
      <c r="Q28647"/>
      <c r="R28647"/>
      <c r="S28647"/>
    </row>
    <row r="28648" spans="17:19" x14ac:dyDescent="0.25">
      <c r="Q28648"/>
      <c r="R28648"/>
      <c r="S28648"/>
    </row>
    <row r="28649" spans="17:19" x14ac:dyDescent="0.25">
      <c r="Q28649"/>
      <c r="R28649"/>
      <c r="S28649"/>
    </row>
    <row r="28650" spans="17:19" x14ac:dyDescent="0.25">
      <c r="Q28650"/>
      <c r="R28650"/>
      <c r="S28650"/>
    </row>
    <row r="28651" spans="17:19" x14ac:dyDescent="0.25">
      <c r="Q28651"/>
      <c r="R28651"/>
      <c r="S28651"/>
    </row>
    <row r="28652" spans="17:19" x14ac:dyDescent="0.25">
      <c r="Q28652"/>
      <c r="R28652"/>
      <c r="S28652"/>
    </row>
    <row r="28653" spans="17:19" x14ac:dyDescent="0.25">
      <c r="Q28653"/>
      <c r="R28653"/>
      <c r="S28653"/>
    </row>
    <row r="28654" spans="17:19" x14ac:dyDescent="0.25">
      <c r="Q28654"/>
      <c r="R28654"/>
      <c r="S28654"/>
    </row>
    <row r="28655" spans="17:19" x14ac:dyDescent="0.25">
      <c r="Q28655"/>
      <c r="R28655"/>
      <c r="S28655"/>
    </row>
    <row r="28656" spans="17:19" x14ac:dyDescent="0.25">
      <c r="Q28656"/>
      <c r="R28656"/>
      <c r="S28656"/>
    </row>
    <row r="28657" spans="17:19" x14ac:dyDescent="0.25">
      <c r="Q28657"/>
      <c r="R28657"/>
      <c r="S28657"/>
    </row>
    <row r="28658" spans="17:19" x14ac:dyDescent="0.25">
      <c r="Q28658"/>
      <c r="R28658"/>
      <c r="S28658"/>
    </row>
    <row r="28659" spans="17:19" x14ac:dyDescent="0.25">
      <c r="Q28659"/>
      <c r="R28659"/>
      <c r="S28659"/>
    </row>
    <row r="28660" spans="17:19" x14ac:dyDescent="0.25">
      <c r="Q28660"/>
      <c r="R28660"/>
      <c r="S28660"/>
    </row>
    <row r="28661" spans="17:19" x14ac:dyDescent="0.25">
      <c r="Q28661"/>
      <c r="R28661"/>
      <c r="S28661"/>
    </row>
    <row r="28662" spans="17:19" x14ac:dyDescent="0.25">
      <c r="Q28662"/>
      <c r="R28662"/>
      <c r="S28662"/>
    </row>
    <row r="28663" spans="17:19" x14ac:dyDescent="0.25">
      <c r="Q28663"/>
      <c r="R28663"/>
      <c r="S28663"/>
    </row>
    <row r="28664" spans="17:19" x14ac:dyDescent="0.25">
      <c r="Q28664"/>
      <c r="R28664"/>
      <c r="S28664"/>
    </row>
    <row r="28665" spans="17:19" x14ac:dyDescent="0.25">
      <c r="Q28665"/>
      <c r="R28665"/>
      <c r="S28665"/>
    </row>
    <row r="28666" spans="17:19" x14ac:dyDescent="0.25">
      <c r="Q28666"/>
      <c r="R28666"/>
      <c r="S28666"/>
    </row>
    <row r="28667" spans="17:19" x14ac:dyDescent="0.25">
      <c r="Q28667"/>
      <c r="R28667"/>
      <c r="S28667"/>
    </row>
    <row r="28668" spans="17:19" x14ac:dyDescent="0.25">
      <c r="Q28668"/>
      <c r="R28668"/>
      <c r="S28668"/>
    </row>
    <row r="28669" spans="17:19" x14ac:dyDescent="0.25">
      <c r="Q28669"/>
      <c r="R28669"/>
      <c r="S28669"/>
    </row>
    <row r="28670" spans="17:19" x14ac:dyDescent="0.25">
      <c r="Q28670"/>
      <c r="R28670"/>
      <c r="S28670"/>
    </row>
    <row r="28671" spans="17:19" x14ac:dyDescent="0.25">
      <c r="Q28671"/>
      <c r="R28671"/>
      <c r="S28671"/>
    </row>
    <row r="28672" spans="17:19" x14ac:dyDescent="0.25">
      <c r="Q28672"/>
      <c r="R28672"/>
      <c r="S28672"/>
    </row>
    <row r="28673" spans="17:19" x14ac:dyDescent="0.25">
      <c r="Q28673"/>
      <c r="R28673"/>
      <c r="S28673"/>
    </row>
    <row r="28674" spans="17:19" x14ac:dyDescent="0.25">
      <c r="Q28674"/>
      <c r="R28674"/>
      <c r="S28674"/>
    </row>
    <row r="28675" spans="17:19" x14ac:dyDescent="0.25">
      <c r="Q28675"/>
      <c r="R28675"/>
      <c r="S28675"/>
    </row>
    <row r="28676" spans="17:19" x14ac:dyDescent="0.25">
      <c r="Q28676"/>
      <c r="R28676"/>
      <c r="S28676"/>
    </row>
    <row r="28677" spans="17:19" x14ac:dyDescent="0.25">
      <c r="Q28677"/>
      <c r="R28677"/>
      <c r="S28677"/>
    </row>
    <row r="28678" spans="17:19" x14ac:dyDescent="0.25">
      <c r="Q28678"/>
      <c r="R28678"/>
      <c r="S28678"/>
    </row>
    <row r="28679" spans="17:19" x14ac:dyDescent="0.25">
      <c r="Q28679"/>
      <c r="R28679"/>
      <c r="S28679"/>
    </row>
    <row r="28680" spans="17:19" x14ac:dyDescent="0.25">
      <c r="Q28680"/>
      <c r="R28680"/>
      <c r="S28680"/>
    </row>
    <row r="28681" spans="17:19" x14ac:dyDescent="0.25">
      <c r="Q28681"/>
      <c r="R28681"/>
      <c r="S28681"/>
    </row>
    <row r="28682" spans="17:19" x14ac:dyDescent="0.25">
      <c r="Q28682"/>
      <c r="R28682"/>
      <c r="S28682"/>
    </row>
    <row r="28683" spans="17:19" x14ac:dyDescent="0.25">
      <c r="Q28683"/>
      <c r="R28683"/>
      <c r="S28683"/>
    </row>
    <row r="28684" spans="17:19" x14ac:dyDescent="0.25">
      <c r="Q28684"/>
      <c r="R28684"/>
      <c r="S28684"/>
    </row>
    <row r="28685" spans="17:19" x14ac:dyDescent="0.25">
      <c r="Q28685"/>
      <c r="R28685"/>
      <c r="S28685"/>
    </row>
    <row r="28686" spans="17:19" x14ac:dyDescent="0.25">
      <c r="Q28686"/>
      <c r="R28686"/>
      <c r="S28686"/>
    </row>
    <row r="28687" spans="17:19" x14ac:dyDescent="0.25">
      <c r="Q28687"/>
      <c r="R28687"/>
      <c r="S28687"/>
    </row>
    <row r="28688" spans="17:19" x14ac:dyDescent="0.25">
      <c r="Q28688"/>
      <c r="R28688"/>
      <c r="S28688"/>
    </row>
    <row r="28689" spans="17:19" x14ac:dyDescent="0.25">
      <c r="Q28689"/>
      <c r="R28689"/>
      <c r="S28689"/>
    </row>
    <row r="28690" spans="17:19" x14ac:dyDescent="0.25">
      <c r="Q28690"/>
      <c r="R28690"/>
      <c r="S28690"/>
    </row>
    <row r="28691" spans="17:19" x14ac:dyDescent="0.25">
      <c r="Q28691"/>
      <c r="R28691"/>
      <c r="S28691"/>
    </row>
    <row r="28692" spans="17:19" x14ac:dyDescent="0.25">
      <c r="Q28692"/>
      <c r="R28692"/>
      <c r="S28692"/>
    </row>
    <row r="28693" spans="17:19" x14ac:dyDescent="0.25">
      <c r="Q28693"/>
      <c r="R28693"/>
      <c r="S28693"/>
    </row>
    <row r="28694" spans="17:19" x14ac:dyDescent="0.25">
      <c r="Q28694"/>
      <c r="R28694"/>
      <c r="S28694"/>
    </row>
    <row r="28695" spans="17:19" x14ac:dyDescent="0.25">
      <c r="Q28695"/>
      <c r="R28695"/>
      <c r="S28695"/>
    </row>
    <row r="28696" spans="17:19" x14ac:dyDescent="0.25">
      <c r="Q28696"/>
      <c r="R28696"/>
      <c r="S28696"/>
    </row>
    <row r="28697" spans="17:19" x14ac:dyDescent="0.25">
      <c r="Q28697"/>
      <c r="R28697"/>
      <c r="S28697"/>
    </row>
    <row r="28698" spans="17:19" x14ac:dyDescent="0.25">
      <c r="Q28698"/>
      <c r="R28698"/>
      <c r="S28698"/>
    </row>
    <row r="28699" spans="17:19" x14ac:dyDescent="0.25">
      <c r="Q28699"/>
      <c r="R28699"/>
      <c r="S28699"/>
    </row>
    <row r="28700" spans="17:19" x14ac:dyDescent="0.25">
      <c r="Q28700"/>
      <c r="R28700"/>
      <c r="S28700"/>
    </row>
    <row r="28701" spans="17:19" x14ac:dyDescent="0.25">
      <c r="Q28701"/>
      <c r="R28701"/>
      <c r="S28701"/>
    </row>
    <row r="28702" spans="17:19" x14ac:dyDescent="0.25">
      <c r="Q28702"/>
      <c r="R28702"/>
      <c r="S28702"/>
    </row>
    <row r="28703" spans="17:19" x14ac:dyDescent="0.25">
      <c r="Q28703"/>
      <c r="R28703"/>
      <c r="S28703"/>
    </row>
    <row r="28704" spans="17:19" x14ac:dyDescent="0.25">
      <c r="Q28704"/>
      <c r="R28704"/>
      <c r="S28704"/>
    </row>
    <row r="28705" spans="17:19" x14ac:dyDescent="0.25">
      <c r="Q28705"/>
      <c r="R28705"/>
      <c r="S28705"/>
    </row>
    <row r="28706" spans="17:19" x14ac:dyDescent="0.25">
      <c r="Q28706"/>
      <c r="R28706"/>
      <c r="S28706"/>
    </row>
    <row r="28707" spans="17:19" x14ac:dyDescent="0.25">
      <c r="Q28707"/>
      <c r="R28707"/>
      <c r="S28707"/>
    </row>
    <row r="28708" spans="17:19" x14ac:dyDescent="0.25">
      <c r="Q28708"/>
      <c r="R28708"/>
      <c r="S28708"/>
    </row>
    <row r="28709" spans="17:19" x14ac:dyDescent="0.25">
      <c r="Q28709"/>
      <c r="R28709"/>
      <c r="S28709"/>
    </row>
    <row r="28710" spans="17:19" x14ac:dyDescent="0.25">
      <c r="Q28710"/>
      <c r="R28710"/>
      <c r="S28710"/>
    </row>
    <row r="28711" spans="17:19" x14ac:dyDescent="0.25">
      <c r="Q28711"/>
      <c r="R28711"/>
      <c r="S28711"/>
    </row>
    <row r="28712" spans="17:19" x14ac:dyDescent="0.25">
      <c r="Q28712"/>
      <c r="R28712"/>
      <c r="S28712"/>
    </row>
    <row r="28713" spans="17:19" x14ac:dyDescent="0.25">
      <c r="Q28713"/>
      <c r="R28713"/>
      <c r="S28713"/>
    </row>
    <row r="28714" spans="17:19" x14ac:dyDescent="0.25">
      <c r="Q28714"/>
      <c r="R28714"/>
      <c r="S28714"/>
    </row>
    <row r="28715" spans="17:19" x14ac:dyDescent="0.25">
      <c r="Q28715"/>
      <c r="R28715"/>
      <c r="S28715"/>
    </row>
    <row r="28716" spans="17:19" x14ac:dyDescent="0.25">
      <c r="Q28716"/>
      <c r="R28716"/>
      <c r="S28716"/>
    </row>
    <row r="28717" spans="17:19" x14ac:dyDescent="0.25">
      <c r="Q28717"/>
      <c r="R28717"/>
      <c r="S28717"/>
    </row>
    <row r="28718" spans="17:19" x14ac:dyDescent="0.25">
      <c r="Q28718"/>
      <c r="R28718"/>
      <c r="S28718"/>
    </row>
    <row r="28719" spans="17:19" x14ac:dyDescent="0.25">
      <c r="Q28719"/>
      <c r="R28719"/>
      <c r="S28719"/>
    </row>
    <row r="28720" spans="17:19" x14ac:dyDescent="0.25">
      <c r="Q28720"/>
      <c r="R28720"/>
      <c r="S28720"/>
    </row>
    <row r="28721" spans="17:19" x14ac:dyDescent="0.25">
      <c r="Q28721"/>
      <c r="R28721"/>
      <c r="S28721"/>
    </row>
    <row r="28722" spans="17:19" x14ac:dyDescent="0.25">
      <c r="Q28722"/>
      <c r="R28722"/>
      <c r="S28722"/>
    </row>
    <row r="28723" spans="17:19" x14ac:dyDescent="0.25">
      <c r="Q28723"/>
      <c r="R28723"/>
      <c r="S28723"/>
    </row>
    <row r="28724" spans="17:19" x14ac:dyDescent="0.25">
      <c r="Q28724"/>
      <c r="R28724"/>
      <c r="S28724"/>
    </row>
    <row r="28725" spans="17:19" x14ac:dyDescent="0.25">
      <c r="Q28725"/>
      <c r="R28725"/>
      <c r="S28725"/>
    </row>
    <row r="28726" spans="17:19" x14ac:dyDescent="0.25">
      <c r="Q28726"/>
      <c r="R28726"/>
      <c r="S28726"/>
    </row>
    <row r="28727" spans="17:19" x14ac:dyDescent="0.25">
      <c r="Q28727"/>
      <c r="R28727"/>
      <c r="S28727"/>
    </row>
    <row r="28728" spans="17:19" x14ac:dyDescent="0.25">
      <c r="Q28728"/>
      <c r="R28728"/>
      <c r="S28728"/>
    </row>
    <row r="28729" spans="17:19" x14ac:dyDescent="0.25">
      <c r="Q28729"/>
      <c r="R28729"/>
      <c r="S28729"/>
    </row>
    <row r="28730" spans="17:19" x14ac:dyDescent="0.25">
      <c r="Q28730"/>
      <c r="R28730"/>
      <c r="S28730"/>
    </row>
    <row r="28731" spans="17:19" x14ac:dyDescent="0.25">
      <c r="Q28731"/>
      <c r="R28731"/>
      <c r="S28731"/>
    </row>
    <row r="28732" spans="17:19" x14ac:dyDescent="0.25">
      <c r="Q28732"/>
      <c r="R28732"/>
      <c r="S28732"/>
    </row>
    <row r="28733" spans="17:19" x14ac:dyDescent="0.25">
      <c r="Q28733"/>
      <c r="R28733"/>
      <c r="S28733"/>
    </row>
    <row r="28734" spans="17:19" x14ac:dyDescent="0.25">
      <c r="Q28734"/>
      <c r="R28734"/>
      <c r="S28734"/>
    </row>
    <row r="28735" spans="17:19" x14ac:dyDescent="0.25">
      <c r="Q28735"/>
      <c r="R28735"/>
      <c r="S28735"/>
    </row>
    <row r="28736" spans="17:19" x14ac:dyDescent="0.25">
      <c r="Q28736"/>
      <c r="R28736"/>
      <c r="S28736"/>
    </row>
    <row r="28737" spans="17:19" x14ac:dyDescent="0.25">
      <c r="Q28737"/>
      <c r="R28737"/>
      <c r="S28737"/>
    </row>
    <row r="28738" spans="17:19" x14ac:dyDescent="0.25">
      <c r="Q28738"/>
      <c r="R28738"/>
      <c r="S28738"/>
    </row>
    <row r="28739" spans="17:19" x14ac:dyDescent="0.25">
      <c r="Q28739"/>
      <c r="R28739"/>
      <c r="S28739"/>
    </row>
    <row r="28740" spans="17:19" x14ac:dyDescent="0.25">
      <c r="Q28740"/>
      <c r="R28740"/>
      <c r="S28740"/>
    </row>
    <row r="28741" spans="17:19" x14ac:dyDescent="0.25">
      <c r="Q28741"/>
      <c r="R28741"/>
      <c r="S28741"/>
    </row>
    <row r="28742" spans="17:19" x14ac:dyDescent="0.25">
      <c r="Q28742"/>
      <c r="R28742"/>
      <c r="S28742"/>
    </row>
    <row r="28743" spans="17:19" x14ac:dyDescent="0.25">
      <c r="Q28743"/>
      <c r="R28743"/>
      <c r="S28743"/>
    </row>
    <row r="28744" spans="17:19" x14ac:dyDescent="0.25">
      <c r="Q28744"/>
      <c r="R28744"/>
      <c r="S28744"/>
    </row>
    <row r="28745" spans="17:19" x14ac:dyDescent="0.25">
      <c r="Q28745"/>
      <c r="R28745"/>
      <c r="S28745"/>
    </row>
    <row r="28746" spans="17:19" x14ac:dyDescent="0.25">
      <c r="Q28746"/>
      <c r="R28746"/>
      <c r="S28746"/>
    </row>
    <row r="28747" spans="17:19" x14ac:dyDescent="0.25">
      <c r="Q28747"/>
      <c r="R28747"/>
      <c r="S28747"/>
    </row>
    <row r="28748" spans="17:19" x14ac:dyDescent="0.25">
      <c r="Q28748"/>
      <c r="R28748"/>
      <c r="S28748"/>
    </row>
    <row r="28749" spans="17:19" x14ac:dyDescent="0.25">
      <c r="Q28749"/>
      <c r="R28749"/>
      <c r="S28749"/>
    </row>
    <row r="28750" spans="17:19" x14ac:dyDescent="0.25">
      <c r="Q28750"/>
      <c r="R28750"/>
      <c r="S28750"/>
    </row>
    <row r="28751" spans="17:19" x14ac:dyDescent="0.25">
      <c r="Q28751"/>
      <c r="R28751"/>
      <c r="S28751"/>
    </row>
    <row r="28752" spans="17:19" x14ac:dyDescent="0.25">
      <c r="Q28752"/>
      <c r="R28752"/>
      <c r="S28752"/>
    </row>
    <row r="28753" spans="17:19" x14ac:dyDescent="0.25">
      <c r="Q28753"/>
      <c r="R28753"/>
      <c r="S28753"/>
    </row>
    <row r="28754" spans="17:19" x14ac:dyDescent="0.25">
      <c r="Q28754"/>
      <c r="R28754"/>
      <c r="S28754"/>
    </row>
    <row r="28755" spans="17:19" x14ac:dyDescent="0.25">
      <c r="Q28755"/>
      <c r="R28755"/>
      <c r="S28755"/>
    </row>
    <row r="28756" spans="17:19" x14ac:dyDescent="0.25">
      <c r="Q28756"/>
      <c r="R28756"/>
      <c r="S28756"/>
    </row>
    <row r="28757" spans="17:19" x14ac:dyDescent="0.25">
      <c r="Q28757"/>
      <c r="R28757"/>
      <c r="S28757"/>
    </row>
    <row r="28758" spans="17:19" x14ac:dyDescent="0.25">
      <c r="Q28758"/>
      <c r="R28758"/>
      <c r="S28758"/>
    </row>
    <row r="28759" spans="17:19" x14ac:dyDescent="0.25">
      <c r="Q28759"/>
      <c r="R28759"/>
      <c r="S28759"/>
    </row>
    <row r="28760" spans="17:19" x14ac:dyDescent="0.25">
      <c r="Q28760"/>
      <c r="R28760"/>
      <c r="S28760"/>
    </row>
    <row r="28761" spans="17:19" x14ac:dyDescent="0.25">
      <c r="Q28761"/>
      <c r="R28761"/>
      <c r="S28761"/>
    </row>
    <row r="28762" spans="17:19" x14ac:dyDescent="0.25">
      <c r="Q28762"/>
      <c r="R28762"/>
      <c r="S28762"/>
    </row>
    <row r="28763" spans="17:19" x14ac:dyDescent="0.25">
      <c r="Q28763"/>
      <c r="R28763"/>
      <c r="S28763"/>
    </row>
    <row r="28764" spans="17:19" x14ac:dyDescent="0.25">
      <c r="Q28764"/>
      <c r="R28764"/>
      <c r="S28764"/>
    </row>
    <row r="28765" spans="17:19" x14ac:dyDescent="0.25">
      <c r="Q28765"/>
      <c r="R28765"/>
      <c r="S28765"/>
    </row>
    <row r="28766" spans="17:19" x14ac:dyDescent="0.25">
      <c r="Q28766"/>
      <c r="R28766"/>
      <c r="S28766"/>
    </row>
    <row r="28767" spans="17:19" x14ac:dyDescent="0.25">
      <c r="Q28767"/>
      <c r="R28767"/>
      <c r="S28767"/>
    </row>
    <row r="28768" spans="17:19" x14ac:dyDescent="0.25">
      <c r="Q28768"/>
      <c r="R28768"/>
      <c r="S28768"/>
    </row>
    <row r="28769" spans="17:19" x14ac:dyDescent="0.25">
      <c r="Q28769"/>
      <c r="R28769"/>
      <c r="S28769"/>
    </row>
    <row r="28770" spans="17:19" x14ac:dyDescent="0.25">
      <c r="Q28770"/>
      <c r="R28770"/>
      <c r="S28770"/>
    </row>
    <row r="28771" spans="17:19" x14ac:dyDescent="0.25">
      <c r="Q28771"/>
      <c r="R28771"/>
      <c r="S28771"/>
    </row>
    <row r="28772" spans="17:19" x14ac:dyDescent="0.25">
      <c r="Q28772"/>
      <c r="R28772"/>
      <c r="S28772"/>
    </row>
    <row r="28773" spans="17:19" x14ac:dyDescent="0.25">
      <c r="Q28773"/>
      <c r="R28773"/>
      <c r="S28773"/>
    </row>
    <row r="28774" spans="17:19" x14ac:dyDescent="0.25">
      <c r="Q28774"/>
      <c r="R28774"/>
      <c r="S28774"/>
    </row>
    <row r="28775" spans="17:19" x14ac:dyDescent="0.25">
      <c r="Q28775"/>
      <c r="R28775"/>
      <c r="S28775"/>
    </row>
    <row r="28776" spans="17:19" x14ac:dyDescent="0.25">
      <c r="Q28776"/>
      <c r="R28776"/>
      <c r="S28776"/>
    </row>
    <row r="28777" spans="17:19" x14ac:dyDescent="0.25">
      <c r="Q28777"/>
      <c r="R28777"/>
      <c r="S28777"/>
    </row>
    <row r="28778" spans="17:19" x14ac:dyDescent="0.25">
      <c r="Q28778"/>
      <c r="R28778"/>
      <c r="S28778"/>
    </row>
    <row r="28779" spans="17:19" x14ac:dyDescent="0.25">
      <c r="Q28779"/>
      <c r="R28779"/>
      <c r="S28779"/>
    </row>
    <row r="28780" spans="17:19" x14ac:dyDescent="0.25">
      <c r="Q28780"/>
      <c r="R28780"/>
      <c r="S28780"/>
    </row>
    <row r="28781" spans="17:19" x14ac:dyDescent="0.25">
      <c r="Q28781"/>
      <c r="R28781"/>
      <c r="S28781"/>
    </row>
    <row r="28782" spans="17:19" x14ac:dyDescent="0.25">
      <c r="Q28782"/>
      <c r="R28782"/>
      <c r="S28782"/>
    </row>
    <row r="28783" spans="17:19" x14ac:dyDescent="0.25">
      <c r="Q28783"/>
      <c r="R28783"/>
      <c r="S28783"/>
    </row>
    <row r="28784" spans="17:19" x14ac:dyDescent="0.25">
      <c r="Q28784"/>
      <c r="R28784"/>
      <c r="S28784"/>
    </row>
    <row r="28785" spans="17:19" x14ac:dyDescent="0.25">
      <c r="Q28785"/>
      <c r="R28785"/>
      <c r="S28785"/>
    </row>
    <row r="28786" spans="17:19" x14ac:dyDescent="0.25">
      <c r="Q28786"/>
      <c r="R28786"/>
      <c r="S28786"/>
    </row>
    <row r="28787" spans="17:19" x14ac:dyDescent="0.25">
      <c r="Q28787"/>
      <c r="R28787"/>
      <c r="S28787"/>
    </row>
    <row r="28788" spans="17:19" x14ac:dyDescent="0.25">
      <c r="Q28788"/>
      <c r="R28788"/>
      <c r="S28788"/>
    </row>
    <row r="28789" spans="17:19" x14ac:dyDescent="0.25">
      <c r="Q28789"/>
      <c r="R28789"/>
      <c r="S28789"/>
    </row>
    <row r="28790" spans="17:19" x14ac:dyDescent="0.25">
      <c r="Q28790"/>
      <c r="R28790"/>
      <c r="S28790"/>
    </row>
    <row r="28791" spans="17:19" x14ac:dyDescent="0.25">
      <c r="Q28791"/>
      <c r="R28791"/>
      <c r="S28791"/>
    </row>
    <row r="28792" spans="17:19" x14ac:dyDescent="0.25">
      <c r="Q28792"/>
      <c r="R28792"/>
      <c r="S28792"/>
    </row>
    <row r="28793" spans="17:19" x14ac:dyDescent="0.25">
      <c r="Q28793"/>
      <c r="R28793"/>
      <c r="S28793"/>
    </row>
    <row r="28794" spans="17:19" x14ac:dyDescent="0.25">
      <c r="Q28794"/>
      <c r="R28794"/>
      <c r="S28794"/>
    </row>
    <row r="28795" spans="17:19" x14ac:dyDescent="0.25">
      <c r="Q28795"/>
      <c r="R28795"/>
      <c r="S28795"/>
    </row>
    <row r="28796" spans="17:19" x14ac:dyDescent="0.25">
      <c r="Q28796"/>
      <c r="R28796"/>
      <c r="S28796"/>
    </row>
    <row r="28797" spans="17:19" x14ac:dyDescent="0.25">
      <c r="Q28797"/>
      <c r="R28797"/>
      <c r="S28797"/>
    </row>
    <row r="28798" spans="17:19" x14ac:dyDescent="0.25">
      <c r="Q28798"/>
      <c r="R28798"/>
      <c r="S28798"/>
    </row>
    <row r="28799" spans="17:19" x14ac:dyDescent="0.25">
      <c r="Q28799"/>
      <c r="R28799"/>
      <c r="S28799"/>
    </row>
    <row r="28800" spans="17:19" x14ac:dyDescent="0.25">
      <c r="Q28800"/>
      <c r="R28800"/>
      <c r="S28800"/>
    </row>
    <row r="28801" spans="17:19" x14ac:dyDescent="0.25">
      <c r="Q28801"/>
      <c r="R28801"/>
      <c r="S28801"/>
    </row>
    <row r="28802" spans="17:19" x14ac:dyDescent="0.25">
      <c r="Q28802"/>
      <c r="R28802"/>
      <c r="S28802"/>
    </row>
    <row r="28803" spans="17:19" x14ac:dyDescent="0.25">
      <c r="Q28803"/>
      <c r="R28803"/>
      <c r="S28803"/>
    </row>
    <row r="28804" spans="17:19" x14ac:dyDescent="0.25">
      <c r="Q28804"/>
      <c r="R28804"/>
      <c r="S28804"/>
    </row>
    <row r="28805" spans="17:19" x14ac:dyDescent="0.25">
      <c r="Q28805"/>
      <c r="R28805"/>
      <c r="S28805"/>
    </row>
    <row r="28806" spans="17:19" x14ac:dyDescent="0.25">
      <c r="Q28806"/>
      <c r="R28806"/>
      <c r="S28806"/>
    </row>
    <row r="28807" spans="17:19" x14ac:dyDescent="0.25">
      <c r="Q28807"/>
      <c r="R28807"/>
      <c r="S28807"/>
    </row>
    <row r="28808" spans="17:19" x14ac:dyDescent="0.25">
      <c r="Q28808"/>
      <c r="R28808"/>
      <c r="S28808"/>
    </row>
    <row r="28809" spans="17:19" x14ac:dyDescent="0.25">
      <c r="Q28809"/>
      <c r="R28809"/>
      <c r="S28809"/>
    </row>
    <row r="28810" spans="17:19" x14ac:dyDescent="0.25">
      <c r="Q28810"/>
      <c r="R28810"/>
      <c r="S28810"/>
    </row>
    <row r="28811" spans="17:19" x14ac:dyDescent="0.25">
      <c r="Q28811"/>
      <c r="R28811"/>
      <c r="S28811"/>
    </row>
    <row r="28812" spans="17:19" x14ac:dyDescent="0.25">
      <c r="Q28812"/>
      <c r="R28812"/>
      <c r="S28812"/>
    </row>
    <row r="28813" spans="17:19" x14ac:dyDescent="0.25">
      <c r="Q28813"/>
      <c r="R28813"/>
      <c r="S28813"/>
    </row>
    <row r="28814" spans="17:19" x14ac:dyDescent="0.25">
      <c r="Q28814"/>
      <c r="R28814"/>
      <c r="S28814"/>
    </row>
    <row r="28815" spans="17:19" x14ac:dyDescent="0.25">
      <c r="Q28815"/>
      <c r="R28815"/>
      <c r="S28815"/>
    </row>
    <row r="28816" spans="17:19" x14ac:dyDescent="0.25">
      <c r="Q28816"/>
      <c r="R28816"/>
      <c r="S28816"/>
    </row>
    <row r="28817" spans="17:19" x14ac:dyDescent="0.25">
      <c r="Q28817"/>
      <c r="R28817"/>
      <c r="S28817"/>
    </row>
    <row r="28818" spans="17:19" x14ac:dyDescent="0.25">
      <c r="Q28818"/>
      <c r="R28818"/>
      <c r="S28818"/>
    </row>
    <row r="28819" spans="17:19" x14ac:dyDescent="0.25">
      <c r="Q28819"/>
      <c r="R28819"/>
      <c r="S28819"/>
    </row>
    <row r="28820" spans="17:19" x14ac:dyDescent="0.25">
      <c r="Q28820"/>
      <c r="R28820"/>
      <c r="S28820"/>
    </row>
    <row r="28821" spans="17:19" x14ac:dyDescent="0.25">
      <c r="Q28821"/>
      <c r="R28821"/>
      <c r="S28821"/>
    </row>
    <row r="28822" spans="17:19" x14ac:dyDescent="0.25">
      <c r="Q28822"/>
      <c r="R28822"/>
      <c r="S28822"/>
    </row>
    <row r="28823" spans="17:19" x14ac:dyDescent="0.25">
      <c r="Q28823"/>
      <c r="R28823"/>
      <c r="S28823"/>
    </row>
    <row r="28824" spans="17:19" x14ac:dyDescent="0.25">
      <c r="Q28824"/>
      <c r="R28824"/>
      <c r="S28824"/>
    </row>
    <row r="28825" spans="17:19" x14ac:dyDescent="0.25">
      <c r="Q28825"/>
      <c r="R28825"/>
      <c r="S28825"/>
    </row>
    <row r="28826" spans="17:19" x14ac:dyDescent="0.25">
      <c r="Q28826"/>
      <c r="R28826"/>
      <c r="S28826"/>
    </row>
    <row r="28827" spans="17:19" x14ac:dyDescent="0.25">
      <c r="Q28827"/>
      <c r="R28827"/>
      <c r="S28827"/>
    </row>
    <row r="28828" spans="17:19" x14ac:dyDescent="0.25">
      <c r="Q28828"/>
      <c r="R28828"/>
      <c r="S28828"/>
    </row>
    <row r="28829" spans="17:19" x14ac:dyDescent="0.25">
      <c r="Q28829"/>
      <c r="R28829"/>
      <c r="S28829"/>
    </row>
    <row r="28830" spans="17:19" x14ac:dyDescent="0.25">
      <c r="Q28830"/>
      <c r="R28830"/>
      <c r="S28830"/>
    </row>
    <row r="28831" spans="17:19" x14ac:dyDescent="0.25">
      <c r="Q28831"/>
      <c r="R28831"/>
      <c r="S28831"/>
    </row>
    <row r="28832" spans="17:19" x14ac:dyDescent="0.25">
      <c r="Q28832"/>
      <c r="R28832"/>
      <c r="S28832"/>
    </row>
    <row r="28833" spans="17:19" x14ac:dyDescent="0.25">
      <c r="Q28833"/>
      <c r="R28833"/>
      <c r="S28833"/>
    </row>
    <row r="28834" spans="17:19" x14ac:dyDescent="0.25">
      <c r="Q28834"/>
      <c r="R28834"/>
      <c r="S28834"/>
    </row>
    <row r="28835" spans="17:19" x14ac:dyDescent="0.25">
      <c r="Q28835"/>
      <c r="R28835"/>
      <c r="S28835"/>
    </row>
    <row r="28836" spans="17:19" x14ac:dyDescent="0.25">
      <c r="Q28836"/>
      <c r="R28836"/>
      <c r="S28836"/>
    </row>
    <row r="28837" spans="17:19" x14ac:dyDescent="0.25">
      <c r="Q28837"/>
      <c r="R28837"/>
      <c r="S28837"/>
    </row>
    <row r="28838" spans="17:19" x14ac:dyDescent="0.25">
      <c r="Q28838"/>
      <c r="R28838"/>
      <c r="S28838"/>
    </row>
    <row r="28839" spans="17:19" x14ac:dyDescent="0.25">
      <c r="Q28839"/>
      <c r="R28839"/>
      <c r="S28839"/>
    </row>
    <row r="28840" spans="17:19" x14ac:dyDescent="0.25">
      <c r="Q28840"/>
      <c r="R28840"/>
      <c r="S28840"/>
    </row>
    <row r="28841" spans="17:19" x14ac:dyDescent="0.25">
      <c r="Q28841"/>
      <c r="R28841"/>
      <c r="S28841"/>
    </row>
    <row r="28842" spans="17:19" x14ac:dyDescent="0.25">
      <c r="Q28842"/>
      <c r="R28842"/>
      <c r="S28842"/>
    </row>
    <row r="28843" spans="17:19" x14ac:dyDescent="0.25">
      <c r="Q28843"/>
      <c r="R28843"/>
      <c r="S28843"/>
    </row>
    <row r="28844" spans="17:19" x14ac:dyDescent="0.25">
      <c r="Q28844"/>
      <c r="R28844"/>
      <c r="S28844"/>
    </row>
    <row r="28845" spans="17:19" x14ac:dyDescent="0.25">
      <c r="Q28845"/>
      <c r="R28845"/>
      <c r="S28845"/>
    </row>
    <row r="28846" spans="17:19" x14ac:dyDescent="0.25">
      <c r="Q28846"/>
      <c r="R28846"/>
      <c r="S28846"/>
    </row>
    <row r="28847" spans="17:19" x14ac:dyDescent="0.25">
      <c r="Q28847"/>
      <c r="R28847"/>
      <c r="S28847"/>
    </row>
    <row r="28848" spans="17:19" x14ac:dyDescent="0.25">
      <c r="Q28848"/>
      <c r="R28848"/>
      <c r="S28848"/>
    </row>
    <row r="28849" spans="17:19" x14ac:dyDescent="0.25">
      <c r="Q28849"/>
      <c r="R28849"/>
      <c r="S28849"/>
    </row>
    <row r="28850" spans="17:19" x14ac:dyDescent="0.25">
      <c r="Q28850"/>
      <c r="R28850"/>
      <c r="S28850"/>
    </row>
    <row r="28851" spans="17:19" x14ac:dyDescent="0.25">
      <c r="Q28851"/>
      <c r="R28851"/>
      <c r="S28851"/>
    </row>
    <row r="28852" spans="17:19" x14ac:dyDescent="0.25">
      <c r="Q28852"/>
      <c r="R28852"/>
      <c r="S28852"/>
    </row>
    <row r="28853" spans="17:19" x14ac:dyDescent="0.25">
      <c r="Q28853"/>
      <c r="R28853"/>
      <c r="S28853"/>
    </row>
    <row r="28854" spans="17:19" x14ac:dyDescent="0.25">
      <c r="Q28854"/>
      <c r="R28854"/>
      <c r="S28854"/>
    </row>
    <row r="28855" spans="17:19" x14ac:dyDescent="0.25">
      <c r="Q28855"/>
      <c r="R28855"/>
      <c r="S28855"/>
    </row>
    <row r="28856" spans="17:19" x14ac:dyDescent="0.25">
      <c r="Q28856"/>
      <c r="R28856"/>
      <c r="S28856"/>
    </row>
    <row r="28857" spans="17:19" x14ac:dyDescent="0.25">
      <c r="Q28857"/>
      <c r="R28857"/>
      <c r="S28857"/>
    </row>
    <row r="28858" spans="17:19" x14ac:dyDescent="0.25">
      <c r="Q28858"/>
      <c r="R28858"/>
      <c r="S28858"/>
    </row>
    <row r="28859" spans="17:19" x14ac:dyDescent="0.25">
      <c r="Q28859"/>
      <c r="R28859"/>
      <c r="S28859"/>
    </row>
    <row r="28860" spans="17:19" x14ac:dyDescent="0.25">
      <c r="Q28860"/>
      <c r="R28860"/>
      <c r="S28860"/>
    </row>
    <row r="28861" spans="17:19" x14ac:dyDescent="0.25">
      <c r="Q28861"/>
      <c r="R28861"/>
      <c r="S28861"/>
    </row>
    <row r="28862" spans="17:19" x14ac:dyDescent="0.25">
      <c r="Q28862"/>
      <c r="R28862"/>
      <c r="S28862"/>
    </row>
    <row r="28863" spans="17:19" x14ac:dyDescent="0.25">
      <c r="Q28863"/>
      <c r="R28863"/>
      <c r="S28863"/>
    </row>
    <row r="28864" spans="17:19" x14ac:dyDescent="0.25">
      <c r="Q28864"/>
      <c r="R28864"/>
      <c r="S28864"/>
    </row>
    <row r="28865" spans="17:19" x14ac:dyDescent="0.25">
      <c r="Q28865"/>
      <c r="R28865"/>
      <c r="S28865"/>
    </row>
    <row r="28866" spans="17:19" x14ac:dyDescent="0.25">
      <c r="Q28866"/>
      <c r="R28866"/>
      <c r="S28866"/>
    </row>
    <row r="28867" spans="17:19" x14ac:dyDescent="0.25">
      <c r="Q28867"/>
      <c r="R28867"/>
      <c r="S28867"/>
    </row>
    <row r="28868" spans="17:19" x14ac:dyDescent="0.25">
      <c r="Q28868"/>
      <c r="R28868"/>
      <c r="S28868"/>
    </row>
    <row r="28869" spans="17:19" x14ac:dyDescent="0.25">
      <c r="Q28869"/>
      <c r="R28869"/>
      <c r="S28869"/>
    </row>
    <row r="28870" spans="17:19" x14ac:dyDescent="0.25">
      <c r="Q28870"/>
      <c r="R28870"/>
      <c r="S28870"/>
    </row>
    <row r="28871" spans="17:19" x14ac:dyDescent="0.25">
      <c r="Q28871"/>
      <c r="R28871"/>
      <c r="S28871"/>
    </row>
    <row r="28872" spans="17:19" x14ac:dyDescent="0.25">
      <c r="Q28872"/>
      <c r="R28872"/>
      <c r="S28872"/>
    </row>
    <row r="28873" spans="17:19" x14ac:dyDescent="0.25">
      <c r="Q28873"/>
      <c r="R28873"/>
      <c r="S28873"/>
    </row>
    <row r="28874" spans="17:19" x14ac:dyDescent="0.25">
      <c r="Q28874"/>
      <c r="R28874"/>
      <c r="S28874"/>
    </row>
    <row r="28875" spans="17:19" x14ac:dyDescent="0.25">
      <c r="Q28875"/>
      <c r="R28875"/>
      <c r="S28875"/>
    </row>
    <row r="28876" spans="17:19" x14ac:dyDescent="0.25">
      <c r="Q28876"/>
      <c r="R28876"/>
      <c r="S28876"/>
    </row>
    <row r="28877" spans="17:19" x14ac:dyDescent="0.25">
      <c r="Q28877"/>
      <c r="R28877"/>
      <c r="S28877"/>
    </row>
    <row r="28878" spans="17:19" x14ac:dyDescent="0.25">
      <c r="Q28878"/>
      <c r="R28878"/>
      <c r="S28878"/>
    </row>
    <row r="28879" spans="17:19" x14ac:dyDescent="0.25">
      <c r="Q28879"/>
      <c r="R28879"/>
      <c r="S28879"/>
    </row>
    <row r="28880" spans="17:19" x14ac:dyDescent="0.25">
      <c r="Q28880"/>
      <c r="R28880"/>
      <c r="S28880"/>
    </row>
    <row r="28881" spans="17:19" x14ac:dyDescent="0.25">
      <c r="Q28881"/>
      <c r="R28881"/>
      <c r="S28881"/>
    </row>
    <row r="28882" spans="17:19" x14ac:dyDescent="0.25">
      <c r="Q28882"/>
      <c r="R28882"/>
      <c r="S28882"/>
    </row>
    <row r="28883" spans="17:19" x14ac:dyDescent="0.25">
      <c r="Q28883"/>
      <c r="R28883"/>
      <c r="S28883"/>
    </row>
    <row r="28884" spans="17:19" x14ac:dyDescent="0.25">
      <c r="Q28884"/>
      <c r="R28884"/>
      <c r="S28884"/>
    </row>
    <row r="28885" spans="17:19" x14ac:dyDescent="0.25">
      <c r="Q28885"/>
      <c r="R28885"/>
      <c r="S28885"/>
    </row>
    <row r="28886" spans="17:19" x14ac:dyDescent="0.25">
      <c r="Q28886"/>
      <c r="R28886"/>
      <c r="S28886"/>
    </row>
    <row r="28887" spans="17:19" x14ac:dyDescent="0.25">
      <c r="Q28887"/>
      <c r="R28887"/>
      <c r="S28887"/>
    </row>
    <row r="28888" spans="17:19" x14ac:dyDescent="0.25">
      <c r="Q28888"/>
      <c r="R28888"/>
      <c r="S28888"/>
    </row>
    <row r="28889" spans="17:19" x14ac:dyDescent="0.25">
      <c r="Q28889"/>
      <c r="R28889"/>
      <c r="S28889"/>
    </row>
    <row r="28890" spans="17:19" x14ac:dyDescent="0.25">
      <c r="Q28890"/>
      <c r="R28890"/>
      <c r="S28890"/>
    </row>
    <row r="28891" spans="17:19" x14ac:dyDescent="0.25">
      <c r="Q28891"/>
      <c r="R28891"/>
      <c r="S28891"/>
    </row>
    <row r="28892" spans="17:19" x14ac:dyDescent="0.25">
      <c r="Q28892"/>
      <c r="R28892"/>
      <c r="S28892"/>
    </row>
    <row r="28893" spans="17:19" x14ac:dyDescent="0.25">
      <c r="Q28893"/>
      <c r="R28893"/>
      <c r="S28893"/>
    </row>
    <row r="28894" spans="17:19" x14ac:dyDescent="0.25">
      <c r="Q28894"/>
      <c r="R28894"/>
      <c r="S28894"/>
    </row>
    <row r="28895" spans="17:19" x14ac:dyDescent="0.25">
      <c r="Q28895"/>
      <c r="R28895"/>
      <c r="S28895"/>
    </row>
    <row r="28896" spans="17:19" x14ac:dyDescent="0.25">
      <c r="Q28896"/>
      <c r="R28896"/>
      <c r="S28896"/>
    </row>
    <row r="28897" spans="17:19" x14ac:dyDescent="0.25">
      <c r="Q28897"/>
      <c r="R28897"/>
      <c r="S28897"/>
    </row>
    <row r="28898" spans="17:19" x14ac:dyDescent="0.25">
      <c r="Q28898"/>
      <c r="R28898"/>
      <c r="S28898"/>
    </row>
    <row r="28899" spans="17:19" x14ac:dyDescent="0.25">
      <c r="Q28899"/>
      <c r="R28899"/>
      <c r="S28899"/>
    </row>
    <row r="28900" spans="17:19" x14ac:dyDescent="0.25">
      <c r="Q28900"/>
      <c r="R28900"/>
      <c r="S28900"/>
    </row>
    <row r="28901" spans="17:19" x14ac:dyDescent="0.25">
      <c r="Q28901"/>
      <c r="R28901"/>
      <c r="S28901"/>
    </row>
    <row r="28902" spans="17:19" x14ac:dyDescent="0.25">
      <c r="Q28902"/>
      <c r="R28902"/>
      <c r="S28902"/>
    </row>
    <row r="28903" spans="17:19" x14ac:dyDescent="0.25">
      <c r="Q28903"/>
      <c r="R28903"/>
      <c r="S28903"/>
    </row>
    <row r="28904" spans="17:19" x14ac:dyDescent="0.25">
      <c r="Q28904"/>
      <c r="R28904"/>
      <c r="S28904"/>
    </row>
    <row r="28905" spans="17:19" x14ac:dyDescent="0.25">
      <c r="Q28905"/>
      <c r="R28905"/>
      <c r="S28905"/>
    </row>
    <row r="28906" spans="17:19" x14ac:dyDescent="0.25">
      <c r="Q28906"/>
      <c r="R28906"/>
      <c r="S28906"/>
    </row>
    <row r="28907" spans="17:19" x14ac:dyDescent="0.25">
      <c r="Q28907"/>
      <c r="R28907"/>
      <c r="S28907"/>
    </row>
    <row r="28908" spans="17:19" x14ac:dyDescent="0.25">
      <c r="Q28908"/>
      <c r="R28908"/>
      <c r="S28908"/>
    </row>
    <row r="28909" spans="17:19" x14ac:dyDescent="0.25">
      <c r="Q28909"/>
      <c r="R28909"/>
      <c r="S28909"/>
    </row>
    <row r="28910" spans="17:19" x14ac:dyDescent="0.25">
      <c r="Q28910"/>
      <c r="R28910"/>
      <c r="S28910"/>
    </row>
    <row r="28911" spans="17:19" x14ac:dyDescent="0.25">
      <c r="Q28911"/>
      <c r="R28911"/>
      <c r="S28911"/>
    </row>
    <row r="28912" spans="17:19" x14ac:dyDescent="0.25">
      <c r="Q28912"/>
      <c r="R28912"/>
      <c r="S28912"/>
    </row>
    <row r="28913" spans="17:19" x14ac:dyDescent="0.25">
      <c r="Q28913"/>
      <c r="R28913"/>
      <c r="S28913"/>
    </row>
    <row r="28914" spans="17:19" x14ac:dyDescent="0.25">
      <c r="Q28914"/>
      <c r="R28914"/>
      <c r="S28914"/>
    </row>
    <row r="28915" spans="17:19" x14ac:dyDescent="0.25">
      <c r="Q28915"/>
      <c r="R28915"/>
      <c r="S28915"/>
    </row>
    <row r="28916" spans="17:19" x14ac:dyDescent="0.25">
      <c r="Q28916"/>
      <c r="R28916"/>
      <c r="S28916"/>
    </row>
    <row r="28917" spans="17:19" x14ac:dyDescent="0.25">
      <c r="Q28917"/>
      <c r="R28917"/>
      <c r="S28917"/>
    </row>
    <row r="28918" spans="17:19" x14ac:dyDescent="0.25">
      <c r="Q28918"/>
      <c r="R28918"/>
      <c r="S28918"/>
    </row>
    <row r="28919" spans="17:19" x14ac:dyDescent="0.25">
      <c r="Q28919"/>
      <c r="R28919"/>
      <c r="S28919"/>
    </row>
    <row r="28920" spans="17:19" x14ac:dyDescent="0.25">
      <c r="Q28920"/>
      <c r="R28920"/>
      <c r="S28920"/>
    </row>
    <row r="28921" spans="17:19" x14ac:dyDescent="0.25">
      <c r="Q28921"/>
      <c r="R28921"/>
      <c r="S28921"/>
    </row>
    <row r="28922" spans="17:19" x14ac:dyDescent="0.25">
      <c r="Q28922"/>
      <c r="R28922"/>
      <c r="S28922"/>
    </row>
    <row r="28923" spans="17:19" x14ac:dyDescent="0.25">
      <c r="Q28923"/>
      <c r="R28923"/>
      <c r="S28923"/>
    </row>
    <row r="28924" spans="17:19" x14ac:dyDescent="0.25">
      <c r="Q28924"/>
      <c r="R28924"/>
      <c r="S28924"/>
    </row>
    <row r="28925" spans="17:19" x14ac:dyDescent="0.25">
      <c r="Q28925"/>
      <c r="R28925"/>
      <c r="S28925"/>
    </row>
    <row r="28926" spans="17:19" x14ac:dyDescent="0.25">
      <c r="Q28926"/>
      <c r="R28926"/>
      <c r="S28926"/>
    </row>
    <row r="28927" spans="17:19" x14ac:dyDescent="0.25">
      <c r="Q28927"/>
      <c r="R28927"/>
      <c r="S28927"/>
    </row>
    <row r="28928" spans="17:19" x14ac:dyDescent="0.25">
      <c r="Q28928"/>
      <c r="R28928"/>
      <c r="S28928"/>
    </row>
    <row r="28929" spans="17:19" x14ac:dyDescent="0.25">
      <c r="Q28929"/>
      <c r="R28929"/>
      <c r="S28929"/>
    </row>
    <row r="28930" spans="17:19" x14ac:dyDescent="0.25">
      <c r="Q28930"/>
      <c r="R28930"/>
      <c r="S28930"/>
    </row>
    <row r="28931" spans="17:19" x14ac:dyDescent="0.25">
      <c r="Q28931"/>
      <c r="R28931"/>
      <c r="S28931"/>
    </row>
    <row r="28932" spans="17:19" x14ac:dyDescent="0.25">
      <c r="Q28932"/>
      <c r="R28932"/>
      <c r="S28932"/>
    </row>
    <row r="28933" spans="17:19" x14ac:dyDescent="0.25">
      <c r="Q28933"/>
      <c r="R28933"/>
      <c r="S28933"/>
    </row>
    <row r="28934" spans="17:19" x14ac:dyDescent="0.25">
      <c r="Q28934"/>
      <c r="R28934"/>
      <c r="S28934"/>
    </row>
    <row r="28935" spans="17:19" x14ac:dyDescent="0.25">
      <c r="Q28935"/>
      <c r="R28935"/>
      <c r="S28935"/>
    </row>
    <row r="28936" spans="17:19" x14ac:dyDescent="0.25">
      <c r="Q28936"/>
      <c r="R28936"/>
      <c r="S28936"/>
    </row>
    <row r="28937" spans="17:19" x14ac:dyDescent="0.25">
      <c r="Q28937"/>
      <c r="R28937"/>
      <c r="S28937"/>
    </row>
    <row r="28938" spans="17:19" x14ac:dyDescent="0.25">
      <c r="Q28938"/>
      <c r="R28938"/>
      <c r="S28938"/>
    </row>
    <row r="28939" spans="17:19" x14ac:dyDescent="0.25">
      <c r="Q28939"/>
      <c r="R28939"/>
      <c r="S28939"/>
    </row>
    <row r="28940" spans="17:19" x14ac:dyDescent="0.25">
      <c r="Q28940"/>
      <c r="R28940"/>
      <c r="S28940"/>
    </row>
    <row r="28941" spans="17:19" x14ac:dyDescent="0.25">
      <c r="Q28941"/>
      <c r="R28941"/>
      <c r="S28941"/>
    </row>
    <row r="28942" spans="17:19" x14ac:dyDescent="0.25">
      <c r="Q28942"/>
      <c r="R28942"/>
      <c r="S28942"/>
    </row>
    <row r="28943" spans="17:19" x14ac:dyDescent="0.25">
      <c r="Q28943"/>
      <c r="R28943"/>
      <c r="S28943"/>
    </row>
    <row r="28944" spans="17:19" x14ac:dyDescent="0.25">
      <c r="Q28944"/>
      <c r="R28944"/>
      <c r="S28944"/>
    </row>
    <row r="28945" spans="17:19" x14ac:dyDescent="0.25">
      <c r="Q28945"/>
      <c r="R28945"/>
      <c r="S28945"/>
    </row>
    <row r="28946" spans="17:19" x14ac:dyDescent="0.25">
      <c r="Q28946"/>
      <c r="R28946"/>
      <c r="S28946"/>
    </row>
    <row r="28947" spans="17:19" x14ac:dyDescent="0.25">
      <c r="Q28947"/>
      <c r="R28947"/>
      <c r="S28947"/>
    </row>
    <row r="28948" spans="17:19" x14ac:dyDescent="0.25">
      <c r="Q28948"/>
      <c r="R28948"/>
      <c r="S28948"/>
    </row>
    <row r="28949" spans="17:19" x14ac:dyDescent="0.25">
      <c r="Q28949"/>
      <c r="R28949"/>
      <c r="S28949"/>
    </row>
    <row r="28950" spans="17:19" x14ac:dyDescent="0.25">
      <c r="Q28950"/>
      <c r="R28950"/>
      <c r="S28950"/>
    </row>
    <row r="28951" spans="17:19" x14ac:dyDescent="0.25">
      <c r="Q28951"/>
      <c r="R28951"/>
      <c r="S28951"/>
    </row>
    <row r="28952" spans="17:19" x14ac:dyDescent="0.25">
      <c r="Q28952"/>
      <c r="R28952"/>
      <c r="S28952"/>
    </row>
    <row r="28953" spans="17:19" x14ac:dyDescent="0.25">
      <c r="Q28953"/>
      <c r="R28953"/>
      <c r="S28953"/>
    </row>
    <row r="28954" spans="17:19" x14ac:dyDescent="0.25">
      <c r="Q28954"/>
      <c r="R28954"/>
      <c r="S28954"/>
    </row>
    <row r="28955" spans="17:19" x14ac:dyDescent="0.25">
      <c r="Q28955"/>
      <c r="R28955"/>
      <c r="S28955"/>
    </row>
    <row r="28956" spans="17:19" x14ac:dyDescent="0.25">
      <c r="Q28956"/>
      <c r="R28956"/>
      <c r="S28956"/>
    </row>
    <row r="28957" spans="17:19" x14ac:dyDescent="0.25">
      <c r="Q28957"/>
      <c r="R28957"/>
      <c r="S28957"/>
    </row>
    <row r="28958" spans="17:19" x14ac:dyDescent="0.25">
      <c r="Q28958"/>
      <c r="R28958"/>
      <c r="S28958"/>
    </row>
    <row r="28959" spans="17:19" x14ac:dyDescent="0.25">
      <c r="Q28959"/>
      <c r="R28959"/>
      <c r="S28959"/>
    </row>
    <row r="28960" spans="17:19" x14ac:dyDescent="0.25">
      <c r="Q28960"/>
      <c r="R28960"/>
      <c r="S28960"/>
    </row>
    <row r="28961" spans="17:19" x14ac:dyDescent="0.25">
      <c r="Q28961"/>
      <c r="R28961"/>
      <c r="S28961"/>
    </row>
    <row r="28962" spans="17:19" x14ac:dyDescent="0.25">
      <c r="Q28962"/>
      <c r="R28962"/>
      <c r="S28962"/>
    </row>
    <row r="28963" spans="17:19" x14ac:dyDescent="0.25">
      <c r="Q28963"/>
      <c r="R28963"/>
      <c r="S28963"/>
    </row>
    <row r="28964" spans="17:19" x14ac:dyDescent="0.25">
      <c r="Q28964"/>
      <c r="R28964"/>
      <c r="S28964"/>
    </row>
    <row r="28965" spans="17:19" x14ac:dyDescent="0.25">
      <c r="Q28965"/>
      <c r="R28965"/>
      <c r="S28965"/>
    </row>
    <row r="28966" spans="17:19" x14ac:dyDescent="0.25">
      <c r="Q28966"/>
      <c r="R28966"/>
      <c r="S28966"/>
    </row>
    <row r="28967" spans="17:19" x14ac:dyDescent="0.25">
      <c r="Q28967"/>
      <c r="R28967"/>
      <c r="S28967"/>
    </row>
    <row r="28968" spans="17:19" x14ac:dyDescent="0.25">
      <c r="Q28968"/>
      <c r="R28968"/>
      <c r="S28968"/>
    </row>
    <row r="28969" spans="17:19" x14ac:dyDescent="0.25">
      <c r="Q28969"/>
      <c r="R28969"/>
      <c r="S28969"/>
    </row>
    <row r="28970" spans="17:19" x14ac:dyDescent="0.25">
      <c r="Q28970"/>
      <c r="R28970"/>
      <c r="S28970"/>
    </row>
    <row r="28971" spans="17:19" x14ac:dyDescent="0.25">
      <c r="Q28971"/>
      <c r="R28971"/>
      <c r="S28971"/>
    </row>
    <row r="28972" spans="17:19" x14ac:dyDescent="0.25">
      <c r="Q28972"/>
      <c r="R28972"/>
      <c r="S28972"/>
    </row>
    <row r="28973" spans="17:19" x14ac:dyDescent="0.25">
      <c r="Q28973"/>
      <c r="R28973"/>
      <c r="S28973"/>
    </row>
    <row r="28974" spans="17:19" x14ac:dyDescent="0.25">
      <c r="Q28974"/>
      <c r="R28974"/>
      <c r="S28974"/>
    </row>
    <row r="28975" spans="17:19" x14ac:dyDescent="0.25">
      <c r="Q28975"/>
      <c r="R28975"/>
      <c r="S28975"/>
    </row>
    <row r="28976" spans="17:19" x14ac:dyDescent="0.25">
      <c r="Q28976"/>
      <c r="R28976"/>
      <c r="S28976"/>
    </row>
    <row r="28977" spans="17:19" x14ac:dyDescent="0.25">
      <c r="Q28977"/>
      <c r="R28977"/>
      <c r="S28977"/>
    </row>
    <row r="28978" spans="17:19" x14ac:dyDescent="0.25">
      <c r="Q28978"/>
      <c r="R28978"/>
      <c r="S28978"/>
    </row>
    <row r="28979" spans="17:19" x14ac:dyDescent="0.25">
      <c r="Q28979"/>
      <c r="R28979"/>
      <c r="S28979"/>
    </row>
    <row r="28980" spans="17:19" x14ac:dyDescent="0.25">
      <c r="Q28980"/>
      <c r="R28980"/>
      <c r="S28980"/>
    </row>
    <row r="28981" spans="17:19" x14ac:dyDescent="0.25">
      <c r="Q28981"/>
      <c r="R28981"/>
      <c r="S28981"/>
    </row>
    <row r="28982" spans="17:19" x14ac:dyDescent="0.25">
      <c r="Q28982"/>
      <c r="R28982"/>
      <c r="S28982"/>
    </row>
    <row r="28983" spans="17:19" x14ac:dyDescent="0.25">
      <c r="Q28983"/>
      <c r="R28983"/>
      <c r="S28983"/>
    </row>
    <row r="28984" spans="17:19" x14ac:dyDescent="0.25">
      <c r="Q28984"/>
      <c r="R28984"/>
      <c r="S28984"/>
    </row>
    <row r="28985" spans="17:19" x14ac:dyDescent="0.25">
      <c r="Q28985"/>
      <c r="R28985"/>
      <c r="S28985"/>
    </row>
    <row r="28986" spans="17:19" x14ac:dyDescent="0.25">
      <c r="Q28986"/>
      <c r="R28986"/>
      <c r="S28986"/>
    </row>
    <row r="28987" spans="17:19" x14ac:dyDescent="0.25">
      <c r="Q28987"/>
      <c r="R28987"/>
      <c r="S28987"/>
    </row>
    <row r="28988" spans="17:19" x14ac:dyDescent="0.25">
      <c r="Q28988"/>
      <c r="R28988"/>
      <c r="S28988"/>
    </row>
    <row r="28989" spans="17:19" x14ac:dyDescent="0.25">
      <c r="Q28989"/>
      <c r="R28989"/>
      <c r="S28989"/>
    </row>
    <row r="28990" spans="17:19" x14ac:dyDescent="0.25">
      <c r="Q28990"/>
      <c r="R28990"/>
      <c r="S28990"/>
    </row>
    <row r="28991" spans="17:19" x14ac:dyDescent="0.25">
      <c r="Q28991"/>
      <c r="R28991"/>
      <c r="S28991"/>
    </row>
    <row r="28992" spans="17:19" x14ac:dyDescent="0.25">
      <c r="Q28992"/>
      <c r="R28992"/>
      <c r="S28992"/>
    </row>
    <row r="28993" spans="17:19" x14ac:dyDescent="0.25">
      <c r="Q28993"/>
      <c r="R28993"/>
      <c r="S28993"/>
    </row>
    <row r="28994" spans="17:19" x14ac:dyDescent="0.25">
      <c r="Q28994"/>
      <c r="R28994"/>
      <c r="S28994"/>
    </row>
    <row r="28995" spans="17:19" x14ac:dyDescent="0.25">
      <c r="Q28995"/>
      <c r="R28995"/>
      <c r="S28995"/>
    </row>
    <row r="28996" spans="17:19" x14ac:dyDescent="0.25">
      <c r="Q28996"/>
      <c r="R28996"/>
      <c r="S28996"/>
    </row>
    <row r="28997" spans="17:19" x14ac:dyDescent="0.25">
      <c r="Q28997"/>
      <c r="R28997"/>
      <c r="S28997"/>
    </row>
    <row r="28998" spans="17:19" x14ac:dyDescent="0.25">
      <c r="Q28998"/>
      <c r="R28998"/>
      <c r="S28998"/>
    </row>
    <row r="28999" spans="17:19" x14ac:dyDescent="0.25">
      <c r="Q28999"/>
      <c r="R28999"/>
      <c r="S28999"/>
    </row>
    <row r="29000" spans="17:19" x14ac:dyDescent="0.25">
      <c r="Q29000"/>
      <c r="R29000"/>
      <c r="S29000"/>
    </row>
    <row r="29001" spans="17:19" x14ac:dyDescent="0.25">
      <c r="Q29001"/>
      <c r="R29001"/>
      <c r="S29001"/>
    </row>
    <row r="29002" spans="17:19" x14ac:dyDescent="0.25">
      <c r="Q29002"/>
      <c r="R29002"/>
      <c r="S29002"/>
    </row>
    <row r="29003" spans="17:19" x14ac:dyDescent="0.25">
      <c r="Q29003"/>
      <c r="R29003"/>
      <c r="S29003"/>
    </row>
    <row r="29004" spans="17:19" x14ac:dyDescent="0.25">
      <c r="Q29004"/>
      <c r="R29004"/>
      <c r="S29004"/>
    </row>
    <row r="29005" spans="17:19" x14ac:dyDescent="0.25">
      <c r="Q29005"/>
      <c r="R29005"/>
      <c r="S29005"/>
    </row>
    <row r="29006" spans="17:19" x14ac:dyDescent="0.25">
      <c r="Q29006"/>
      <c r="R29006"/>
      <c r="S29006"/>
    </row>
    <row r="29007" spans="17:19" x14ac:dyDescent="0.25">
      <c r="Q29007"/>
      <c r="R29007"/>
      <c r="S29007"/>
    </row>
    <row r="29008" spans="17:19" x14ac:dyDescent="0.25">
      <c r="Q29008"/>
      <c r="R29008"/>
      <c r="S29008"/>
    </row>
    <row r="29009" spans="17:19" x14ac:dyDescent="0.25">
      <c r="Q29009"/>
      <c r="R29009"/>
      <c r="S29009"/>
    </row>
    <row r="29010" spans="17:19" x14ac:dyDescent="0.25">
      <c r="Q29010"/>
      <c r="R29010"/>
      <c r="S29010"/>
    </row>
    <row r="29011" spans="17:19" x14ac:dyDescent="0.25">
      <c r="Q29011"/>
      <c r="R29011"/>
      <c r="S29011"/>
    </row>
    <row r="29012" spans="17:19" x14ac:dyDescent="0.25">
      <c r="Q29012"/>
      <c r="R29012"/>
      <c r="S29012"/>
    </row>
    <row r="29013" spans="17:19" x14ac:dyDescent="0.25">
      <c r="Q29013"/>
      <c r="R29013"/>
      <c r="S29013"/>
    </row>
    <row r="29014" spans="17:19" x14ac:dyDescent="0.25">
      <c r="Q29014"/>
      <c r="R29014"/>
      <c r="S29014"/>
    </row>
    <row r="29015" spans="17:19" x14ac:dyDescent="0.25">
      <c r="Q29015"/>
      <c r="R29015"/>
      <c r="S29015"/>
    </row>
    <row r="29016" spans="17:19" x14ac:dyDescent="0.25">
      <c r="Q29016"/>
      <c r="R29016"/>
      <c r="S29016"/>
    </row>
    <row r="29017" spans="17:19" x14ac:dyDescent="0.25">
      <c r="Q29017"/>
      <c r="R29017"/>
      <c r="S29017"/>
    </row>
    <row r="29018" spans="17:19" x14ac:dyDescent="0.25">
      <c r="Q29018"/>
      <c r="R29018"/>
      <c r="S29018"/>
    </row>
    <row r="29019" spans="17:19" x14ac:dyDescent="0.25">
      <c r="Q29019"/>
      <c r="R29019"/>
      <c r="S29019"/>
    </row>
    <row r="29020" spans="17:19" x14ac:dyDescent="0.25">
      <c r="Q29020"/>
      <c r="R29020"/>
      <c r="S29020"/>
    </row>
    <row r="29021" spans="17:19" x14ac:dyDescent="0.25">
      <c r="Q29021"/>
      <c r="R29021"/>
      <c r="S29021"/>
    </row>
    <row r="29022" spans="17:19" x14ac:dyDescent="0.25">
      <c r="Q29022"/>
      <c r="R29022"/>
      <c r="S29022"/>
    </row>
    <row r="29023" spans="17:19" x14ac:dyDescent="0.25">
      <c r="Q29023"/>
      <c r="R29023"/>
      <c r="S29023"/>
    </row>
    <row r="29024" spans="17:19" x14ac:dyDescent="0.25">
      <c r="Q29024"/>
      <c r="R29024"/>
      <c r="S29024"/>
    </row>
    <row r="29025" spans="17:19" x14ac:dyDescent="0.25">
      <c r="Q29025"/>
      <c r="R29025"/>
      <c r="S29025"/>
    </row>
    <row r="29026" spans="17:19" x14ac:dyDescent="0.25">
      <c r="Q29026"/>
      <c r="R29026"/>
      <c r="S29026"/>
    </row>
    <row r="29027" spans="17:19" x14ac:dyDescent="0.25">
      <c r="Q29027"/>
      <c r="R29027"/>
      <c r="S29027"/>
    </row>
    <row r="29028" spans="17:19" x14ac:dyDescent="0.25">
      <c r="Q29028"/>
      <c r="R29028"/>
      <c r="S29028"/>
    </row>
    <row r="29029" spans="17:19" x14ac:dyDescent="0.25">
      <c r="Q29029"/>
      <c r="R29029"/>
      <c r="S29029"/>
    </row>
    <row r="29030" spans="17:19" x14ac:dyDescent="0.25">
      <c r="Q29030"/>
      <c r="R29030"/>
      <c r="S29030"/>
    </row>
    <row r="29031" spans="17:19" x14ac:dyDescent="0.25">
      <c r="Q29031"/>
      <c r="R29031"/>
      <c r="S29031"/>
    </row>
    <row r="29032" spans="17:19" x14ac:dyDescent="0.25">
      <c r="Q29032"/>
      <c r="R29032"/>
      <c r="S29032"/>
    </row>
    <row r="29033" spans="17:19" x14ac:dyDescent="0.25">
      <c r="Q29033"/>
      <c r="R29033"/>
      <c r="S29033"/>
    </row>
    <row r="29034" spans="17:19" x14ac:dyDescent="0.25">
      <c r="Q29034"/>
      <c r="R29034"/>
      <c r="S29034"/>
    </row>
    <row r="29035" spans="17:19" x14ac:dyDescent="0.25">
      <c r="Q29035"/>
      <c r="R29035"/>
      <c r="S29035"/>
    </row>
    <row r="29036" spans="17:19" x14ac:dyDescent="0.25">
      <c r="Q29036"/>
      <c r="R29036"/>
      <c r="S29036"/>
    </row>
    <row r="29037" spans="17:19" x14ac:dyDescent="0.25">
      <c r="Q29037"/>
      <c r="R29037"/>
      <c r="S29037"/>
    </row>
    <row r="29038" spans="17:19" x14ac:dyDescent="0.25">
      <c r="Q29038"/>
      <c r="R29038"/>
      <c r="S29038"/>
    </row>
    <row r="29039" spans="17:19" x14ac:dyDescent="0.25">
      <c r="Q29039"/>
      <c r="R29039"/>
      <c r="S29039"/>
    </row>
    <row r="29040" spans="17:19" x14ac:dyDescent="0.25">
      <c r="Q29040"/>
      <c r="R29040"/>
      <c r="S29040"/>
    </row>
    <row r="29041" spans="17:19" x14ac:dyDescent="0.25">
      <c r="Q29041"/>
      <c r="R29041"/>
      <c r="S29041"/>
    </row>
    <row r="29042" spans="17:19" x14ac:dyDescent="0.25">
      <c r="Q29042"/>
      <c r="R29042"/>
      <c r="S29042"/>
    </row>
    <row r="29043" spans="17:19" x14ac:dyDescent="0.25">
      <c r="Q29043"/>
      <c r="R29043"/>
      <c r="S29043"/>
    </row>
    <row r="29044" spans="17:19" x14ac:dyDescent="0.25">
      <c r="Q29044"/>
      <c r="R29044"/>
      <c r="S29044"/>
    </row>
    <row r="29045" spans="17:19" x14ac:dyDescent="0.25">
      <c r="Q29045"/>
      <c r="R29045"/>
      <c r="S29045"/>
    </row>
    <row r="29046" spans="17:19" x14ac:dyDescent="0.25">
      <c r="Q29046"/>
      <c r="R29046"/>
      <c r="S29046"/>
    </row>
    <row r="29047" spans="17:19" x14ac:dyDescent="0.25">
      <c r="Q29047"/>
      <c r="R29047"/>
      <c r="S29047"/>
    </row>
    <row r="29048" spans="17:19" x14ac:dyDescent="0.25">
      <c r="Q29048"/>
      <c r="R29048"/>
      <c r="S29048"/>
    </row>
    <row r="29049" spans="17:19" x14ac:dyDescent="0.25">
      <c r="Q29049"/>
      <c r="R29049"/>
      <c r="S29049"/>
    </row>
    <row r="29050" spans="17:19" x14ac:dyDescent="0.25">
      <c r="Q29050"/>
      <c r="R29050"/>
      <c r="S29050"/>
    </row>
    <row r="29051" spans="17:19" x14ac:dyDescent="0.25">
      <c r="Q29051"/>
      <c r="R29051"/>
      <c r="S29051"/>
    </row>
    <row r="29052" spans="17:19" x14ac:dyDescent="0.25">
      <c r="Q29052"/>
      <c r="R29052"/>
      <c r="S29052"/>
    </row>
    <row r="29053" spans="17:19" x14ac:dyDescent="0.25">
      <c r="Q29053"/>
      <c r="R29053"/>
      <c r="S29053"/>
    </row>
    <row r="29054" spans="17:19" x14ac:dyDescent="0.25">
      <c r="Q29054"/>
      <c r="R29054"/>
      <c r="S29054"/>
    </row>
    <row r="29055" spans="17:19" x14ac:dyDescent="0.25">
      <c r="Q29055"/>
      <c r="R29055"/>
      <c r="S29055"/>
    </row>
    <row r="29056" spans="17:19" x14ac:dyDescent="0.25">
      <c r="Q29056"/>
      <c r="R29056"/>
      <c r="S29056"/>
    </row>
    <row r="29057" spans="17:19" x14ac:dyDescent="0.25">
      <c r="Q29057"/>
      <c r="R29057"/>
      <c r="S29057"/>
    </row>
    <row r="29058" spans="17:19" x14ac:dyDescent="0.25">
      <c r="Q29058"/>
      <c r="R29058"/>
      <c r="S29058"/>
    </row>
    <row r="29059" spans="17:19" x14ac:dyDescent="0.25">
      <c r="Q29059"/>
      <c r="R29059"/>
      <c r="S29059"/>
    </row>
    <row r="29060" spans="17:19" x14ac:dyDescent="0.25">
      <c r="Q29060"/>
      <c r="R29060"/>
      <c r="S29060"/>
    </row>
    <row r="29061" spans="17:19" x14ac:dyDescent="0.25">
      <c r="Q29061"/>
      <c r="R29061"/>
      <c r="S29061"/>
    </row>
    <row r="29062" spans="17:19" x14ac:dyDescent="0.25">
      <c r="Q29062"/>
      <c r="R29062"/>
      <c r="S29062"/>
    </row>
    <row r="29063" spans="17:19" x14ac:dyDescent="0.25">
      <c r="Q29063"/>
      <c r="R29063"/>
      <c r="S29063"/>
    </row>
    <row r="29064" spans="17:19" x14ac:dyDescent="0.25">
      <c r="Q29064"/>
      <c r="R29064"/>
      <c r="S29064"/>
    </row>
    <row r="29065" spans="17:19" x14ac:dyDescent="0.25">
      <c r="Q29065"/>
      <c r="R29065"/>
      <c r="S29065"/>
    </row>
    <row r="29066" spans="17:19" x14ac:dyDescent="0.25">
      <c r="Q29066"/>
      <c r="R29066"/>
      <c r="S29066"/>
    </row>
    <row r="29067" spans="17:19" x14ac:dyDescent="0.25">
      <c r="Q29067"/>
      <c r="R29067"/>
      <c r="S29067"/>
    </row>
    <row r="29068" spans="17:19" x14ac:dyDescent="0.25">
      <c r="Q29068"/>
      <c r="R29068"/>
      <c r="S29068"/>
    </row>
    <row r="29069" spans="17:19" x14ac:dyDescent="0.25">
      <c r="Q29069"/>
      <c r="R29069"/>
      <c r="S29069"/>
    </row>
    <row r="29070" spans="17:19" x14ac:dyDescent="0.25">
      <c r="Q29070"/>
      <c r="R29070"/>
      <c r="S29070"/>
    </row>
    <row r="29071" spans="17:19" x14ac:dyDescent="0.25">
      <c r="Q29071"/>
      <c r="R29071"/>
      <c r="S29071"/>
    </row>
    <row r="29072" spans="17:19" x14ac:dyDescent="0.25">
      <c r="Q29072"/>
      <c r="R29072"/>
      <c r="S29072"/>
    </row>
    <row r="29073" spans="17:19" x14ac:dyDescent="0.25">
      <c r="Q29073"/>
      <c r="R29073"/>
      <c r="S29073"/>
    </row>
    <row r="29074" spans="17:19" x14ac:dyDescent="0.25">
      <c r="Q29074"/>
      <c r="R29074"/>
      <c r="S29074"/>
    </row>
    <row r="29075" spans="17:19" x14ac:dyDescent="0.25">
      <c r="Q29075"/>
      <c r="R29075"/>
      <c r="S29075"/>
    </row>
    <row r="29076" spans="17:19" x14ac:dyDescent="0.25">
      <c r="Q29076"/>
      <c r="R29076"/>
      <c r="S29076"/>
    </row>
    <row r="29077" spans="17:19" x14ac:dyDescent="0.25">
      <c r="Q29077"/>
      <c r="R29077"/>
      <c r="S29077"/>
    </row>
    <row r="29078" spans="17:19" x14ac:dyDescent="0.25">
      <c r="Q29078"/>
      <c r="R29078"/>
      <c r="S29078"/>
    </row>
    <row r="29079" spans="17:19" x14ac:dyDescent="0.25">
      <c r="Q29079"/>
      <c r="R29079"/>
      <c r="S29079"/>
    </row>
    <row r="29080" spans="17:19" x14ac:dyDescent="0.25">
      <c r="Q29080"/>
      <c r="R29080"/>
      <c r="S29080"/>
    </row>
    <row r="29081" spans="17:19" x14ac:dyDescent="0.25">
      <c r="Q29081"/>
      <c r="R29081"/>
      <c r="S29081"/>
    </row>
    <row r="29082" spans="17:19" x14ac:dyDescent="0.25">
      <c r="Q29082"/>
      <c r="R29082"/>
      <c r="S29082"/>
    </row>
    <row r="29083" spans="17:19" x14ac:dyDescent="0.25">
      <c r="Q29083"/>
      <c r="R29083"/>
      <c r="S29083"/>
    </row>
    <row r="29084" spans="17:19" x14ac:dyDescent="0.25">
      <c r="Q29084"/>
      <c r="R29084"/>
      <c r="S29084"/>
    </row>
    <row r="29085" spans="17:19" x14ac:dyDescent="0.25">
      <c r="Q29085"/>
      <c r="R29085"/>
      <c r="S29085"/>
    </row>
    <row r="29086" spans="17:19" x14ac:dyDescent="0.25">
      <c r="Q29086"/>
      <c r="R29086"/>
      <c r="S29086"/>
    </row>
    <row r="29087" spans="17:19" x14ac:dyDescent="0.25">
      <c r="Q29087"/>
      <c r="R29087"/>
      <c r="S29087"/>
    </row>
    <row r="29088" spans="17:19" x14ac:dyDescent="0.25">
      <c r="Q29088"/>
      <c r="R29088"/>
      <c r="S29088"/>
    </row>
    <row r="29089" spans="17:19" x14ac:dyDescent="0.25">
      <c r="Q29089"/>
      <c r="R29089"/>
      <c r="S29089"/>
    </row>
    <row r="29090" spans="17:19" x14ac:dyDescent="0.25">
      <c r="Q29090"/>
      <c r="R29090"/>
      <c r="S29090"/>
    </row>
    <row r="29091" spans="17:19" x14ac:dyDescent="0.25">
      <c r="Q29091"/>
      <c r="R29091"/>
      <c r="S29091"/>
    </row>
    <row r="29092" spans="17:19" x14ac:dyDescent="0.25">
      <c r="Q29092"/>
      <c r="R29092"/>
      <c r="S29092"/>
    </row>
    <row r="29093" spans="17:19" x14ac:dyDescent="0.25">
      <c r="Q29093"/>
      <c r="R29093"/>
      <c r="S29093"/>
    </row>
    <row r="29094" spans="17:19" x14ac:dyDescent="0.25">
      <c r="Q29094"/>
      <c r="R29094"/>
      <c r="S29094"/>
    </row>
    <row r="29095" spans="17:19" x14ac:dyDescent="0.25">
      <c r="Q29095"/>
      <c r="R29095"/>
      <c r="S29095"/>
    </row>
    <row r="29096" spans="17:19" x14ac:dyDescent="0.25">
      <c r="Q29096"/>
      <c r="R29096"/>
      <c r="S29096"/>
    </row>
    <row r="29097" spans="17:19" x14ac:dyDescent="0.25">
      <c r="Q29097"/>
      <c r="R29097"/>
      <c r="S29097"/>
    </row>
    <row r="29098" spans="17:19" x14ac:dyDescent="0.25">
      <c r="Q29098"/>
      <c r="R29098"/>
      <c r="S29098"/>
    </row>
    <row r="29099" spans="17:19" x14ac:dyDescent="0.25">
      <c r="Q29099"/>
      <c r="R29099"/>
      <c r="S29099"/>
    </row>
    <row r="29100" spans="17:19" x14ac:dyDescent="0.25">
      <c r="Q29100"/>
      <c r="R29100"/>
      <c r="S29100"/>
    </row>
    <row r="29101" spans="17:19" x14ac:dyDescent="0.25">
      <c r="Q29101"/>
      <c r="R29101"/>
      <c r="S29101"/>
    </row>
    <row r="29102" spans="17:19" x14ac:dyDescent="0.25">
      <c r="Q29102"/>
      <c r="R29102"/>
      <c r="S29102"/>
    </row>
    <row r="29103" spans="17:19" x14ac:dyDescent="0.25">
      <c r="Q29103"/>
      <c r="R29103"/>
      <c r="S29103"/>
    </row>
    <row r="29104" spans="17:19" x14ac:dyDescent="0.25">
      <c r="Q29104"/>
      <c r="R29104"/>
      <c r="S29104"/>
    </row>
    <row r="29105" spans="17:19" x14ac:dyDescent="0.25">
      <c r="Q29105"/>
      <c r="R29105"/>
      <c r="S29105"/>
    </row>
    <row r="29106" spans="17:19" x14ac:dyDescent="0.25">
      <c r="Q29106"/>
      <c r="R29106"/>
      <c r="S29106"/>
    </row>
    <row r="29107" spans="17:19" x14ac:dyDescent="0.25">
      <c r="Q29107"/>
      <c r="R29107"/>
      <c r="S29107"/>
    </row>
    <row r="29108" spans="17:19" x14ac:dyDescent="0.25">
      <c r="Q29108"/>
      <c r="R29108"/>
      <c r="S29108"/>
    </row>
    <row r="29109" spans="17:19" x14ac:dyDescent="0.25">
      <c r="Q29109"/>
      <c r="R29109"/>
      <c r="S29109"/>
    </row>
    <row r="29110" spans="17:19" x14ac:dyDescent="0.25">
      <c r="Q29110"/>
      <c r="R29110"/>
      <c r="S29110"/>
    </row>
    <row r="29111" spans="17:19" x14ac:dyDescent="0.25">
      <c r="Q29111"/>
      <c r="R29111"/>
      <c r="S29111"/>
    </row>
    <row r="29112" spans="17:19" x14ac:dyDescent="0.25">
      <c r="Q29112"/>
      <c r="R29112"/>
      <c r="S29112"/>
    </row>
    <row r="29113" spans="17:19" x14ac:dyDescent="0.25">
      <c r="Q29113"/>
      <c r="R29113"/>
      <c r="S29113"/>
    </row>
    <row r="29114" spans="17:19" x14ac:dyDescent="0.25">
      <c r="Q29114"/>
      <c r="R29114"/>
      <c r="S29114"/>
    </row>
    <row r="29115" spans="17:19" x14ac:dyDescent="0.25">
      <c r="Q29115"/>
      <c r="R29115"/>
      <c r="S29115"/>
    </row>
    <row r="29116" spans="17:19" x14ac:dyDescent="0.25">
      <c r="Q29116"/>
      <c r="R29116"/>
      <c r="S29116"/>
    </row>
    <row r="29117" spans="17:19" x14ac:dyDescent="0.25">
      <c r="Q29117"/>
      <c r="R29117"/>
      <c r="S29117"/>
    </row>
    <row r="29118" spans="17:19" x14ac:dyDescent="0.25">
      <c r="Q29118"/>
      <c r="R29118"/>
      <c r="S29118"/>
    </row>
    <row r="29119" spans="17:19" x14ac:dyDescent="0.25">
      <c r="Q29119"/>
      <c r="R29119"/>
      <c r="S29119"/>
    </row>
    <row r="29120" spans="17:19" x14ac:dyDescent="0.25">
      <c r="Q29120"/>
      <c r="R29120"/>
      <c r="S29120"/>
    </row>
    <row r="29121" spans="17:19" x14ac:dyDescent="0.25">
      <c r="Q29121"/>
      <c r="R29121"/>
      <c r="S29121"/>
    </row>
    <row r="29122" spans="17:19" x14ac:dyDescent="0.25">
      <c r="Q29122"/>
      <c r="R29122"/>
      <c r="S29122"/>
    </row>
    <row r="29123" spans="17:19" x14ac:dyDescent="0.25">
      <c r="Q29123"/>
      <c r="R29123"/>
      <c r="S29123"/>
    </row>
    <row r="29124" spans="17:19" x14ac:dyDescent="0.25">
      <c r="Q29124"/>
      <c r="R29124"/>
      <c r="S29124"/>
    </row>
    <row r="29125" spans="17:19" x14ac:dyDescent="0.25">
      <c r="Q29125"/>
      <c r="R29125"/>
      <c r="S29125"/>
    </row>
    <row r="29126" spans="17:19" x14ac:dyDescent="0.25">
      <c r="Q29126"/>
      <c r="R29126"/>
      <c r="S29126"/>
    </row>
    <row r="29127" spans="17:19" x14ac:dyDescent="0.25">
      <c r="Q29127"/>
      <c r="R29127"/>
      <c r="S29127"/>
    </row>
    <row r="29128" spans="17:19" x14ac:dyDescent="0.25">
      <c r="Q29128"/>
      <c r="R29128"/>
      <c r="S29128"/>
    </row>
    <row r="29129" spans="17:19" x14ac:dyDescent="0.25">
      <c r="Q29129"/>
      <c r="R29129"/>
      <c r="S29129"/>
    </row>
    <row r="29130" spans="17:19" x14ac:dyDescent="0.25">
      <c r="Q29130"/>
      <c r="R29130"/>
      <c r="S29130"/>
    </row>
    <row r="29131" spans="17:19" x14ac:dyDescent="0.25">
      <c r="Q29131"/>
      <c r="R29131"/>
      <c r="S29131"/>
    </row>
    <row r="29132" spans="17:19" x14ac:dyDescent="0.25">
      <c r="Q29132"/>
      <c r="R29132"/>
      <c r="S29132"/>
    </row>
    <row r="29133" spans="17:19" x14ac:dyDescent="0.25">
      <c r="Q29133"/>
      <c r="R29133"/>
      <c r="S29133"/>
    </row>
    <row r="29134" spans="17:19" x14ac:dyDescent="0.25">
      <c r="Q29134"/>
      <c r="R29134"/>
      <c r="S29134"/>
    </row>
    <row r="29135" spans="17:19" x14ac:dyDescent="0.25">
      <c r="Q29135"/>
      <c r="R29135"/>
      <c r="S29135"/>
    </row>
    <row r="29136" spans="17:19" x14ac:dyDescent="0.25">
      <c r="Q29136"/>
      <c r="R29136"/>
      <c r="S29136"/>
    </row>
    <row r="29137" spans="17:19" x14ac:dyDescent="0.25">
      <c r="Q29137"/>
      <c r="R29137"/>
      <c r="S29137"/>
    </row>
    <row r="29138" spans="17:19" x14ac:dyDescent="0.25">
      <c r="Q29138"/>
      <c r="R29138"/>
      <c r="S29138"/>
    </row>
    <row r="29139" spans="17:19" x14ac:dyDescent="0.25">
      <c r="Q29139"/>
      <c r="R29139"/>
      <c r="S29139"/>
    </row>
    <row r="29140" spans="17:19" x14ac:dyDescent="0.25">
      <c r="Q29140"/>
      <c r="R29140"/>
      <c r="S29140"/>
    </row>
    <row r="29141" spans="17:19" x14ac:dyDescent="0.25">
      <c r="Q29141"/>
      <c r="R29141"/>
      <c r="S29141"/>
    </row>
    <row r="29142" spans="17:19" x14ac:dyDescent="0.25">
      <c r="Q29142"/>
      <c r="R29142"/>
      <c r="S29142"/>
    </row>
    <row r="29143" spans="17:19" x14ac:dyDescent="0.25">
      <c r="Q29143"/>
      <c r="R29143"/>
      <c r="S29143"/>
    </row>
    <row r="29144" spans="17:19" x14ac:dyDescent="0.25">
      <c r="Q29144"/>
      <c r="R29144"/>
      <c r="S29144"/>
    </row>
    <row r="29145" spans="17:19" x14ac:dyDescent="0.25">
      <c r="Q29145"/>
      <c r="R29145"/>
      <c r="S29145"/>
    </row>
    <row r="29146" spans="17:19" x14ac:dyDescent="0.25">
      <c r="Q29146"/>
      <c r="R29146"/>
      <c r="S29146"/>
    </row>
    <row r="29147" spans="17:19" x14ac:dyDescent="0.25">
      <c r="Q29147"/>
      <c r="R29147"/>
      <c r="S29147"/>
    </row>
    <row r="29148" spans="17:19" x14ac:dyDescent="0.25">
      <c r="Q29148"/>
      <c r="R29148"/>
      <c r="S29148"/>
    </row>
    <row r="29149" spans="17:19" x14ac:dyDescent="0.25">
      <c r="Q29149"/>
      <c r="R29149"/>
      <c r="S29149"/>
    </row>
    <row r="29150" spans="17:19" x14ac:dyDescent="0.25">
      <c r="Q29150"/>
      <c r="R29150"/>
      <c r="S29150"/>
    </row>
    <row r="29151" spans="17:19" x14ac:dyDescent="0.25">
      <c r="Q29151"/>
      <c r="R29151"/>
      <c r="S29151"/>
    </row>
    <row r="29152" spans="17:19" x14ac:dyDescent="0.25">
      <c r="Q29152"/>
      <c r="R29152"/>
      <c r="S29152"/>
    </row>
    <row r="29153" spans="17:19" x14ac:dyDescent="0.25">
      <c r="Q29153"/>
      <c r="R29153"/>
      <c r="S29153"/>
    </row>
    <row r="29154" spans="17:19" x14ac:dyDescent="0.25">
      <c r="Q29154"/>
      <c r="R29154"/>
      <c r="S29154"/>
    </row>
    <row r="29155" spans="17:19" x14ac:dyDescent="0.25">
      <c r="Q29155"/>
      <c r="R29155"/>
      <c r="S29155"/>
    </row>
    <row r="29156" spans="17:19" x14ac:dyDescent="0.25">
      <c r="Q29156"/>
      <c r="R29156"/>
      <c r="S29156"/>
    </row>
    <row r="29157" spans="17:19" x14ac:dyDescent="0.25">
      <c r="Q29157"/>
      <c r="R29157"/>
      <c r="S29157"/>
    </row>
    <row r="29158" spans="17:19" x14ac:dyDescent="0.25">
      <c r="Q29158"/>
      <c r="R29158"/>
      <c r="S29158"/>
    </row>
    <row r="29159" spans="17:19" x14ac:dyDescent="0.25">
      <c r="Q29159"/>
      <c r="R29159"/>
      <c r="S29159"/>
    </row>
    <row r="29160" spans="17:19" x14ac:dyDescent="0.25">
      <c r="Q29160"/>
      <c r="R29160"/>
      <c r="S29160"/>
    </row>
    <row r="29161" spans="17:19" x14ac:dyDescent="0.25">
      <c r="Q29161"/>
      <c r="R29161"/>
      <c r="S29161"/>
    </row>
    <row r="29162" spans="17:19" x14ac:dyDescent="0.25">
      <c r="Q29162"/>
      <c r="R29162"/>
      <c r="S29162"/>
    </row>
    <row r="29163" spans="17:19" x14ac:dyDescent="0.25">
      <c r="Q29163"/>
      <c r="R29163"/>
      <c r="S29163"/>
    </row>
    <row r="29164" spans="17:19" x14ac:dyDescent="0.25">
      <c r="Q29164"/>
      <c r="R29164"/>
      <c r="S29164"/>
    </row>
    <row r="29165" spans="17:19" x14ac:dyDescent="0.25">
      <c r="Q29165"/>
      <c r="R29165"/>
      <c r="S29165"/>
    </row>
    <row r="29166" spans="17:19" x14ac:dyDescent="0.25">
      <c r="Q29166"/>
      <c r="R29166"/>
      <c r="S29166"/>
    </row>
    <row r="29167" spans="17:19" x14ac:dyDescent="0.25">
      <c r="Q29167"/>
      <c r="R29167"/>
      <c r="S29167"/>
    </row>
    <row r="29168" spans="17:19" x14ac:dyDescent="0.25">
      <c r="Q29168"/>
      <c r="R29168"/>
      <c r="S29168"/>
    </row>
    <row r="29169" spans="17:19" x14ac:dyDescent="0.25">
      <c r="Q29169"/>
      <c r="R29169"/>
      <c r="S29169"/>
    </row>
    <row r="29170" spans="17:19" x14ac:dyDescent="0.25">
      <c r="Q29170"/>
      <c r="R29170"/>
      <c r="S29170"/>
    </row>
    <row r="29171" spans="17:19" x14ac:dyDescent="0.25">
      <c r="Q29171"/>
      <c r="R29171"/>
      <c r="S29171"/>
    </row>
    <row r="29172" spans="17:19" x14ac:dyDescent="0.25">
      <c r="Q29172"/>
      <c r="R29172"/>
      <c r="S29172"/>
    </row>
    <row r="29173" spans="17:19" x14ac:dyDescent="0.25">
      <c r="Q29173"/>
      <c r="R29173"/>
      <c r="S29173"/>
    </row>
    <row r="29174" spans="17:19" x14ac:dyDescent="0.25">
      <c r="Q29174"/>
      <c r="R29174"/>
      <c r="S29174"/>
    </row>
    <row r="29175" spans="17:19" x14ac:dyDescent="0.25">
      <c r="Q29175"/>
      <c r="R29175"/>
      <c r="S29175"/>
    </row>
    <row r="29176" spans="17:19" x14ac:dyDescent="0.25">
      <c r="Q29176"/>
      <c r="R29176"/>
      <c r="S29176"/>
    </row>
    <row r="29177" spans="17:19" x14ac:dyDescent="0.25">
      <c r="Q29177"/>
      <c r="R29177"/>
      <c r="S29177"/>
    </row>
    <row r="29178" spans="17:19" x14ac:dyDescent="0.25">
      <c r="Q29178"/>
      <c r="R29178"/>
      <c r="S29178"/>
    </row>
    <row r="29179" spans="17:19" x14ac:dyDescent="0.25">
      <c r="Q29179"/>
      <c r="R29179"/>
      <c r="S29179"/>
    </row>
    <row r="29180" spans="17:19" x14ac:dyDescent="0.25">
      <c r="Q29180"/>
      <c r="R29180"/>
      <c r="S29180"/>
    </row>
    <row r="29181" spans="17:19" x14ac:dyDescent="0.25">
      <c r="Q29181"/>
      <c r="R29181"/>
      <c r="S29181"/>
    </row>
    <row r="29182" spans="17:19" x14ac:dyDescent="0.25">
      <c r="Q29182"/>
      <c r="R29182"/>
      <c r="S29182"/>
    </row>
    <row r="29183" spans="17:19" x14ac:dyDescent="0.25">
      <c r="Q29183"/>
      <c r="R29183"/>
      <c r="S29183"/>
    </row>
    <row r="29184" spans="17:19" x14ac:dyDescent="0.25">
      <c r="Q29184"/>
      <c r="R29184"/>
      <c r="S29184"/>
    </row>
    <row r="29185" spans="17:19" x14ac:dyDescent="0.25">
      <c r="Q29185"/>
      <c r="R29185"/>
      <c r="S29185"/>
    </row>
    <row r="29186" spans="17:19" x14ac:dyDescent="0.25">
      <c r="Q29186"/>
      <c r="R29186"/>
      <c r="S29186"/>
    </row>
    <row r="29187" spans="17:19" x14ac:dyDescent="0.25">
      <c r="Q29187"/>
      <c r="R29187"/>
      <c r="S29187"/>
    </row>
    <row r="29188" spans="17:19" x14ac:dyDescent="0.25">
      <c r="Q29188"/>
      <c r="R29188"/>
      <c r="S29188"/>
    </row>
    <row r="29189" spans="17:19" x14ac:dyDescent="0.25">
      <c r="Q29189"/>
      <c r="R29189"/>
      <c r="S29189"/>
    </row>
    <row r="29190" spans="17:19" x14ac:dyDescent="0.25">
      <c r="Q29190"/>
      <c r="R29190"/>
      <c r="S29190"/>
    </row>
    <row r="29191" spans="17:19" x14ac:dyDescent="0.25">
      <c r="Q29191"/>
      <c r="R29191"/>
      <c r="S29191"/>
    </row>
    <row r="29192" spans="17:19" x14ac:dyDescent="0.25">
      <c r="Q29192"/>
      <c r="R29192"/>
      <c r="S29192"/>
    </row>
    <row r="29193" spans="17:19" x14ac:dyDescent="0.25">
      <c r="Q29193"/>
      <c r="R29193"/>
      <c r="S29193"/>
    </row>
    <row r="29194" spans="17:19" x14ac:dyDescent="0.25">
      <c r="Q29194"/>
      <c r="R29194"/>
      <c r="S29194"/>
    </row>
    <row r="29195" spans="17:19" x14ac:dyDescent="0.25">
      <c r="Q29195"/>
      <c r="R29195"/>
      <c r="S29195"/>
    </row>
    <row r="29196" spans="17:19" x14ac:dyDescent="0.25">
      <c r="Q29196"/>
      <c r="R29196"/>
      <c r="S29196"/>
    </row>
    <row r="29197" spans="17:19" x14ac:dyDescent="0.25">
      <c r="Q29197"/>
      <c r="R29197"/>
      <c r="S29197"/>
    </row>
    <row r="29198" spans="17:19" x14ac:dyDescent="0.25">
      <c r="Q29198"/>
      <c r="R29198"/>
      <c r="S29198"/>
    </row>
    <row r="29199" spans="17:19" x14ac:dyDescent="0.25">
      <c r="Q29199"/>
      <c r="R29199"/>
      <c r="S29199"/>
    </row>
    <row r="29200" spans="17:19" x14ac:dyDescent="0.25">
      <c r="Q29200"/>
      <c r="R29200"/>
      <c r="S29200"/>
    </row>
    <row r="29201" spans="17:19" x14ac:dyDescent="0.25">
      <c r="Q29201"/>
      <c r="R29201"/>
      <c r="S29201"/>
    </row>
    <row r="29202" spans="17:19" x14ac:dyDescent="0.25">
      <c r="Q29202"/>
      <c r="R29202"/>
      <c r="S29202"/>
    </row>
    <row r="29203" spans="17:19" x14ac:dyDescent="0.25">
      <c r="Q29203"/>
      <c r="R29203"/>
      <c r="S29203"/>
    </row>
    <row r="29204" spans="17:19" x14ac:dyDescent="0.25">
      <c r="Q29204"/>
      <c r="R29204"/>
      <c r="S29204"/>
    </row>
    <row r="29205" spans="17:19" x14ac:dyDescent="0.25">
      <c r="Q29205"/>
      <c r="R29205"/>
      <c r="S29205"/>
    </row>
    <row r="29206" spans="17:19" x14ac:dyDescent="0.25">
      <c r="Q29206"/>
      <c r="R29206"/>
      <c r="S29206"/>
    </row>
    <row r="29207" spans="17:19" x14ac:dyDescent="0.25">
      <c r="Q29207"/>
      <c r="R29207"/>
      <c r="S29207"/>
    </row>
    <row r="29208" spans="17:19" x14ac:dyDescent="0.25">
      <c r="Q29208"/>
      <c r="R29208"/>
      <c r="S29208"/>
    </row>
    <row r="29209" spans="17:19" x14ac:dyDescent="0.25">
      <c r="Q29209"/>
      <c r="R29209"/>
      <c r="S29209"/>
    </row>
    <row r="29210" spans="17:19" x14ac:dyDescent="0.25">
      <c r="Q29210"/>
      <c r="R29210"/>
      <c r="S29210"/>
    </row>
    <row r="29211" spans="17:19" x14ac:dyDescent="0.25">
      <c r="Q29211"/>
      <c r="R29211"/>
      <c r="S29211"/>
    </row>
    <row r="29212" spans="17:19" x14ac:dyDescent="0.25">
      <c r="Q29212"/>
      <c r="R29212"/>
      <c r="S29212"/>
    </row>
    <row r="29213" spans="17:19" x14ac:dyDescent="0.25">
      <c r="Q29213"/>
      <c r="R29213"/>
      <c r="S29213"/>
    </row>
    <row r="29214" spans="17:19" x14ac:dyDescent="0.25">
      <c r="Q29214"/>
      <c r="R29214"/>
      <c r="S29214"/>
    </row>
    <row r="29215" spans="17:19" x14ac:dyDescent="0.25">
      <c r="Q29215"/>
      <c r="R29215"/>
      <c r="S29215"/>
    </row>
    <row r="29216" spans="17:19" x14ac:dyDescent="0.25">
      <c r="Q29216"/>
      <c r="R29216"/>
      <c r="S29216"/>
    </row>
    <row r="29217" spans="17:19" x14ac:dyDescent="0.25">
      <c r="Q29217"/>
      <c r="R29217"/>
      <c r="S29217"/>
    </row>
    <row r="29218" spans="17:19" x14ac:dyDescent="0.25">
      <c r="Q29218"/>
      <c r="R29218"/>
      <c r="S29218"/>
    </row>
    <row r="29219" spans="17:19" x14ac:dyDescent="0.25">
      <c r="Q29219"/>
      <c r="R29219"/>
      <c r="S29219"/>
    </row>
    <row r="29220" spans="17:19" x14ac:dyDescent="0.25">
      <c r="Q29220"/>
      <c r="R29220"/>
      <c r="S29220"/>
    </row>
    <row r="29221" spans="17:19" x14ac:dyDescent="0.25">
      <c r="Q29221"/>
      <c r="R29221"/>
      <c r="S29221"/>
    </row>
    <row r="29222" spans="17:19" x14ac:dyDescent="0.25">
      <c r="Q29222"/>
      <c r="R29222"/>
      <c r="S29222"/>
    </row>
    <row r="29223" spans="17:19" x14ac:dyDescent="0.25">
      <c r="Q29223"/>
      <c r="R29223"/>
      <c r="S29223"/>
    </row>
    <row r="29224" spans="17:19" x14ac:dyDescent="0.25">
      <c r="Q29224"/>
      <c r="R29224"/>
      <c r="S29224"/>
    </row>
    <row r="29225" spans="17:19" x14ac:dyDescent="0.25">
      <c r="Q29225"/>
      <c r="R29225"/>
      <c r="S29225"/>
    </row>
    <row r="29226" spans="17:19" x14ac:dyDescent="0.25">
      <c r="Q29226"/>
      <c r="R29226"/>
      <c r="S29226"/>
    </row>
    <row r="29227" spans="17:19" x14ac:dyDescent="0.25">
      <c r="Q29227"/>
      <c r="R29227"/>
      <c r="S29227"/>
    </row>
    <row r="29228" spans="17:19" x14ac:dyDescent="0.25">
      <c r="Q29228"/>
      <c r="R29228"/>
      <c r="S29228"/>
    </row>
    <row r="29229" spans="17:19" x14ac:dyDescent="0.25">
      <c r="Q29229"/>
      <c r="R29229"/>
      <c r="S29229"/>
    </row>
    <row r="29230" spans="17:19" x14ac:dyDescent="0.25">
      <c r="Q29230"/>
      <c r="R29230"/>
      <c r="S29230"/>
    </row>
    <row r="29231" spans="17:19" x14ac:dyDescent="0.25">
      <c r="Q29231"/>
      <c r="R29231"/>
      <c r="S29231"/>
    </row>
    <row r="29232" spans="17:19" x14ac:dyDescent="0.25">
      <c r="Q29232"/>
      <c r="R29232"/>
      <c r="S29232"/>
    </row>
    <row r="29233" spans="17:19" x14ac:dyDescent="0.25">
      <c r="Q29233"/>
      <c r="R29233"/>
      <c r="S29233"/>
    </row>
    <row r="29234" spans="17:19" x14ac:dyDescent="0.25">
      <c r="Q29234"/>
      <c r="R29234"/>
      <c r="S29234"/>
    </row>
    <row r="29235" spans="17:19" x14ac:dyDescent="0.25">
      <c r="Q29235"/>
      <c r="R29235"/>
      <c r="S29235"/>
    </row>
    <row r="29236" spans="17:19" x14ac:dyDescent="0.25">
      <c r="Q29236"/>
      <c r="R29236"/>
      <c r="S29236"/>
    </row>
    <row r="29237" spans="17:19" x14ac:dyDescent="0.25">
      <c r="Q29237"/>
      <c r="R29237"/>
      <c r="S29237"/>
    </row>
    <row r="29238" spans="17:19" x14ac:dyDescent="0.25">
      <c r="Q29238"/>
      <c r="R29238"/>
      <c r="S29238"/>
    </row>
    <row r="29239" spans="17:19" x14ac:dyDescent="0.25">
      <c r="Q29239"/>
      <c r="R29239"/>
      <c r="S29239"/>
    </row>
    <row r="29240" spans="17:19" x14ac:dyDescent="0.25">
      <c r="Q29240"/>
      <c r="R29240"/>
      <c r="S29240"/>
    </row>
    <row r="29241" spans="17:19" x14ac:dyDescent="0.25">
      <c r="Q29241"/>
      <c r="R29241"/>
      <c r="S29241"/>
    </row>
    <row r="29242" spans="17:19" x14ac:dyDescent="0.25">
      <c r="Q29242"/>
      <c r="R29242"/>
      <c r="S29242"/>
    </row>
    <row r="29243" spans="17:19" x14ac:dyDescent="0.25">
      <c r="Q29243"/>
      <c r="R29243"/>
      <c r="S29243"/>
    </row>
    <row r="29244" spans="17:19" x14ac:dyDescent="0.25">
      <c r="Q29244"/>
      <c r="R29244"/>
      <c r="S29244"/>
    </row>
    <row r="29245" spans="17:19" x14ac:dyDescent="0.25">
      <c r="Q29245"/>
      <c r="R29245"/>
      <c r="S29245"/>
    </row>
    <row r="29246" spans="17:19" x14ac:dyDescent="0.25">
      <c r="Q29246"/>
      <c r="R29246"/>
      <c r="S29246"/>
    </row>
    <row r="29247" spans="17:19" x14ac:dyDescent="0.25">
      <c r="Q29247"/>
      <c r="R29247"/>
      <c r="S29247"/>
    </row>
    <row r="29248" spans="17:19" x14ac:dyDescent="0.25">
      <c r="Q29248"/>
      <c r="R29248"/>
      <c r="S29248"/>
    </row>
    <row r="29249" spans="17:19" x14ac:dyDescent="0.25">
      <c r="Q29249"/>
      <c r="R29249"/>
      <c r="S29249"/>
    </row>
    <row r="29250" spans="17:19" x14ac:dyDescent="0.25">
      <c r="Q29250"/>
      <c r="R29250"/>
      <c r="S29250"/>
    </row>
    <row r="29251" spans="17:19" x14ac:dyDescent="0.25">
      <c r="Q29251"/>
      <c r="R29251"/>
      <c r="S29251"/>
    </row>
    <row r="29252" spans="17:19" x14ac:dyDescent="0.25">
      <c r="Q29252"/>
      <c r="R29252"/>
      <c r="S29252"/>
    </row>
    <row r="29253" spans="17:19" x14ac:dyDescent="0.25">
      <c r="Q29253"/>
      <c r="R29253"/>
      <c r="S29253"/>
    </row>
    <row r="29254" spans="17:19" x14ac:dyDescent="0.25">
      <c r="Q29254"/>
      <c r="R29254"/>
      <c r="S29254"/>
    </row>
    <row r="29255" spans="17:19" x14ac:dyDescent="0.25">
      <c r="Q29255"/>
      <c r="R29255"/>
      <c r="S29255"/>
    </row>
    <row r="29256" spans="17:19" x14ac:dyDescent="0.25">
      <c r="Q29256"/>
      <c r="R29256"/>
      <c r="S29256"/>
    </row>
    <row r="29257" spans="17:19" x14ac:dyDescent="0.25">
      <c r="Q29257"/>
      <c r="R29257"/>
      <c r="S29257"/>
    </row>
    <row r="29258" spans="17:19" x14ac:dyDescent="0.25">
      <c r="Q29258"/>
      <c r="R29258"/>
      <c r="S29258"/>
    </row>
    <row r="29259" spans="17:19" x14ac:dyDescent="0.25">
      <c r="Q29259"/>
      <c r="R29259"/>
      <c r="S29259"/>
    </row>
    <row r="29260" spans="17:19" x14ac:dyDescent="0.25">
      <c r="Q29260"/>
      <c r="R29260"/>
      <c r="S29260"/>
    </row>
    <row r="29261" spans="17:19" x14ac:dyDescent="0.25">
      <c r="Q29261"/>
      <c r="R29261"/>
      <c r="S29261"/>
    </row>
    <row r="29262" spans="17:19" x14ac:dyDescent="0.25">
      <c r="Q29262"/>
      <c r="R29262"/>
      <c r="S29262"/>
    </row>
    <row r="29263" spans="17:19" x14ac:dyDescent="0.25">
      <c r="Q29263"/>
      <c r="R29263"/>
      <c r="S29263"/>
    </row>
    <row r="29264" spans="17:19" x14ac:dyDescent="0.25">
      <c r="Q29264"/>
      <c r="R29264"/>
      <c r="S29264"/>
    </row>
    <row r="29265" spans="17:19" x14ac:dyDescent="0.25">
      <c r="Q29265"/>
      <c r="R29265"/>
      <c r="S29265"/>
    </row>
    <row r="29266" spans="17:19" x14ac:dyDescent="0.25">
      <c r="Q29266"/>
      <c r="R29266"/>
      <c r="S29266"/>
    </row>
    <row r="29267" spans="17:19" x14ac:dyDescent="0.25">
      <c r="Q29267"/>
      <c r="R29267"/>
      <c r="S29267"/>
    </row>
    <row r="29268" spans="17:19" x14ac:dyDescent="0.25">
      <c r="Q29268"/>
      <c r="R29268"/>
      <c r="S29268"/>
    </row>
    <row r="29269" spans="17:19" x14ac:dyDescent="0.25">
      <c r="Q29269"/>
      <c r="R29269"/>
      <c r="S29269"/>
    </row>
    <row r="29270" spans="17:19" x14ac:dyDescent="0.25">
      <c r="Q29270"/>
      <c r="R29270"/>
      <c r="S29270"/>
    </row>
    <row r="29271" spans="17:19" x14ac:dyDescent="0.25">
      <c r="Q29271"/>
      <c r="R29271"/>
      <c r="S29271"/>
    </row>
    <row r="29272" spans="17:19" x14ac:dyDescent="0.25">
      <c r="Q29272"/>
      <c r="R29272"/>
      <c r="S29272"/>
    </row>
    <row r="29273" spans="17:19" x14ac:dyDescent="0.25">
      <c r="Q29273"/>
      <c r="R29273"/>
      <c r="S29273"/>
    </row>
    <row r="29274" spans="17:19" x14ac:dyDescent="0.25">
      <c r="Q29274"/>
      <c r="R29274"/>
      <c r="S29274"/>
    </row>
    <row r="29275" spans="17:19" x14ac:dyDescent="0.25">
      <c r="Q29275"/>
      <c r="R29275"/>
      <c r="S29275"/>
    </row>
    <row r="29276" spans="17:19" x14ac:dyDescent="0.25">
      <c r="Q29276"/>
      <c r="R29276"/>
      <c r="S29276"/>
    </row>
    <row r="29277" spans="17:19" x14ac:dyDescent="0.25">
      <c r="Q29277"/>
      <c r="R29277"/>
      <c r="S29277"/>
    </row>
    <row r="29278" spans="17:19" x14ac:dyDescent="0.25">
      <c r="Q29278"/>
      <c r="R29278"/>
      <c r="S29278"/>
    </row>
    <row r="29279" spans="17:19" x14ac:dyDescent="0.25">
      <c r="Q29279"/>
      <c r="R29279"/>
      <c r="S29279"/>
    </row>
    <row r="29280" spans="17:19" x14ac:dyDescent="0.25">
      <c r="Q29280"/>
      <c r="R29280"/>
      <c r="S29280"/>
    </row>
    <row r="29281" spans="17:19" x14ac:dyDescent="0.25">
      <c r="Q29281"/>
      <c r="R29281"/>
      <c r="S29281"/>
    </row>
    <row r="29282" spans="17:19" x14ac:dyDescent="0.25">
      <c r="Q29282"/>
      <c r="R29282"/>
      <c r="S29282"/>
    </row>
    <row r="29283" spans="17:19" x14ac:dyDescent="0.25">
      <c r="Q29283"/>
      <c r="R29283"/>
      <c r="S29283"/>
    </row>
    <row r="29284" spans="17:19" x14ac:dyDescent="0.25">
      <c r="Q29284"/>
      <c r="R29284"/>
      <c r="S29284"/>
    </row>
    <row r="29285" spans="17:19" x14ac:dyDescent="0.25">
      <c r="Q29285"/>
      <c r="R29285"/>
      <c r="S29285"/>
    </row>
    <row r="29286" spans="17:19" x14ac:dyDescent="0.25">
      <c r="Q29286"/>
      <c r="R29286"/>
      <c r="S29286"/>
    </row>
    <row r="29287" spans="17:19" x14ac:dyDescent="0.25">
      <c r="Q29287"/>
      <c r="R29287"/>
      <c r="S29287"/>
    </row>
    <row r="29288" spans="17:19" x14ac:dyDescent="0.25">
      <c r="Q29288"/>
      <c r="R29288"/>
      <c r="S29288"/>
    </row>
    <row r="29289" spans="17:19" x14ac:dyDescent="0.25">
      <c r="Q29289"/>
      <c r="R29289"/>
      <c r="S29289"/>
    </row>
    <row r="29290" spans="17:19" x14ac:dyDescent="0.25">
      <c r="Q29290"/>
      <c r="R29290"/>
      <c r="S29290"/>
    </row>
    <row r="29291" spans="17:19" x14ac:dyDescent="0.25">
      <c r="Q29291"/>
      <c r="R29291"/>
      <c r="S29291"/>
    </row>
    <row r="29292" spans="17:19" x14ac:dyDescent="0.25">
      <c r="Q29292"/>
      <c r="R29292"/>
      <c r="S29292"/>
    </row>
    <row r="29293" spans="17:19" x14ac:dyDescent="0.25">
      <c r="Q29293"/>
      <c r="R29293"/>
      <c r="S29293"/>
    </row>
    <row r="29294" spans="17:19" x14ac:dyDescent="0.25">
      <c r="Q29294"/>
      <c r="R29294"/>
      <c r="S29294"/>
    </row>
    <row r="29295" spans="17:19" x14ac:dyDescent="0.25">
      <c r="Q29295"/>
      <c r="R29295"/>
      <c r="S29295"/>
    </row>
    <row r="29296" spans="17:19" x14ac:dyDescent="0.25">
      <c r="Q29296"/>
      <c r="R29296"/>
      <c r="S29296"/>
    </row>
    <row r="29297" spans="17:19" x14ac:dyDescent="0.25">
      <c r="Q29297"/>
      <c r="R29297"/>
      <c r="S29297"/>
    </row>
    <row r="29298" spans="17:19" x14ac:dyDescent="0.25">
      <c r="Q29298"/>
      <c r="R29298"/>
      <c r="S29298"/>
    </row>
    <row r="29299" spans="17:19" x14ac:dyDescent="0.25">
      <c r="Q29299"/>
      <c r="R29299"/>
      <c r="S29299"/>
    </row>
    <row r="29300" spans="17:19" x14ac:dyDescent="0.25">
      <c r="Q29300"/>
      <c r="R29300"/>
      <c r="S29300"/>
    </row>
    <row r="29301" spans="17:19" x14ac:dyDescent="0.25">
      <c r="Q29301"/>
      <c r="R29301"/>
      <c r="S29301"/>
    </row>
    <row r="29302" spans="17:19" x14ac:dyDescent="0.25">
      <c r="Q29302"/>
      <c r="R29302"/>
      <c r="S29302"/>
    </row>
    <row r="29303" spans="17:19" x14ac:dyDescent="0.25">
      <c r="Q29303"/>
      <c r="R29303"/>
      <c r="S29303"/>
    </row>
    <row r="29304" spans="17:19" x14ac:dyDescent="0.25">
      <c r="Q29304"/>
      <c r="R29304"/>
      <c r="S29304"/>
    </row>
    <row r="29305" spans="17:19" x14ac:dyDescent="0.25">
      <c r="Q29305"/>
      <c r="R29305"/>
      <c r="S29305"/>
    </row>
    <row r="29306" spans="17:19" x14ac:dyDescent="0.25">
      <c r="Q29306"/>
      <c r="R29306"/>
      <c r="S29306"/>
    </row>
    <row r="29307" spans="17:19" x14ac:dyDescent="0.25">
      <c r="Q29307"/>
      <c r="R29307"/>
      <c r="S29307"/>
    </row>
    <row r="29308" spans="17:19" x14ac:dyDescent="0.25">
      <c r="Q29308"/>
      <c r="R29308"/>
      <c r="S29308"/>
    </row>
    <row r="29309" spans="17:19" x14ac:dyDescent="0.25">
      <c r="Q29309"/>
      <c r="R29309"/>
      <c r="S29309"/>
    </row>
    <row r="29310" spans="17:19" x14ac:dyDescent="0.25">
      <c r="Q29310"/>
      <c r="R29310"/>
      <c r="S29310"/>
    </row>
    <row r="29311" spans="17:19" x14ac:dyDescent="0.25">
      <c r="Q29311"/>
      <c r="R29311"/>
      <c r="S29311"/>
    </row>
    <row r="29312" spans="17:19" x14ac:dyDescent="0.25">
      <c r="Q29312"/>
      <c r="R29312"/>
      <c r="S29312"/>
    </row>
    <row r="29313" spans="17:19" x14ac:dyDescent="0.25">
      <c r="Q29313"/>
      <c r="R29313"/>
      <c r="S29313"/>
    </row>
    <row r="29314" spans="17:19" x14ac:dyDescent="0.25">
      <c r="Q29314"/>
      <c r="R29314"/>
      <c r="S29314"/>
    </row>
    <row r="29315" spans="17:19" x14ac:dyDescent="0.25">
      <c r="Q29315"/>
      <c r="R29315"/>
      <c r="S29315"/>
    </row>
    <row r="29316" spans="17:19" x14ac:dyDescent="0.25">
      <c r="Q29316"/>
      <c r="R29316"/>
      <c r="S29316"/>
    </row>
    <row r="29317" spans="17:19" x14ac:dyDescent="0.25">
      <c r="Q29317"/>
      <c r="R29317"/>
      <c r="S29317"/>
    </row>
    <row r="29318" spans="17:19" x14ac:dyDescent="0.25">
      <c r="Q29318"/>
      <c r="R29318"/>
      <c r="S29318"/>
    </row>
    <row r="29319" spans="17:19" x14ac:dyDescent="0.25">
      <c r="Q29319"/>
      <c r="R29319"/>
      <c r="S29319"/>
    </row>
    <row r="29320" spans="17:19" x14ac:dyDescent="0.25">
      <c r="Q29320"/>
      <c r="R29320"/>
      <c r="S29320"/>
    </row>
    <row r="29321" spans="17:19" x14ac:dyDescent="0.25">
      <c r="Q29321"/>
      <c r="R29321"/>
      <c r="S29321"/>
    </row>
    <row r="29322" spans="17:19" x14ac:dyDescent="0.25">
      <c r="Q29322"/>
      <c r="R29322"/>
      <c r="S29322"/>
    </row>
    <row r="29323" spans="17:19" x14ac:dyDescent="0.25">
      <c r="Q29323"/>
      <c r="R29323"/>
      <c r="S29323"/>
    </row>
    <row r="29324" spans="17:19" x14ac:dyDescent="0.25">
      <c r="Q29324"/>
      <c r="R29324"/>
      <c r="S29324"/>
    </row>
    <row r="29325" spans="17:19" x14ac:dyDescent="0.25">
      <c r="Q29325"/>
      <c r="R29325"/>
      <c r="S29325"/>
    </row>
    <row r="29326" spans="17:19" x14ac:dyDescent="0.25">
      <c r="Q29326"/>
      <c r="R29326"/>
      <c r="S29326"/>
    </row>
    <row r="29327" spans="17:19" x14ac:dyDescent="0.25">
      <c r="Q29327"/>
      <c r="R29327"/>
      <c r="S29327"/>
    </row>
    <row r="29328" spans="17:19" x14ac:dyDescent="0.25">
      <c r="Q29328"/>
      <c r="R29328"/>
      <c r="S29328"/>
    </row>
    <row r="29329" spans="17:19" x14ac:dyDescent="0.25">
      <c r="Q29329"/>
      <c r="R29329"/>
      <c r="S29329"/>
    </row>
    <row r="29330" spans="17:19" x14ac:dyDescent="0.25">
      <c r="Q29330"/>
      <c r="R29330"/>
      <c r="S29330"/>
    </row>
    <row r="29331" spans="17:19" x14ac:dyDescent="0.25">
      <c r="Q29331"/>
      <c r="R29331"/>
      <c r="S29331"/>
    </row>
    <row r="29332" spans="17:19" x14ac:dyDescent="0.25">
      <c r="Q29332"/>
      <c r="R29332"/>
      <c r="S29332"/>
    </row>
    <row r="29333" spans="17:19" x14ac:dyDescent="0.25">
      <c r="Q29333"/>
      <c r="R29333"/>
      <c r="S29333"/>
    </row>
    <row r="29334" spans="17:19" x14ac:dyDescent="0.25">
      <c r="Q29334"/>
      <c r="R29334"/>
      <c r="S29334"/>
    </row>
    <row r="29335" spans="17:19" x14ac:dyDescent="0.25">
      <c r="Q29335"/>
      <c r="R29335"/>
      <c r="S29335"/>
    </row>
    <row r="29336" spans="17:19" x14ac:dyDescent="0.25">
      <c r="Q29336"/>
      <c r="R29336"/>
      <c r="S29336"/>
    </row>
    <row r="29337" spans="17:19" x14ac:dyDescent="0.25">
      <c r="Q29337"/>
      <c r="R29337"/>
      <c r="S29337"/>
    </row>
    <row r="29338" spans="17:19" x14ac:dyDescent="0.25">
      <c r="Q29338"/>
      <c r="R29338"/>
      <c r="S29338"/>
    </row>
    <row r="29339" spans="17:19" x14ac:dyDescent="0.25">
      <c r="Q29339"/>
      <c r="R29339"/>
      <c r="S29339"/>
    </row>
    <row r="29340" spans="17:19" x14ac:dyDescent="0.25">
      <c r="Q29340"/>
      <c r="R29340"/>
      <c r="S29340"/>
    </row>
    <row r="29341" spans="17:19" x14ac:dyDescent="0.25">
      <c r="Q29341"/>
      <c r="R29341"/>
      <c r="S29341"/>
    </row>
    <row r="29342" spans="17:19" x14ac:dyDescent="0.25">
      <c r="Q29342"/>
      <c r="R29342"/>
      <c r="S29342"/>
    </row>
    <row r="29343" spans="17:19" x14ac:dyDescent="0.25">
      <c r="Q29343"/>
      <c r="R29343"/>
      <c r="S29343"/>
    </row>
    <row r="29344" spans="17:19" x14ac:dyDescent="0.25">
      <c r="Q29344"/>
      <c r="R29344"/>
      <c r="S29344"/>
    </row>
    <row r="29345" spans="17:19" x14ac:dyDescent="0.25">
      <c r="Q29345"/>
      <c r="R29345"/>
      <c r="S29345"/>
    </row>
    <row r="29346" spans="17:19" x14ac:dyDescent="0.25">
      <c r="Q29346"/>
      <c r="R29346"/>
      <c r="S29346"/>
    </row>
    <row r="29347" spans="17:19" x14ac:dyDescent="0.25">
      <c r="Q29347"/>
      <c r="R29347"/>
      <c r="S29347"/>
    </row>
    <row r="29348" spans="17:19" x14ac:dyDescent="0.25">
      <c r="Q29348"/>
      <c r="R29348"/>
      <c r="S29348"/>
    </row>
    <row r="29349" spans="17:19" x14ac:dyDescent="0.25">
      <c r="Q29349"/>
      <c r="R29349"/>
      <c r="S29349"/>
    </row>
    <row r="29350" spans="17:19" x14ac:dyDescent="0.25">
      <c r="Q29350"/>
      <c r="R29350"/>
      <c r="S29350"/>
    </row>
    <row r="29351" spans="17:19" x14ac:dyDescent="0.25">
      <c r="Q29351"/>
      <c r="R29351"/>
      <c r="S29351"/>
    </row>
    <row r="29352" spans="17:19" x14ac:dyDescent="0.25">
      <c r="Q29352"/>
      <c r="R29352"/>
      <c r="S29352"/>
    </row>
    <row r="29353" spans="17:19" x14ac:dyDescent="0.25">
      <c r="Q29353"/>
      <c r="R29353"/>
      <c r="S29353"/>
    </row>
    <row r="29354" spans="17:19" x14ac:dyDescent="0.25">
      <c r="Q29354"/>
      <c r="R29354"/>
      <c r="S29354"/>
    </row>
    <row r="29355" spans="17:19" x14ac:dyDescent="0.25">
      <c r="Q29355"/>
      <c r="R29355"/>
      <c r="S29355"/>
    </row>
    <row r="29356" spans="17:19" x14ac:dyDescent="0.25">
      <c r="Q29356"/>
      <c r="R29356"/>
      <c r="S29356"/>
    </row>
    <row r="29357" spans="17:19" x14ac:dyDescent="0.25">
      <c r="Q29357"/>
      <c r="R29357"/>
      <c r="S29357"/>
    </row>
    <row r="29358" spans="17:19" x14ac:dyDescent="0.25">
      <c r="Q29358"/>
      <c r="R29358"/>
      <c r="S29358"/>
    </row>
    <row r="29359" spans="17:19" x14ac:dyDescent="0.25">
      <c r="Q29359"/>
      <c r="R29359"/>
      <c r="S29359"/>
    </row>
    <row r="29360" spans="17:19" x14ac:dyDescent="0.25">
      <c r="Q29360"/>
      <c r="R29360"/>
      <c r="S29360"/>
    </row>
    <row r="29361" spans="17:19" x14ac:dyDescent="0.25">
      <c r="Q29361"/>
      <c r="R29361"/>
      <c r="S29361"/>
    </row>
    <row r="29362" spans="17:19" x14ac:dyDescent="0.25">
      <c r="Q29362"/>
      <c r="R29362"/>
      <c r="S29362"/>
    </row>
    <row r="29363" spans="17:19" x14ac:dyDescent="0.25">
      <c r="Q29363"/>
      <c r="R29363"/>
      <c r="S29363"/>
    </row>
    <row r="29364" spans="17:19" x14ac:dyDescent="0.25">
      <c r="Q29364"/>
      <c r="R29364"/>
      <c r="S29364"/>
    </row>
    <row r="29365" spans="17:19" x14ac:dyDescent="0.25">
      <c r="Q29365"/>
      <c r="R29365"/>
      <c r="S29365"/>
    </row>
    <row r="29366" spans="17:19" x14ac:dyDescent="0.25">
      <c r="Q29366"/>
      <c r="R29366"/>
      <c r="S29366"/>
    </row>
    <row r="29367" spans="17:19" x14ac:dyDescent="0.25">
      <c r="Q29367"/>
      <c r="R29367"/>
      <c r="S29367"/>
    </row>
    <row r="29368" spans="17:19" x14ac:dyDescent="0.25">
      <c r="Q29368"/>
      <c r="R29368"/>
      <c r="S29368"/>
    </row>
    <row r="29369" spans="17:19" x14ac:dyDescent="0.25">
      <c r="Q29369"/>
      <c r="R29369"/>
      <c r="S29369"/>
    </row>
    <row r="29370" spans="17:19" x14ac:dyDescent="0.25">
      <c r="Q29370"/>
      <c r="R29370"/>
      <c r="S29370"/>
    </row>
    <row r="29371" spans="17:19" x14ac:dyDescent="0.25">
      <c r="Q29371"/>
      <c r="R29371"/>
      <c r="S29371"/>
    </row>
    <row r="29372" spans="17:19" x14ac:dyDescent="0.25">
      <c r="Q29372"/>
      <c r="R29372"/>
      <c r="S29372"/>
    </row>
    <row r="29373" spans="17:19" x14ac:dyDescent="0.25">
      <c r="Q29373"/>
      <c r="R29373"/>
      <c r="S29373"/>
    </row>
    <row r="29374" spans="17:19" x14ac:dyDescent="0.25">
      <c r="Q29374"/>
      <c r="R29374"/>
      <c r="S29374"/>
    </row>
    <row r="29375" spans="17:19" x14ac:dyDescent="0.25">
      <c r="Q29375"/>
      <c r="R29375"/>
      <c r="S29375"/>
    </row>
    <row r="29376" spans="17:19" x14ac:dyDescent="0.25">
      <c r="Q29376"/>
      <c r="R29376"/>
      <c r="S29376"/>
    </row>
    <row r="29377" spans="17:19" x14ac:dyDescent="0.25">
      <c r="Q29377"/>
      <c r="R29377"/>
      <c r="S29377"/>
    </row>
    <row r="29378" spans="17:19" x14ac:dyDescent="0.25">
      <c r="Q29378"/>
      <c r="R29378"/>
      <c r="S29378"/>
    </row>
    <row r="29379" spans="17:19" x14ac:dyDescent="0.25">
      <c r="Q29379"/>
      <c r="R29379"/>
      <c r="S29379"/>
    </row>
    <row r="29380" spans="17:19" x14ac:dyDescent="0.25">
      <c r="Q29380"/>
      <c r="R29380"/>
      <c r="S29380"/>
    </row>
    <row r="29381" spans="17:19" x14ac:dyDescent="0.25">
      <c r="Q29381"/>
      <c r="R29381"/>
      <c r="S29381"/>
    </row>
    <row r="29382" spans="17:19" x14ac:dyDescent="0.25">
      <c r="Q29382"/>
      <c r="R29382"/>
      <c r="S29382"/>
    </row>
    <row r="29383" spans="17:19" x14ac:dyDescent="0.25">
      <c r="Q29383"/>
      <c r="R29383"/>
      <c r="S29383"/>
    </row>
    <row r="29384" spans="17:19" x14ac:dyDescent="0.25">
      <c r="Q29384"/>
      <c r="R29384"/>
      <c r="S29384"/>
    </row>
    <row r="29385" spans="17:19" x14ac:dyDescent="0.25">
      <c r="Q29385"/>
      <c r="R29385"/>
      <c r="S29385"/>
    </row>
    <row r="29386" spans="17:19" x14ac:dyDescent="0.25">
      <c r="Q29386"/>
      <c r="R29386"/>
      <c r="S29386"/>
    </row>
    <row r="29387" spans="17:19" x14ac:dyDescent="0.25">
      <c r="Q29387"/>
      <c r="R29387"/>
      <c r="S29387"/>
    </row>
    <row r="29388" spans="17:19" x14ac:dyDescent="0.25">
      <c r="Q29388"/>
      <c r="R29388"/>
      <c r="S29388"/>
    </row>
    <row r="29389" spans="17:19" x14ac:dyDescent="0.25">
      <c r="Q29389"/>
      <c r="R29389"/>
      <c r="S29389"/>
    </row>
    <row r="29390" spans="17:19" x14ac:dyDescent="0.25">
      <c r="Q29390"/>
      <c r="R29390"/>
      <c r="S29390"/>
    </row>
    <row r="29391" spans="17:19" x14ac:dyDescent="0.25">
      <c r="Q29391"/>
      <c r="R29391"/>
      <c r="S29391"/>
    </row>
    <row r="29392" spans="17:19" x14ac:dyDescent="0.25">
      <c r="Q29392"/>
      <c r="R29392"/>
      <c r="S29392"/>
    </row>
    <row r="29393" spans="17:19" x14ac:dyDescent="0.25">
      <c r="Q29393"/>
      <c r="R29393"/>
      <c r="S29393"/>
    </row>
    <row r="29394" spans="17:19" x14ac:dyDescent="0.25">
      <c r="Q29394"/>
      <c r="R29394"/>
      <c r="S29394"/>
    </row>
    <row r="29395" spans="17:19" x14ac:dyDescent="0.25">
      <c r="Q29395"/>
      <c r="R29395"/>
      <c r="S29395"/>
    </row>
    <row r="29396" spans="17:19" x14ac:dyDescent="0.25">
      <c r="Q29396"/>
      <c r="R29396"/>
      <c r="S29396"/>
    </row>
    <row r="29397" spans="17:19" x14ac:dyDescent="0.25">
      <c r="Q29397"/>
      <c r="R29397"/>
      <c r="S29397"/>
    </row>
    <row r="29398" spans="17:19" x14ac:dyDescent="0.25">
      <c r="Q29398"/>
      <c r="R29398"/>
      <c r="S29398"/>
    </row>
    <row r="29399" spans="17:19" x14ac:dyDescent="0.25">
      <c r="Q29399"/>
      <c r="R29399"/>
      <c r="S29399"/>
    </row>
    <row r="29400" spans="17:19" x14ac:dyDescent="0.25">
      <c r="Q29400"/>
      <c r="R29400"/>
      <c r="S29400"/>
    </row>
    <row r="29401" spans="17:19" x14ac:dyDescent="0.25">
      <c r="Q29401"/>
      <c r="R29401"/>
      <c r="S29401"/>
    </row>
    <row r="29402" spans="17:19" x14ac:dyDescent="0.25">
      <c r="Q29402"/>
      <c r="R29402"/>
      <c r="S29402"/>
    </row>
    <row r="29403" spans="17:19" x14ac:dyDescent="0.25">
      <c r="Q29403"/>
      <c r="R29403"/>
      <c r="S29403"/>
    </row>
    <row r="29404" spans="17:19" x14ac:dyDescent="0.25">
      <c r="Q29404"/>
      <c r="R29404"/>
      <c r="S29404"/>
    </row>
    <row r="29405" spans="17:19" x14ac:dyDescent="0.25">
      <c r="Q29405"/>
      <c r="R29405"/>
      <c r="S29405"/>
    </row>
    <row r="29406" spans="17:19" x14ac:dyDescent="0.25">
      <c r="Q29406"/>
      <c r="R29406"/>
      <c r="S29406"/>
    </row>
    <row r="29407" spans="17:19" x14ac:dyDescent="0.25">
      <c r="Q29407"/>
      <c r="R29407"/>
      <c r="S29407"/>
    </row>
    <row r="29408" spans="17:19" x14ac:dyDescent="0.25">
      <c r="Q29408"/>
      <c r="R29408"/>
      <c r="S29408"/>
    </row>
    <row r="29409" spans="17:19" x14ac:dyDescent="0.25">
      <c r="Q29409"/>
      <c r="R29409"/>
      <c r="S29409"/>
    </row>
    <row r="29410" spans="17:19" x14ac:dyDescent="0.25">
      <c r="Q29410"/>
      <c r="R29410"/>
      <c r="S29410"/>
    </row>
    <row r="29411" spans="17:19" x14ac:dyDescent="0.25">
      <c r="Q29411"/>
      <c r="R29411"/>
      <c r="S29411"/>
    </row>
    <row r="29412" spans="17:19" x14ac:dyDescent="0.25">
      <c r="Q29412"/>
      <c r="R29412"/>
      <c r="S29412"/>
    </row>
    <row r="29413" spans="17:19" x14ac:dyDescent="0.25">
      <c r="Q29413"/>
      <c r="R29413"/>
      <c r="S29413"/>
    </row>
    <row r="29414" spans="17:19" x14ac:dyDescent="0.25">
      <c r="Q29414"/>
      <c r="R29414"/>
      <c r="S29414"/>
    </row>
    <row r="29415" spans="17:19" x14ac:dyDescent="0.25">
      <c r="Q29415"/>
      <c r="R29415"/>
      <c r="S29415"/>
    </row>
    <row r="29416" spans="17:19" x14ac:dyDescent="0.25">
      <c r="Q29416"/>
      <c r="R29416"/>
      <c r="S29416"/>
    </row>
    <row r="29417" spans="17:19" x14ac:dyDescent="0.25">
      <c r="Q29417"/>
      <c r="R29417"/>
      <c r="S29417"/>
    </row>
    <row r="29418" spans="17:19" x14ac:dyDescent="0.25">
      <c r="Q29418"/>
      <c r="R29418"/>
      <c r="S29418"/>
    </row>
    <row r="29419" spans="17:19" x14ac:dyDescent="0.25">
      <c r="Q29419"/>
      <c r="R29419"/>
      <c r="S29419"/>
    </row>
    <row r="29420" spans="17:19" x14ac:dyDescent="0.25">
      <c r="Q29420"/>
      <c r="R29420"/>
      <c r="S29420"/>
    </row>
    <row r="29421" spans="17:19" x14ac:dyDescent="0.25">
      <c r="Q29421"/>
      <c r="R29421"/>
      <c r="S29421"/>
    </row>
    <row r="29422" spans="17:19" x14ac:dyDescent="0.25">
      <c r="Q29422"/>
      <c r="R29422"/>
      <c r="S29422"/>
    </row>
    <row r="29423" spans="17:19" x14ac:dyDescent="0.25">
      <c r="Q29423"/>
      <c r="R29423"/>
      <c r="S29423"/>
    </row>
    <row r="29424" spans="17:19" x14ac:dyDescent="0.25">
      <c r="Q29424"/>
      <c r="R29424"/>
      <c r="S29424"/>
    </row>
    <row r="29425" spans="17:19" x14ac:dyDescent="0.25">
      <c r="Q29425"/>
      <c r="R29425"/>
      <c r="S29425"/>
    </row>
    <row r="29426" spans="17:19" x14ac:dyDescent="0.25">
      <c r="Q29426"/>
      <c r="R29426"/>
      <c r="S29426"/>
    </row>
    <row r="29427" spans="17:19" x14ac:dyDescent="0.25">
      <c r="Q29427"/>
      <c r="R29427"/>
      <c r="S29427"/>
    </row>
    <row r="29428" spans="17:19" x14ac:dyDescent="0.25">
      <c r="Q29428"/>
      <c r="R29428"/>
      <c r="S29428"/>
    </row>
    <row r="29429" spans="17:19" x14ac:dyDescent="0.25">
      <c r="Q29429"/>
      <c r="R29429"/>
      <c r="S29429"/>
    </row>
    <row r="29430" spans="17:19" x14ac:dyDescent="0.25">
      <c r="Q29430"/>
      <c r="R29430"/>
      <c r="S29430"/>
    </row>
    <row r="29431" spans="17:19" x14ac:dyDescent="0.25">
      <c r="Q29431"/>
      <c r="R29431"/>
      <c r="S29431"/>
    </row>
    <row r="29432" spans="17:19" x14ac:dyDescent="0.25">
      <c r="Q29432"/>
      <c r="R29432"/>
      <c r="S29432"/>
    </row>
    <row r="29433" spans="17:19" x14ac:dyDescent="0.25">
      <c r="Q29433"/>
      <c r="R29433"/>
      <c r="S29433"/>
    </row>
    <row r="29434" spans="17:19" x14ac:dyDescent="0.25">
      <c r="Q29434"/>
      <c r="R29434"/>
      <c r="S29434"/>
    </row>
    <row r="29435" spans="17:19" x14ac:dyDescent="0.25">
      <c r="Q29435"/>
      <c r="R29435"/>
      <c r="S29435"/>
    </row>
    <row r="29436" spans="17:19" x14ac:dyDescent="0.25">
      <c r="Q29436"/>
      <c r="R29436"/>
      <c r="S29436"/>
    </row>
    <row r="29437" spans="17:19" x14ac:dyDescent="0.25">
      <c r="Q29437"/>
      <c r="R29437"/>
      <c r="S29437"/>
    </row>
    <row r="29438" spans="17:19" x14ac:dyDescent="0.25">
      <c r="Q29438"/>
      <c r="R29438"/>
      <c r="S29438"/>
    </row>
    <row r="29439" spans="17:19" x14ac:dyDescent="0.25">
      <c r="Q29439"/>
      <c r="R29439"/>
      <c r="S29439"/>
    </row>
    <row r="29440" spans="17:19" x14ac:dyDescent="0.25">
      <c r="Q29440"/>
      <c r="R29440"/>
      <c r="S29440"/>
    </row>
    <row r="29441" spans="17:19" x14ac:dyDescent="0.25">
      <c r="Q29441"/>
      <c r="R29441"/>
      <c r="S29441"/>
    </row>
    <row r="29442" spans="17:19" x14ac:dyDescent="0.25">
      <c r="Q29442"/>
      <c r="R29442"/>
      <c r="S29442"/>
    </row>
    <row r="29443" spans="17:19" x14ac:dyDescent="0.25">
      <c r="Q29443"/>
      <c r="R29443"/>
      <c r="S29443"/>
    </row>
    <row r="29444" spans="17:19" x14ac:dyDescent="0.25">
      <c r="Q29444"/>
      <c r="R29444"/>
      <c r="S29444"/>
    </row>
    <row r="29445" spans="17:19" x14ac:dyDescent="0.25">
      <c r="Q29445"/>
      <c r="R29445"/>
      <c r="S29445"/>
    </row>
    <row r="29446" spans="17:19" x14ac:dyDescent="0.25">
      <c r="Q29446"/>
      <c r="R29446"/>
      <c r="S29446"/>
    </row>
    <row r="29447" spans="17:19" x14ac:dyDescent="0.25">
      <c r="Q29447"/>
      <c r="R29447"/>
      <c r="S29447"/>
    </row>
    <row r="29448" spans="17:19" x14ac:dyDescent="0.25">
      <c r="Q29448"/>
      <c r="R29448"/>
      <c r="S29448"/>
    </row>
    <row r="29449" spans="17:19" x14ac:dyDescent="0.25">
      <c r="Q29449"/>
      <c r="R29449"/>
      <c r="S29449"/>
    </row>
    <row r="29450" spans="17:19" x14ac:dyDescent="0.25">
      <c r="Q29450"/>
      <c r="R29450"/>
      <c r="S29450"/>
    </row>
    <row r="29451" spans="17:19" x14ac:dyDescent="0.25">
      <c r="Q29451"/>
      <c r="R29451"/>
      <c r="S29451"/>
    </row>
    <row r="29452" spans="17:19" x14ac:dyDescent="0.25">
      <c r="Q29452"/>
      <c r="R29452"/>
      <c r="S29452"/>
    </row>
    <row r="29453" spans="17:19" x14ac:dyDescent="0.25">
      <c r="Q29453"/>
      <c r="R29453"/>
      <c r="S29453"/>
    </row>
    <row r="29454" spans="17:19" x14ac:dyDescent="0.25">
      <c r="Q29454"/>
      <c r="R29454"/>
      <c r="S29454"/>
    </row>
    <row r="29455" spans="17:19" x14ac:dyDescent="0.25">
      <c r="Q29455"/>
      <c r="R29455"/>
      <c r="S29455"/>
    </row>
    <row r="29456" spans="17:19" x14ac:dyDescent="0.25">
      <c r="Q29456"/>
      <c r="R29456"/>
      <c r="S29456"/>
    </row>
    <row r="29457" spans="17:19" x14ac:dyDescent="0.25">
      <c r="Q29457"/>
      <c r="R29457"/>
      <c r="S29457"/>
    </row>
    <row r="29458" spans="17:19" x14ac:dyDescent="0.25">
      <c r="Q29458"/>
      <c r="R29458"/>
      <c r="S29458"/>
    </row>
    <row r="29459" spans="17:19" x14ac:dyDescent="0.25">
      <c r="Q29459"/>
      <c r="R29459"/>
      <c r="S29459"/>
    </row>
    <row r="29460" spans="17:19" x14ac:dyDescent="0.25">
      <c r="Q29460"/>
      <c r="R29460"/>
      <c r="S29460"/>
    </row>
    <row r="29461" spans="17:19" x14ac:dyDescent="0.25">
      <c r="Q29461"/>
      <c r="R29461"/>
      <c r="S29461"/>
    </row>
    <row r="29462" spans="17:19" x14ac:dyDescent="0.25">
      <c r="Q29462"/>
      <c r="R29462"/>
      <c r="S29462"/>
    </row>
    <row r="29463" spans="17:19" x14ac:dyDescent="0.25">
      <c r="Q29463"/>
      <c r="R29463"/>
      <c r="S29463"/>
    </row>
    <row r="29464" spans="17:19" x14ac:dyDescent="0.25">
      <c r="Q29464"/>
      <c r="R29464"/>
      <c r="S29464"/>
    </row>
    <row r="29465" spans="17:19" x14ac:dyDescent="0.25">
      <c r="Q29465"/>
      <c r="R29465"/>
      <c r="S29465"/>
    </row>
    <row r="29466" spans="17:19" x14ac:dyDescent="0.25">
      <c r="Q29466"/>
      <c r="R29466"/>
      <c r="S29466"/>
    </row>
    <row r="29467" spans="17:19" x14ac:dyDescent="0.25">
      <c r="Q29467"/>
      <c r="R29467"/>
      <c r="S29467"/>
    </row>
    <row r="29468" spans="17:19" x14ac:dyDescent="0.25">
      <c r="Q29468"/>
      <c r="R29468"/>
      <c r="S29468"/>
    </row>
    <row r="29469" spans="17:19" x14ac:dyDescent="0.25">
      <c r="Q29469"/>
      <c r="R29469"/>
      <c r="S29469"/>
    </row>
    <row r="29470" spans="17:19" x14ac:dyDescent="0.25">
      <c r="Q29470"/>
      <c r="R29470"/>
      <c r="S29470"/>
    </row>
    <row r="29471" spans="17:19" x14ac:dyDescent="0.25">
      <c r="Q29471"/>
      <c r="R29471"/>
      <c r="S29471"/>
    </row>
    <row r="29472" spans="17:19" x14ac:dyDescent="0.25">
      <c r="Q29472"/>
      <c r="R29472"/>
      <c r="S29472"/>
    </row>
    <row r="29473" spans="17:19" x14ac:dyDescent="0.25">
      <c r="Q29473"/>
      <c r="R29473"/>
      <c r="S29473"/>
    </row>
    <row r="29474" spans="17:19" x14ac:dyDescent="0.25">
      <c r="Q29474"/>
      <c r="R29474"/>
      <c r="S29474"/>
    </row>
    <row r="29475" spans="17:19" x14ac:dyDescent="0.25">
      <c r="Q29475"/>
      <c r="R29475"/>
      <c r="S29475"/>
    </row>
    <row r="29476" spans="17:19" x14ac:dyDescent="0.25">
      <c r="Q29476"/>
      <c r="R29476"/>
      <c r="S29476"/>
    </row>
    <row r="29477" spans="17:19" x14ac:dyDescent="0.25">
      <c r="Q29477"/>
      <c r="R29477"/>
      <c r="S29477"/>
    </row>
    <row r="29478" spans="17:19" x14ac:dyDescent="0.25">
      <c r="Q29478"/>
      <c r="R29478"/>
      <c r="S29478"/>
    </row>
    <row r="29479" spans="17:19" x14ac:dyDescent="0.25">
      <c r="Q29479"/>
      <c r="R29479"/>
      <c r="S29479"/>
    </row>
    <row r="29480" spans="17:19" x14ac:dyDescent="0.25">
      <c r="Q29480"/>
      <c r="R29480"/>
      <c r="S29480"/>
    </row>
    <row r="29481" spans="17:19" x14ac:dyDescent="0.25">
      <c r="Q29481"/>
      <c r="R29481"/>
      <c r="S29481"/>
    </row>
    <row r="29482" spans="17:19" x14ac:dyDescent="0.25">
      <c r="Q29482"/>
      <c r="R29482"/>
      <c r="S29482"/>
    </row>
    <row r="29483" spans="17:19" x14ac:dyDescent="0.25">
      <c r="Q29483"/>
      <c r="R29483"/>
      <c r="S29483"/>
    </row>
    <row r="29484" spans="17:19" x14ac:dyDescent="0.25">
      <c r="Q29484"/>
      <c r="R29484"/>
      <c r="S29484"/>
    </row>
    <row r="29485" spans="17:19" x14ac:dyDescent="0.25">
      <c r="Q29485"/>
      <c r="R29485"/>
      <c r="S29485"/>
    </row>
    <row r="29486" spans="17:19" x14ac:dyDescent="0.25">
      <c r="Q29486"/>
      <c r="R29486"/>
      <c r="S29486"/>
    </row>
    <row r="29487" spans="17:19" x14ac:dyDescent="0.25">
      <c r="Q29487"/>
      <c r="R29487"/>
      <c r="S29487"/>
    </row>
    <row r="29488" spans="17:19" x14ac:dyDescent="0.25">
      <c r="Q29488"/>
      <c r="R29488"/>
      <c r="S29488"/>
    </row>
    <row r="29489" spans="17:19" x14ac:dyDescent="0.25">
      <c r="Q29489"/>
      <c r="R29489"/>
      <c r="S29489"/>
    </row>
    <row r="29490" spans="17:19" x14ac:dyDescent="0.25">
      <c r="Q29490"/>
      <c r="R29490"/>
      <c r="S29490"/>
    </row>
    <row r="29491" spans="17:19" x14ac:dyDescent="0.25">
      <c r="Q29491"/>
      <c r="R29491"/>
      <c r="S29491"/>
    </row>
    <row r="29492" spans="17:19" x14ac:dyDescent="0.25">
      <c r="Q29492"/>
      <c r="R29492"/>
      <c r="S29492"/>
    </row>
    <row r="29493" spans="17:19" x14ac:dyDescent="0.25">
      <c r="Q29493"/>
      <c r="R29493"/>
      <c r="S29493"/>
    </row>
    <row r="29494" spans="17:19" x14ac:dyDescent="0.25">
      <c r="Q29494"/>
      <c r="R29494"/>
      <c r="S29494"/>
    </row>
    <row r="29495" spans="17:19" x14ac:dyDescent="0.25">
      <c r="Q29495"/>
      <c r="R29495"/>
      <c r="S29495"/>
    </row>
    <row r="29496" spans="17:19" x14ac:dyDescent="0.25">
      <c r="Q29496"/>
      <c r="R29496"/>
      <c r="S29496"/>
    </row>
    <row r="29497" spans="17:19" x14ac:dyDescent="0.25">
      <c r="Q29497"/>
      <c r="R29497"/>
      <c r="S29497"/>
    </row>
    <row r="29498" spans="17:19" x14ac:dyDescent="0.25">
      <c r="Q29498"/>
      <c r="R29498"/>
      <c r="S29498"/>
    </row>
    <row r="29499" spans="17:19" x14ac:dyDescent="0.25">
      <c r="Q29499"/>
      <c r="R29499"/>
      <c r="S29499"/>
    </row>
    <row r="29500" spans="17:19" x14ac:dyDescent="0.25">
      <c r="Q29500"/>
      <c r="R29500"/>
      <c r="S29500"/>
    </row>
    <row r="29501" spans="17:19" x14ac:dyDescent="0.25">
      <c r="Q29501"/>
      <c r="R29501"/>
      <c r="S29501"/>
    </row>
    <row r="29502" spans="17:19" x14ac:dyDescent="0.25">
      <c r="Q29502"/>
      <c r="R29502"/>
      <c r="S29502"/>
    </row>
    <row r="29503" spans="17:19" x14ac:dyDescent="0.25">
      <c r="Q29503"/>
      <c r="R29503"/>
      <c r="S29503"/>
    </row>
    <row r="29504" spans="17:19" x14ac:dyDescent="0.25">
      <c r="Q29504"/>
      <c r="R29504"/>
      <c r="S29504"/>
    </row>
    <row r="29505" spans="17:19" x14ac:dyDescent="0.25">
      <c r="Q29505"/>
      <c r="R29505"/>
      <c r="S29505"/>
    </row>
    <row r="29506" spans="17:19" x14ac:dyDescent="0.25">
      <c r="Q29506"/>
      <c r="R29506"/>
      <c r="S29506"/>
    </row>
    <row r="29507" spans="17:19" x14ac:dyDescent="0.25">
      <c r="Q29507"/>
      <c r="R29507"/>
      <c r="S29507"/>
    </row>
    <row r="29508" spans="17:19" x14ac:dyDescent="0.25">
      <c r="Q29508"/>
      <c r="R29508"/>
      <c r="S29508"/>
    </row>
    <row r="29509" spans="17:19" x14ac:dyDescent="0.25">
      <c r="Q29509"/>
      <c r="R29509"/>
      <c r="S29509"/>
    </row>
    <row r="29510" spans="17:19" x14ac:dyDescent="0.25">
      <c r="Q29510"/>
      <c r="R29510"/>
      <c r="S29510"/>
    </row>
    <row r="29511" spans="17:19" x14ac:dyDescent="0.25">
      <c r="Q29511"/>
      <c r="R29511"/>
      <c r="S29511"/>
    </row>
    <row r="29512" spans="17:19" x14ac:dyDescent="0.25">
      <c r="Q29512"/>
      <c r="R29512"/>
      <c r="S29512"/>
    </row>
    <row r="29513" spans="17:19" x14ac:dyDescent="0.25">
      <c r="Q29513"/>
      <c r="R29513"/>
      <c r="S29513"/>
    </row>
    <row r="29514" spans="17:19" x14ac:dyDescent="0.25">
      <c r="Q29514"/>
      <c r="R29514"/>
      <c r="S29514"/>
    </row>
    <row r="29515" spans="17:19" x14ac:dyDescent="0.25">
      <c r="Q29515"/>
      <c r="R29515"/>
      <c r="S29515"/>
    </row>
    <row r="29516" spans="17:19" x14ac:dyDescent="0.25">
      <c r="Q29516"/>
      <c r="R29516"/>
      <c r="S29516"/>
    </row>
    <row r="29517" spans="17:19" x14ac:dyDescent="0.25">
      <c r="Q29517"/>
      <c r="R29517"/>
      <c r="S29517"/>
    </row>
    <row r="29518" spans="17:19" x14ac:dyDescent="0.25">
      <c r="Q29518"/>
      <c r="R29518"/>
      <c r="S29518"/>
    </row>
    <row r="29519" spans="17:19" x14ac:dyDescent="0.25">
      <c r="Q29519"/>
      <c r="R29519"/>
      <c r="S29519"/>
    </row>
    <row r="29520" spans="17:19" x14ac:dyDescent="0.25">
      <c r="Q29520"/>
      <c r="R29520"/>
      <c r="S29520"/>
    </row>
    <row r="29521" spans="17:19" x14ac:dyDescent="0.25">
      <c r="Q29521"/>
      <c r="R29521"/>
      <c r="S29521"/>
    </row>
    <row r="29522" spans="17:19" x14ac:dyDescent="0.25">
      <c r="Q29522"/>
      <c r="R29522"/>
      <c r="S29522"/>
    </row>
    <row r="29523" spans="17:19" x14ac:dyDescent="0.25">
      <c r="Q29523"/>
      <c r="R29523"/>
      <c r="S29523"/>
    </row>
    <row r="29524" spans="17:19" x14ac:dyDescent="0.25">
      <c r="Q29524"/>
      <c r="R29524"/>
      <c r="S29524"/>
    </row>
    <row r="29525" spans="17:19" x14ac:dyDescent="0.25">
      <c r="Q29525"/>
      <c r="R29525"/>
      <c r="S29525"/>
    </row>
    <row r="29526" spans="17:19" x14ac:dyDescent="0.25">
      <c r="Q29526"/>
      <c r="R29526"/>
      <c r="S29526"/>
    </row>
    <row r="29527" spans="17:19" x14ac:dyDescent="0.25">
      <c r="Q29527"/>
      <c r="R29527"/>
      <c r="S29527"/>
    </row>
    <row r="29528" spans="17:19" x14ac:dyDescent="0.25">
      <c r="Q29528"/>
      <c r="R29528"/>
      <c r="S29528"/>
    </row>
    <row r="29529" spans="17:19" x14ac:dyDescent="0.25">
      <c r="Q29529"/>
      <c r="R29529"/>
      <c r="S29529"/>
    </row>
    <row r="29530" spans="17:19" x14ac:dyDescent="0.25">
      <c r="Q29530"/>
      <c r="R29530"/>
      <c r="S29530"/>
    </row>
    <row r="29531" spans="17:19" x14ac:dyDescent="0.25">
      <c r="Q29531"/>
      <c r="R29531"/>
      <c r="S29531"/>
    </row>
    <row r="29532" spans="17:19" x14ac:dyDescent="0.25">
      <c r="Q29532"/>
      <c r="R29532"/>
      <c r="S29532"/>
    </row>
    <row r="29533" spans="17:19" x14ac:dyDescent="0.25">
      <c r="Q29533"/>
      <c r="R29533"/>
      <c r="S29533"/>
    </row>
    <row r="29534" spans="17:19" x14ac:dyDescent="0.25">
      <c r="Q29534"/>
      <c r="R29534"/>
      <c r="S29534"/>
    </row>
    <row r="29535" spans="17:19" x14ac:dyDescent="0.25">
      <c r="Q29535"/>
      <c r="R29535"/>
      <c r="S29535"/>
    </row>
    <row r="29536" spans="17:19" x14ac:dyDescent="0.25">
      <c r="Q29536"/>
      <c r="R29536"/>
      <c r="S29536"/>
    </row>
    <row r="29537" spans="17:19" x14ac:dyDescent="0.25">
      <c r="Q29537"/>
      <c r="R29537"/>
      <c r="S29537"/>
    </row>
    <row r="29538" spans="17:19" x14ac:dyDescent="0.25">
      <c r="Q29538"/>
      <c r="R29538"/>
      <c r="S29538"/>
    </row>
    <row r="29539" spans="17:19" x14ac:dyDescent="0.25">
      <c r="Q29539"/>
      <c r="R29539"/>
      <c r="S29539"/>
    </row>
    <row r="29540" spans="17:19" x14ac:dyDescent="0.25">
      <c r="Q29540"/>
      <c r="R29540"/>
      <c r="S29540"/>
    </row>
    <row r="29541" spans="17:19" x14ac:dyDescent="0.25">
      <c r="Q29541"/>
      <c r="R29541"/>
      <c r="S29541"/>
    </row>
    <row r="29542" spans="17:19" x14ac:dyDescent="0.25">
      <c r="Q29542"/>
      <c r="R29542"/>
      <c r="S29542"/>
    </row>
    <row r="29543" spans="17:19" x14ac:dyDescent="0.25">
      <c r="Q29543"/>
      <c r="R29543"/>
      <c r="S29543"/>
    </row>
    <row r="29544" spans="17:19" x14ac:dyDescent="0.25">
      <c r="Q29544"/>
      <c r="R29544"/>
      <c r="S29544"/>
    </row>
    <row r="29545" spans="17:19" x14ac:dyDescent="0.25">
      <c r="Q29545"/>
      <c r="R29545"/>
      <c r="S29545"/>
    </row>
    <row r="29546" spans="17:19" x14ac:dyDescent="0.25">
      <c r="Q29546"/>
      <c r="R29546"/>
      <c r="S29546"/>
    </row>
    <row r="29547" spans="17:19" x14ac:dyDescent="0.25">
      <c r="Q29547"/>
      <c r="R29547"/>
      <c r="S29547"/>
    </row>
    <row r="29548" spans="17:19" x14ac:dyDescent="0.25">
      <c r="Q29548"/>
      <c r="R29548"/>
      <c r="S29548"/>
    </row>
    <row r="29549" spans="17:19" x14ac:dyDescent="0.25">
      <c r="Q29549"/>
      <c r="R29549"/>
      <c r="S29549"/>
    </row>
    <row r="29550" spans="17:19" x14ac:dyDescent="0.25">
      <c r="Q29550"/>
      <c r="R29550"/>
      <c r="S29550"/>
    </row>
    <row r="29551" spans="17:19" x14ac:dyDescent="0.25">
      <c r="Q29551"/>
      <c r="R29551"/>
      <c r="S29551"/>
    </row>
    <row r="29552" spans="17:19" x14ac:dyDescent="0.25">
      <c r="Q29552"/>
      <c r="R29552"/>
      <c r="S29552"/>
    </row>
    <row r="29553" spans="17:19" x14ac:dyDescent="0.25">
      <c r="Q29553"/>
      <c r="R29553"/>
      <c r="S29553"/>
    </row>
    <row r="29554" spans="17:19" x14ac:dyDescent="0.25">
      <c r="Q29554"/>
      <c r="R29554"/>
      <c r="S29554"/>
    </row>
    <row r="29555" spans="17:19" x14ac:dyDescent="0.25">
      <c r="Q29555"/>
      <c r="R29555"/>
      <c r="S29555"/>
    </row>
    <row r="29556" spans="17:19" x14ac:dyDescent="0.25">
      <c r="Q29556"/>
      <c r="R29556"/>
      <c r="S29556"/>
    </row>
    <row r="29557" spans="17:19" x14ac:dyDescent="0.25">
      <c r="Q29557"/>
      <c r="R29557"/>
      <c r="S29557"/>
    </row>
    <row r="29558" spans="17:19" x14ac:dyDescent="0.25">
      <c r="Q29558"/>
      <c r="R29558"/>
      <c r="S29558"/>
    </row>
    <row r="29559" spans="17:19" x14ac:dyDescent="0.25">
      <c r="Q29559"/>
      <c r="R29559"/>
      <c r="S29559"/>
    </row>
    <row r="29560" spans="17:19" x14ac:dyDescent="0.25">
      <c r="Q29560"/>
      <c r="R29560"/>
      <c r="S29560"/>
    </row>
    <row r="29561" spans="17:19" x14ac:dyDescent="0.25">
      <c r="Q29561"/>
      <c r="R29561"/>
      <c r="S29561"/>
    </row>
    <row r="29562" spans="17:19" x14ac:dyDescent="0.25">
      <c r="Q29562"/>
      <c r="R29562"/>
      <c r="S29562"/>
    </row>
    <row r="29563" spans="17:19" x14ac:dyDescent="0.25">
      <c r="Q29563"/>
      <c r="R29563"/>
      <c r="S29563"/>
    </row>
    <row r="29564" spans="17:19" x14ac:dyDescent="0.25">
      <c r="Q29564"/>
      <c r="R29564"/>
      <c r="S29564"/>
    </row>
    <row r="29565" spans="17:19" x14ac:dyDescent="0.25">
      <c r="Q29565"/>
      <c r="R29565"/>
      <c r="S29565"/>
    </row>
    <row r="29566" spans="17:19" x14ac:dyDescent="0.25">
      <c r="Q29566"/>
      <c r="R29566"/>
      <c r="S29566"/>
    </row>
    <row r="29567" spans="17:19" x14ac:dyDescent="0.25">
      <c r="Q29567"/>
      <c r="R29567"/>
      <c r="S29567"/>
    </row>
    <row r="29568" spans="17:19" x14ac:dyDescent="0.25">
      <c r="Q29568"/>
      <c r="R29568"/>
      <c r="S29568"/>
    </row>
    <row r="29569" spans="17:19" x14ac:dyDescent="0.25">
      <c r="Q29569"/>
      <c r="R29569"/>
      <c r="S29569"/>
    </row>
    <row r="29570" spans="17:19" x14ac:dyDescent="0.25">
      <c r="Q29570"/>
      <c r="R29570"/>
      <c r="S29570"/>
    </row>
    <row r="29571" spans="17:19" x14ac:dyDescent="0.25">
      <c r="Q29571"/>
      <c r="R29571"/>
      <c r="S29571"/>
    </row>
    <row r="29572" spans="17:19" x14ac:dyDescent="0.25">
      <c r="Q29572"/>
      <c r="R29572"/>
      <c r="S29572"/>
    </row>
    <row r="29573" spans="17:19" x14ac:dyDescent="0.25">
      <c r="Q29573"/>
      <c r="R29573"/>
      <c r="S29573"/>
    </row>
    <row r="29574" spans="17:19" x14ac:dyDescent="0.25">
      <c r="Q29574"/>
      <c r="R29574"/>
      <c r="S29574"/>
    </row>
    <row r="29575" spans="17:19" x14ac:dyDescent="0.25">
      <c r="Q29575"/>
      <c r="R29575"/>
      <c r="S29575"/>
    </row>
    <row r="29576" spans="17:19" x14ac:dyDescent="0.25">
      <c r="Q29576"/>
      <c r="R29576"/>
      <c r="S29576"/>
    </row>
    <row r="29577" spans="17:19" x14ac:dyDescent="0.25">
      <c r="Q29577"/>
      <c r="R29577"/>
      <c r="S29577"/>
    </row>
    <row r="29578" spans="17:19" x14ac:dyDescent="0.25">
      <c r="Q29578"/>
      <c r="R29578"/>
      <c r="S29578"/>
    </row>
    <row r="29579" spans="17:19" x14ac:dyDescent="0.25">
      <c r="Q29579"/>
      <c r="R29579"/>
      <c r="S29579"/>
    </row>
    <row r="29580" spans="17:19" x14ac:dyDescent="0.25">
      <c r="Q29580"/>
      <c r="R29580"/>
      <c r="S29580"/>
    </row>
    <row r="29581" spans="17:19" x14ac:dyDescent="0.25">
      <c r="Q29581"/>
      <c r="R29581"/>
      <c r="S29581"/>
    </row>
    <row r="29582" spans="17:19" x14ac:dyDescent="0.25">
      <c r="Q29582"/>
      <c r="R29582"/>
      <c r="S29582"/>
    </row>
    <row r="29583" spans="17:19" x14ac:dyDescent="0.25">
      <c r="Q29583"/>
      <c r="R29583"/>
      <c r="S29583"/>
    </row>
    <row r="29584" spans="17:19" x14ac:dyDescent="0.25">
      <c r="Q29584"/>
      <c r="R29584"/>
      <c r="S29584"/>
    </row>
    <row r="29585" spans="17:19" x14ac:dyDescent="0.25">
      <c r="Q29585"/>
      <c r="R29585"/>
      <c r="S29585"/>
    </row>
    <row r="29586" spans="17:19" x14ac:dyDescent="0.25">
      <c r="Q29586"/>
      <c r="R29586"/>
      <c r="S29586"/>
    </row>
    <row r="29587" spans="17:19" x14ac:dyDescent="0.25">
      <c r="Q29587"/>
      <c r="R29587"/>
      <c r="S29587"/>
    </row>
    <row r="29588" spans="17:19" x14ac:dyDescent="0.25">
      <c r="Q29588"/>
      <c r="R29588"/>
      <c r="S29588"/>
    </row>
    <row r="29589" spans="17:19" x14ac:dyDescent="0.25">
      <c r="Q29589"/>
      <c r="R29589"/>
      <c r="S29589"/>
    </row>
    <row r="29590" spans="17:19" x14ac:dyDescent="0.25">
      <c r="Q29590"/>
      <c r="R29590"/>
      <c r="S29590"/>
    </row>
    <row r="29591" spans="17:19" x14ac:dyDescent="0.25">
      <c r="Q29591"/>
      <c r="R29591"/>
      <c r="S29591"/>
    </row>
    <row r="29592" spans="17:19" x14ac:dyDescent="0.25">
      <c r="Q29592"/>
      <c r="R29592"/>
      <c r="S29592"/>
    </row>
    <row r="29593" spans="17:19" x14ac:dyDescent="0.25">
      <c r="Q29593"/>
      <c r="R29593"/>
      <c r="S29593"/>
    </row>
    <row r="29594" spans="17:19" x14ac:dyDescent="0.25">
      <c r="Q29594"/>
      <c r="R29594"/>
      <c r="S29594"/>
    </row>
    <row r="29595" spans="17:19" x14ac:dyDescent="0.25">
      <c r="Q29595"/>
      <c r="R29595"/>
      <c r="S29595"/>
    </row>
    <row r="29596" spans="17:19" x14ac:dyDescent="0.25">
      <c r="Q29596"/>
      <c r="R29596"/>
      <c r="S29596"/>
    </row>
    <row r="29597" spans="17:19" x14ac:dyDescent="0.25">
      <c r="Q29597"/>
      <c r="R29597"/>
      <c r="S29597"/>
    </row>
    <row r="29598" spans="17:19" x14ac:dyDescent="0.25">
      <c r="Q29598"/>
      <c r="R29598"/>
      <c r="S29598"/>
    </row>
    <row r="29599" spans="17:19" x14ac:dyDescent="0.25">
      <c r="Q29599"/>
      <c r="R29599"/>
      <c r="S29599"/>
    </row>
    <row r="29600" spans="17:19" x14ac:dyDescent="0.25">
      <c r="Q29600"/>
      <c r="R29600"/>
      <c r="S29600"/>
    </row>
    <row r="29601" spans="17:19" x14ac:dyDescent="0.25">
      <c r="Q29601"/>
      <c r="R29601"/>
      <c r="S29601"/>
    </row>
    <row r="29602" spans="17:19" x14ac:dyDescent="0.25">
      <c r="Q29602"/>
      <c r="R29602"/>
      <c r="S29602"/>
    </row>
    <row r="29603" spans="17:19" x14ac:dyDescent="0.25">
      <c r="Q29603"/>
      <c r="R29603"/>
      <c r="S29603"/>
    </row>
    <row r="29604" spans="17:19" x14ac:dyDescent="0.25">
      <c r="Q29604"/>
      <c r="R29604"/>
      <c r="S29604"/>
    </row>
    <row r="29605" spans="17:19" x14ac:dyDescent="0.25">
      <c r="Q29605"/>
      <c r="R29605"/>
      <c r="S29605"/>
    </row>
    <row r="29606" spans="17:19" x14ac:dyDescent="0.25">
      <c r="Q29606"/>
      <c r="R29606"/>
      <c r="S29606"/>
    </row>
    <row r="29607" spans="17:19" x14ac:dyDescent="0.25">
      <c r="Q29607"/>
      <c r="R29607"/>
      <c r="S29607"/>
    </row>
    <row r="29608" spans="17:19" x14ac:dyDescent="0.25">
      <c r="Q29608"/>
      <c r="R29608"/>
      <c r="S29608"/>
    </row>
    <row r="29609" spans="17:19" x14ac:dyDescent="0.25">
      <c r="Q29609"/>
      <c r="R29609"/>
      <c r="S29609"/>
    </row>
    <row r="29610" spans="17:19" x14ac:dyDescent="0.25">
      <c r="Q29610"/>
      <c r="R29610"/>
      <c r="S29610"/>
    </row>
    <row r="29611" spans="17:19" x14ac:dyDescent="0.25">
      <c r="Q29611"/>
      <c r="R29611"/>
      <c r="S29611"/>
    </row>
    <row r="29612" spans="17:19" x14ac:dyDescent="0.25">
      <c r="Q29612"/>
      <c r="R29612"/>
      <c r="S29612"/>
    </row>
    <row r="29613" spans="17:19" x14ac:dyDescent="0.25">
      <c r="Q29613"/>
      <c r="R29613"/>
      <c r="S29613"/>
    </row>
    <row r="29614" spans="17:19" x14ac:dyDescent="0.25">
      <c r="Q29614"/>
      <c r="R29614"/>
      <c r="S29614"/>
    </row>
    <row r="29615" spans="17:19" x14ac:dyDescent="0.25">
      <c r="Q29615"/>
      <c r="R29615"/>
      <c r="S29615"/>
    </row>
    <row r="29616" spans="17:19" x14ac:dyDescent="0.25">
      <c r="Q29616"/>
      <c r="R29616"/>
      <c r="S29616"/>
    </row>
    <row r="29617" spans="17:19" x14ac:dyDescent="0.25">
      <c r="Q29617"/>
      <c r="R29617"/>
      <c r="S29617"/>
    </row>
    <row r="29618" spans="17:19" x14ac:dyDescent="0.25">
      <c r="Q29618"/>
      <c r="R29618"/>
      <c r="S29618"/>
    </row>
    <row r="29619" spans="17:19" x14ac:dyDescent="0.25">
      <c r="Q29619"/>
      <c r="R29619"/>
      <c r="S29619"/>
    </row>
    <row r="29620" spans="17:19" x14ac:dyDescent="0.25">
      <c r="Q29620"/>
      <c r="R29620"/>
      <c r="S29620"/>
    </row>
    <row r="29621" spans="17:19" x14ac:dyDescent="0.25">
      <c r="Q29621"/>
      <c r="R29621"/>
      <c r="S29621"/>
    </row>
    <row r="29622" spans="17:19" x14ac:dyDescent="0.25">
      <c r="Q29622"/>
      <c r="R29622"/>
      <c r="S29622"/>
    </row>
    <row r="29623" spans="17:19" x14ac:dyDescent="0.25">
      <c r="Q29623"/>
      <c r="R29623"/>
      <c r="S29623"/>
    </row>
    <row r="29624" spans="17:19" x14ac:dyDescent="0.25">
      <c r="Q29624"/>
      <c r="R29624"/>
      <c r="S29624"/>
    </row>
    <row r="29625" spans="17:19" x14ac:dyDescent="0.25">
      <c r="Q29625"/>
      <c r="R29625"/>
      <c r="S29625"/>
    </row>
    <row r="29626" spans="17:19" x14ac:dyDescent="0.25">
      <c r="Q29626"/>
      <c r="R29626"/>
      <c r="S29626"/>
    </row>
    <row r="29627" spans="17:19" x14ac:dyDescent="0.25">
      <c r="Q29627"/>
      <c r="R29627"/>
      <c r="S29627"/>
    </row>
    <row r="29628" spans="17:19" x14ac:dyDescent="0.25">
      <c r="Q29628"/>
      <c r="R29628"/>
      <c r="S29628"/>
    </row>
    <row r="29629" spans="17:19" x14ac:dyDescent="0.25">
      <c r="Q29629"/>
      <c r="R29629"/>
      <c r="S29629"/>
    </row>
    <row r="29630" spans="17:19" x14ac:dyDescent="0.25">
      <c r="Q29630"/>
      <c r="R29630"/>
      <c r="S29630"/>
    </row>
    <row r="29631" spans="17:19" x14ac:dyDescent="0.25">
      <c r="Q29631"/>
      <c r="R29631"/>
      <c r="S29631"/>
    </row>
    <row r="29632" spans="17:19" x14ac:dyDescent="0.25">
      <c r="Q29632"/>
      <c r="R29632"/>
      <c r="S29632"/>
    </row>
    <row r="29633" spans="17:19" x14ac:dyDescent="0.25">
      <c r="Q29633"/>
      <c r="R29633"/>
      <c r="S29633"/>
    </row>
    <row r="29634" spans="17:19" x14ac:dyDescent="0.25">
      <c r="Q29634"/>
      <c r="R29634"/>
      <c r="S29634"/>
    </row>
    <row r="29635" spans="17:19" x14ac:dyDescent="0.25">
      <c r="Q29635"/>
      <c r="R29635"/>
      <c r="S29635"/>
    </row>
    <row r="29636" spans="17:19" x14ac:dyDescent="0.25">
      <c r="Q29636"/>
      <c r="R29636"/>
      <c r="S29636"/>
    </row>
    <row r="29637" spans="17:19" x14ac:dyDescent="0.25">
      <c r="Q29637"/>
      <c r="R29637"/>
      <c r="S29637"/>
    </row>
    <row r="29638" spans="17:19" x14ac:dyDescent="0.25">
      <c r="Q29638"/>
      <c r="R29638"/>
      <c r="S29638"/>
    </row>
    <row r="29639" spans="17:19" x14ac:dyDescent="0.25">
      <c r="Q29639"/>
      <c r="R29639"/>
      <c r="S29639"/>
    </row>
    <row r="29640" spans="17:19" x14ac:dyDescent="0.25">
      <c r="Q29640"/>
      <c r="R29640"/>
      <c r="S29640"/>
    </row>
    <row r="29641" spans="17:19" x14ac:dyDescent="0.25">
      <c r="Q29641"/>
      <c r="R29641"/>
      <c r="S29641"/>
    </row>
    <row r="29642" spans="17:19" x14ac:dyDescent="0.25">
      <c r="Q29642"/>
      <c r="R29642"/>
      <c r="S29642"/>
    </row>
    <row r="29643" spans="17:19" x14ac:dyDescent="0.25">
      <c r="Q29643"/>
      <c r="R29643"/>
      <c r="S29643"/>
    </row>
    <row r="29644" spans="17:19" x14ac:dyDescent="0.25">
      <c r="Q29644"/>
      <c r="R29644"/>
      <c r="S29644"/>
    </row>
    <row r="29645" spans="17:19" x14ac:dyDescent="0.25">
      <c r="Q29645"/>
      <c r="R29645"/>
      <c r="S29645"/>
    </row>
    <row r="29646" spans="17:19" x14ac:dyDescent="0.25">
      <c r="Q29646"/>
      <c r="R29646"/>
      <c r="S29646"/>
    </row>
    <row r="29647" spans="17:19" x14ac:dyDescent="0.25">
      <c r="Q29647"/>
      <c r="R29647"/>
      <c r="S29647"/>
    </row>
    <row r="29648" spans="17:19" x14ac:dyDescent="0.25">
      <c r="Q29648"/>
      <c r="R29648"/>
      <c r="S29648"/>
    </row>
    <row r="29649" spans="17:19" x14ac:dyDescent="0.25">
      <c r="Q29649"/>
      <c r="R29649"/>
      <c r="S29649"/>
    </row>
    <row r="29650" spans="17:19" x14ac:dyDescent="0.25">
      <c r="Q29650"/>
      <c r="R29650"/>
      <c r="S29650"/>
    </row>
    <row r="29651" spans="17:19" x14ac:dyDescent="0.25">
      <c r="Q29651"/>
      <c r="R29651"/>
      <c r="S29651"/>
    </row>
    <row r="29652" spans="17:19" x14ac:dyDescent="0.25">
      <c r="Q29652"/>
      <c r="R29652"/>
      <c r="S29652"/>
    </row>
    <row r="29653" spans="17:19" x14ac:dyDescent="0.25">
      <c r="Q29653"/>
      <c r="R29653"/>
      <c r="S29653"/>
    </row>
    <row r="29654" spans="17:19" x14ac:dyDescent="0.25">
      <c r="Q29654"/>
      <c r="R29654"/>
      <c r="S29654"/>
    </row>
    <row r="29655" spans="17:19" x14ac:dyDescent="0.25">
      <c r="Q29655"/>
      <c r="R29655"/>
      <c r="S29655"/>
    </row>
    <row r="29656" spans="17:19" x14ac:dyDescent="0.25">
      <c r="Q29656"/>
      <c r="R29656"/>
      <c r="S29656"/>
    </row>
    <row r="29657" spans="17:19" x14ac:dyDescent="0.25">
      <c r="Q29657"/>
      <c r="R29657"/>
      <c r="S29657"/>
    </row>
    <row r="29658" spans="17:19" x14ac:dyDescent="0.25">
      <c r="Q29658"/>
      <c r="R29658"/>
      <c r="S29658"/>
    </row>
    <row r="29659" spans="17:19" x14ac:dyDescent="0.25">
      <c r="Q29659"/>
      <c r="R29659"/>
      <c r="S29659"/>
    </row>
    <row r="29660" spans="17:19" x14ac:dyDescent="0.25">
      <c r="Q29660"/>
      <c r="R29660"/>
      <c r="S29660"/>
    </row>
    <row r="29661" spans="17:19" x14ac:dyDescent="0.25">
      <c r="Q29661"/>
      <c r="R29661"/>
      <c r="S29661"/>
    </row>
    <row r="29662" spans="17:19" x14ac:dyDescent="0.25">
      <c r="Q29662"/>
      <c r="R29662"/>
      <c r="S29662"/>
    </row>
    <row r="29663" spans="17:19" x14ac:dyDescent="0.25">
      <c r="Q29663"/>
      <c r="R29663"/>
      <c r="S29663"/>
    </row>
    <row r="29664" spans="17:19" x14ac:dyDescent="0.25">
      <c r="Q29664"/>
      <c r="R29664"/>
      <c r="S29664"/>
    </row>
    <row r="29665" spans="17:19" x14ac:dyDescent="0.25">
      <c r="Q29665"/>
      <c r="R29665"/>
      <c r="S29665"/>
    </row>
    <row r="29666" spans="17:19" x14ac:dyDescent="0.25">
      <c r="Q29666"/>
      <c r="R29666"/>
      <c r="S29666"/>
    </row>
    <row r="29667" spans="17:19" x14ac:dyDescent="0.25">
      <c r="Q29667"/>
      <c r="R29667"/>
      <c r="S29667"/>
    </row>
    <row r="29668" spans="17:19" x14ac:dyDescent="0.25">
      <c r="Q29668"/>
      <c r="R29668"/>
      <c r="S29668"/>
    </row>
    <row r="29669" spans="17:19" x14ac:dyDescent="0.25">
      <c r="Q29669"/>
      <c r="R29669"/>
      <c r="S29669"/>
    </row>
    <row r="29670" spans="17:19" x14ac:dyDescent="0.25">
      <c r="Q29670"/>
      <c r="R29670"/>
      <c r="S29670"/>
    </row>
    <row r="29671" spans="17:19" x14ac:dyDescent="0.25">
      <c r="Q29671"/>
      <c r="R29671"/>
      <c r="S29671"/>
    </row>
    <row r="29672" spans="17:19" x14ac:dyDescent="0.25">
      <c r="Q29672"/>
      <c r="R29672"/>
      <c r="S29672"/>
    </row>
    <row r="29673" spans="17:19" x14ac:dyDescent="0.25">
      <c r="Q29673"/>
      <c r="R29673"/>
      <c r="S29673"/>
    </row>
    <row r="29674" spans="17:19" x14ac:dyDescent="0.25">
      <c r="Q29674"/>
      <c r="R29674"/>
      <c r="S29674"/>
    </row>
    <row r="29675" spans="17:19" x14ac:dyDescent="0.25">
      <c r="Q29675"/>
      <c r="R29675"/>
      <c r="S29675"/>
    </row>
    <row r="29676" spans="17:19" x14ac:dyDescent="0.25">
      <c r="Q29676"/>
      <c r="R29676"/>
      <c r="S29676"/>
    </row>
    <row r="29677" spans="17:19" x14ac:dyDescent="0.25">
      <c r="Q29677"/>
      <c r="R29677"/>
      <c r="S29677"/>
    </row>
    <row r="29678" spans="17:19" x14ac:dyDescent="0.25">
      <c r="Q29678"/>
      <c r="R29678"/>
      <c r="S29678"/>
    </row>
    <row r="29679" spans="17:19" x14ac:dyDescent="0.25">
      <c r="Q29679"/>
      <c r="R29679"/>
      <c r="S29679"/>
    </row>
    <row r="29680" spans="17:19" x14ac:dyDescent="0.25">
      <c r="Q29680"/>
      <c r="R29680"/>
      <c r="S29680"/>
    </row>
    <row r="29681" spans="17:19" x14ac:dyDescent="0.25">
      <c r="Q29681"/>
      <c r="R29681"/>
      <c r="S29681"/>
    </row>
    <row r="29682" spans="17:19" x14ac:dyDescent="0.25">
      <c r="Q29682"/>
      <c r="R29682"/>
      <c r="S29682"/>
    </row>
    <row r="29683" spans="17:19" x14ac:dyDescent="0.25">
      <c r="Q29683"/>
      <c r="R29683"/>
      <c r="S29683"/>
    </row>
    <row r="29684" spans="17:19" x14ac:dyDescent="0.25">
      <c r="Q29684"/>
      <c r="R29684"/>
      <c r="S29684"/>
    </row>
    <row r="29685" spans="17:19" x14ac:dyDescent="0.25">
      <c r="Q29685"/>
      <c r="R29685"/>
      <c r="S29685"/>
    </row>
    <row r="29686" spans="17:19" x14ac:dyDescent="0.25">
      <c r="Q29686"/>
      <c r="R29686"/>
      <c r="S29686"/>
    </row>
    <row r="29687" spans="17:19" x14ac:dyDescent="0.25">
      <c r="Q29687"/>
      <c r="R29687"/>
      <c r="S29687"/>
    </row>
    <row r="29688" spans="17:19" x14ac:dyDescent="0.25">
      <c r="Q29688"/>
      <c r="R29688"/>
      <c r="S29688"/>
    </row>
    <row r="29689" spans="17:19" x14ac:dyDescent="0.25">
      <c r="Q29689"/>
      <c r="R29689"/>
      <c r="S29689"/>
    </row>
    <row r="29690" spans="17:19" x14ac:dyDescent="0.25">
      <c r="Q29690"/>
      <c r="R29690"/>
      <c r="S29690"/>
    </row>
    <row r="29691" spans="17:19" x14ac:dyDescent="0.25">
      <c r="Q29691"/>
      <c r="R29691"/>
      <c r="S29691"/>
    </row>
    <row r="29692" spans="17:19" x14ac:dyDescent="0.25">
      <c r="Q29692"/>
      <c r="R29692"/>
      <c r="S29692"/>
    </row>
    <row r="29693" spans="17:19" x14ac:dyDescent="0.25">
      <c r="Q29693"/>
      <c r="R29693"/>
      <c r="S29693"/>
    </row>
    <row r="29694" spans="17:19" x14ac:dyDescent="0.25">
      <c r="Q29694"/>
      <c r="R29694"/>
      <c r="S29694"/>
    </row>
    <row r="29695" spans="17:19" x14ac:dyDescent="0.25">
      <c r="Q29695"/>
      <c r="R29695"/>
      <c r="S29695"/>
    </row>
    <row r="29696" spans="17:19" x14ac:dyDescent="0.25">
      <c r="Q29696"/>
      <c r="R29696"/>
      <c r="S29696"/>
    </row>
    <row r="29697" spans="17:19" x14ac:dyDescent="0.25">
      <c r="Q29697"/>
      <c r="R29697"/>
      <c r="S29697"/>
    </row>
    <row r="29698" spans="17:19" x14ac:dyDescent="0.25">
      <c r="Q29698"/>
      <c r="R29698"/>
      <c r="S29698"/>
    </row>
    <row r="29699" spans="17:19" x14ac:dyDescent="0.25">
      <c r="Q29699"/>
      <c r="R29699"/>
      <c r="S29699"/>
    </row>
    <row r="29700" spans="17:19" x14ac:dyDescent="0.25">
      <c r="Q29700"/>
      <c r="R29700"/>
      <c r="S29700"/>
    </row>
    <row r="29701" spans="17:19" x14ac:dyDescent="0.25">
      <c r="Q29701"/>
      <c r="R29701"/>
      <c r="S29701"/>
    </row>
    <row r="29702" spans="17:19" x14ac:dyDescent="0.25">
      <c r="Q29702"/>
      <c r="R29702"/>
      <c r="S29702"/>
    </row>
    <row r="29703" spans="17:19" x14ac:dyDescent="0.25">
      <c r="Q29703"/>
      <c r="R29703"/>
      <c r="S29703"/>
    </row>
    <row r="29704" spans="17:19" x14ac:dyDescent="0.25">
      <c r="Q29704"/>
      <c r="R29704"/>
      <c r="S29704"/>
    </row>
    <row r="29705" spans="17:19" x14ac:dyDescent="0.25">
      <c r="Q29705"/>
      <c r="R29705"/>
      <c r="S29705"/>
    </row>
    <row r="29706" spans="17:19" x14ac:dyDescent="0.25">
      <c r="Q29706"/>
      <c r="R29706"/>
      <c r="S29706"/>
    </row>
    <row r="29707" spans="17:19" x14ac:dyDescent="0.25">
      <c r="Q29707"/>
      <c r="R29707"/>
      <c r="S29707"/>
    </row>
    <row r="29708" spans="17:19" x14ac:dyDescent="0.25">
      <c r="Q29708"/>
      <c r="R29708"/>
      <c r="S29708"/>
    </row>
    <row r="29709" spans="17:19" x14ac:dyDescent="0.25">
      <c r="Q29709"/>
      <c r="R29709"/>
      <c r="S29709"/>
    </row>
    <row r="29710" spans="17:19" x14ac:dyDescent="0.25">
      <c r="Q29710"/>
      <c r="R29710"/>
      <c r="S29710"/>
    </row>
    <row r="29711" spans="17:19" x14ac:dyDescent="0.25">
      <c r="Q29711"/>
      <c r="R29711"/>
      <c r="S29711"/>
    </row>
    <row r="29712" spans="17:19" x14ac:dyDescent="0.25">
      <c r="Q29712"/>
      <c r="R29712"/>
      <c r="S29712"/>
    </row>
    <row r="29713" spans="17:19" x14ac:dyDescent="0.25">
      <c r="Q29713"/>
      <c r="R29713"/>
      <c r="S29713"/>
    </row>
    <row r="29714" spans="17:19" x14ac:dyDescent="0.25">
      <c r="Q29714"/>
      <c r="R29714"/>
      <c r="S29714"/>
    </row>
    <row r="29715" spans="17:19" x14ac:dyDescent="0.25">
      <c r="Q29715"/>
      <c r="R29715"/>
      <c r="S29715"/>
    </row>
    <row r="29716" spans="17:19" x14ac:dyDescent="0.25">
      <c r="Q29716"/>
      <c r="R29716"/>
      <c r="S29716"/>
    </row>
    <row r="29717" spans="17:19" x14ac:dyDescent="0.25">
      <c r="Q29717"/>
      <c r="R29717"/>
      <c r="S29717"/>
    </row>
    <row r="29718" spans="17:19" x14ac:dyDescent="0.25">
      <c r="Q29718"/>
      <c r="R29718"/>
      <c r="S29718"/>
    </row>
    <row r="29719" spans="17:19" x14ac:dyDescent="0.25">
      <c r="Q29719"/>
      <c r="R29719"/>
      <c r="S29719"/>
    </row>
    <row r="29720" spans="17:19" x14ac:dyDescent="0.25">
      <c r="Q29720"/>
      <c r="R29720"/>
      <c r="S29720"/>
    </row>
    <row r="29721" spans="17:19" x14ac:dyDescent="0.25">
      <c r="Q29721"/>
      <c r="R29721"/>
      <c r="S29721"/>
    </row>
    <row r="29722" spans="17:19" x14ac:dyDescent="0.25">
      <c r="Q29722"/>
      <c r="R29722"/>
      <c r="S29722"/>
    </row>
    <row r="29723" spans="17:19" x14ac:dyDescent="0.25">
      <c r="Q29723"/>
      <c r="R29723"/>
      <c r="S29723"/>
    </row>
    <row r="29724" spans="17:19" x14ac:dyDescent="0.25">
      <c r="Q29724"/>
      <c r="R29724"/>
      <c r="S29724"/>
    </row>
    <row r="29725" spans="17:19" x14ac:dyDescent="0.25">
      <c r="Q29725"/>
      <c r="R29725"/>
      <c r="S29725"/>
    </row>
    <row r="29726" spans="17:19" x14ac:dyDescent="0.25">
      <c r="Q29726"/>
      <c r="R29726"/>
      <c r="S29726"/>
    </row>
    <row r="29727" spans="17:19" x14ac:dyDescent="0.25">
      <c r="Q29727"/>
      <c r="R29727"/>
      <c r="S29727"/>
    </row>
    <row r="29728" spans="17:19" x14ac:dyDescent="0.25">
      <c r="Q29728"/>
      <c r="R29728"/>
      <c r="S29728"/>
    </row>
    <row r="29729" spans="17:19" x14ac:dyDescent="0.25">
      <c r="Q29729"/>
      <c r="R29729"/>
      <c r="S29729"/>
    </row>
    <row r="29730" spans="17:19" x14ac:dyDescent="0.25">
      <c r="Q29730"/>
      <c r="R29730"/>
      <c r="S29730"/>
    </row>
    <row r="29731" spans="17:19" x14ac:dyDescent="0.25">
      <c r="Q29731"/>
      <c r="R29731"/>
      <c r="S29731"/>
    </row>
    <row r="29732" spans="17:19" x14ac:dyDescent="0.25">
      <c r="Q29732"/>
      <c r="R29732"/>
      <c r="S29732"/>
    </row>
    <row r="29733" spans="17:19" x14ac:dyDescent="0.25">
      <c r="Q29733"/>
      <c r="R29733"/>
      <c r="S29733"/>
    </row>
    <row r="29734" spans="17:19" x14ac:dyDescent="0.25">
      <c r="Q29734"/>
      <c r="R29734"/>
      <c r="S29734"/>
    </row>
    <row r="29735" spans="17:19" x14ac:dyDescent="0.25">
      <c r="Q29735"/>
      <c r="R29735"/>
      <c r="S29735"/>
    </row>
    <row r="29736" spans="17:19" x14ac:dyDescent="0.25">
      <c r="Q29736"/>
      <c r="R29736"/>
      <c r="S29736"/>
    </row>
    <row r="29737" spans="17:19" x14ac:dyDescent="0.25">
      <c r="Q29737"/>
      <c r="R29737"/>
      <c r="S29737"/>
    </row>
    <row r="29738" spans="17:19" x14ac:dyDescent="0.25">
      <c r="Q29738"/>
      <c r="R29738"/>
      <c r="S29738"/>
    </row>
    <row r="29739" spans="17:19" x14ac:dyDescent="0.25">
      <c r="Q29739"/>
      <c r="R29739"/>
      <c r="S29739"/>
    </row>
    <row r="29740" spans="17:19" x14ac:dyDescent="0.25">
      <c r="Q29740"/>
      <c r="R29740"/>
      <c r="S29740"/>
    </row>
    <row r="29741" spans="17:19" x14ac:dyDescent="0.25">
      <c r="Q29741"/>
      <c r="R29741"/>
      <c r="S29741"/>
    </row>
    <row r="29742" spans="17:19" x14ac:dyDescent="0.25">
      <c r="Q29742"/>
      <c r="R29742"/>
      <c r="S29742"/>
    </row>
    <row r="29743" spans="17:19" x14ac:dyDescent="0.25">
      <c r="Q29743"/>
      <c r="R29743"/>
      <c r="S29743"/>
    </row>
    <row r="29744" spans="17:19" x14ac:dyDescent="0.25">
      <c r="Q29744"/>
      <c r="R29744"/>
      <c r="S29744"/>
    </row>
    <row r="29745" spans="17:19" x14ac:dyDescent="0.25">
      <c r="Q29745"/>
      <c r="R29745"/>
      <c r="S29745"/>
    </row>
    <row r="29746" spans="17:19" x14ac:dyDescent="0.25">
      <c r="Q29746"/>
      <c r="R29746"/>
      <c r="S29746"/>
    </row>
    <row r="29747" spans="17:19" x14ac:dyDescent="0.25">
      <c r="Q29747"/>
      <c r="R29747"/>
      <c r="S29747"/>
    </row>
    <row r="29748" spans="17:19" x14ac:dyDescent="0.25">
      <c r="Q29748"/>
      <c r="R29748"/>
      <c r="S29748"/>
    </row>
    <row r="29749" spans="17:19" x14ac:dyDescent="0.25">
      <c r="Q29749"/>
      <c r="R29749"/>
      <c r="S29749"/>
    </row>
    <row r="29750" spans="17:19" x14ac:dyDescent="0.25">
      <c r="Q29750"/>
      <c r="R29750"/>
      <c r="S29750"/>
    </row>
    <row r="29751" spans="17:19" x14ac:dyDescent="0.25">
      <c r="Q29751"/>
      <c r="R29751"/>
      <c r="S29751"/>
    </row>
    <row r="29752" spans="17:19" x14ac:dyDescent="0.25">
      <c r="Q29752"/>
      <c r="R29752"/>
      <c r="S29752"/>
    </row>
    <row r="29753" spans="17:19" x14ac:dyDescent="0.25">
      <c r="Q29753"/>
      <c r="R29753"/>
      <c r="S29753"/>
    </row>
    <row r="29754" spans="17:19" x14ac:dyDescent="0.25">
      <c r="Q29754"/>
      <c r="R29754"/>
      <c r="S29754"/>
    </row>
    <row r="29755" spans="17:19" x14ac:dyDescent="0.25">
      <c r="Q29755"/>
      <c r="R29755"/>
      <c r="S29755"/>
    </row>
    <row r="29756" spans="17:19" x14ac:dyDescent="0.25">
      <c r="Q29756"/>
      <c r="R29756"/>
      <c r="S29756"/>
    </row>
    <row r="29757" spans="17:19" x14ac:dyDescent="0.25">
      <c r="Q29757"/>
      <c r="R29757"/>
      <c r="S29757"/>
    </row>
    <row r="29758" spans="17:19" x14ac:dyDescent="0.25">
      <c r="Q29758"/>
      <c r="R29758"/>
      <c r="S29758"/>
    </row>
    <row r="29759" spans="17:19" x14ac:dyDescent="0.25">
      <c r="Q29759"/>
      <c r="R29759"/>
      <c r="S29759"/>
    </row>
    <row r="29760" spans="17:19" x14ac:dyDescent="0.25">
      <c r="Q29760"/>
      <c r="R29760"/>
      <c r="S29760"/>
    </row>
    <row r="29761" spans="17:19" x14ac:dyDescent="0.25">
      <c r="Q29761"/>
      <c r="R29761"/>
      <c r="S29761"/>
    </row>
    <row r="29762" spans="17:19" x14ac:dyDescent="0.25">
      <c r="Q29762"/>
      <c r="R29762"/>
      <c r="S29762"/>
    </row>
    <row r="29763" spans="17:19" x14ac:dyDescent="0.25">
      <c r="Q29763"/>
      <c r="R29763"/>
      <c r="S29763"/>
    </row>
    <row r="29764" spans="17:19" x14ac:dyDescent="0.25">
      <c r="Q29764"/>
      <c r="R29764"/>
      <c r="S29764"/>
    </row>
    <row r="29765" spans="17:19" x14ac:dyDescent="0.25">
      <c r="Q29765"/>
      <c r="R29765"/>
      <c r="S29765"/>
    </row>
    <row r="29766" spans="17:19" x14ac:dyDescent="0.25">
      <c r="Q29766"/>
      <c r="R29766"/>
      <c r="S29766"/>
    </row>
    <row r="29767" spans="17:19" x14ac:dyDescent="0.25">
      <c r="Q29767"/>
      <c r="R29767"/>
      <c r="S29767"/>
    </row>
    <row r="29768" spans="17:19" x14ac:dyDescent="0.25">
      <c r="Q29768"/>
      <c r="R29768"/>
      <c r="S29768"/>
    </row>
    <row r="29769" spans="17:19" x14ac:dyDescent="0.25">
      <c r="Q29769"/>
      <c r="R29769"/>
      <c r="S29769"/>
    </row>
    <row r="29770" spans="17:19" x14ac:dyDescent="0.25">
      <c r="Q29770"/>
      <c r="R29770"/>
      <c r="S29770"/>
    </row>
    <row r="29771" spans="17:19" x14ac:dyDescent="0.25">
      <c r="Q29771"/>
      <c r="R29771"/>
      <c r="S29771"/>
    </row>
    <row r="29772" spans="17:19" x14ac:dyDescent="0.25">
      <c r="Q29772"/>
      <c r="R29772"/>
      <c r="S29772"/>
    </row>
    <row r="29773" spans="17:19" x14ac:dyDescent="0.25">
      <c r="Q29773"/>
      <c r="R29773"/>
      <c r="S29773"/>
    </row>
    <row r="29774" spans="17:19" x14ac:dyDescent="0.25">
      <c r="Q29774"/>
      <c r="R29774"/>
      <c r="S29774"/>
    </row>
    <row r="29775" spans="17:19" x14ac:dyDescent="0.25">
      <c r="Q29775"/>
      <c r="R29775"/>
      <c r="S29775"/>
    </row>
    <row r="29776" spans="17:19" x14ac:dyDescent="0.25">
      <c r="Q29776"/>
      <c r="R29776"/>
      <c r="S29776"/>
    </row>
    <row r="29777" spans="17:19" x14ac:dyDescent="0.25">
      <c r="Q29777"/>
      <c r="R29777"/>
      <c r="S29777"/>
    </row>
    <row r="29778" spans="17:19" x14ac:dyDescent="0.25">
      <c r="Q29778"/>
      <c r="R29778"/>
      <c r="S29778"/>
    </row>
    <row r="29779" spans="17:19" x14ac:dyDescent="0.25">
      <c r="Q29779"/>
      <c r="R29779"/>
      <c r="S29779"/>
    </row>
    <row r="29780" spans="17:19" x14ac:dyDescent="0.25">
      <c r="Q29780"/>
      <c r="R29780"/>
      <c r="S29780"/>
    </row>
    <row r="29781" spans="17:19" x14ac:dyDescent="0.25">
      <c r="Q29781"/>
      <c r="R29781"/>
      <c r="S29781"/>
    </row>
    <row r="29782" spans="17:19" x14ac:dyDescent="0.25">
      <c r="Q29782"/>
      <c r="R29782"/>
      <c r="S29782"/>
    </row>
    <row r="29783" spans="17:19" x14ac:dyDescent="0.25">
      <c r="Q29783"/>
      <c r="R29783"/>
      <c r="S29783"/>
    </row>
    <row r="29784" spans="17:19" x14ac:dyDescent="0.25">
      <c r="Q29784"/>
      <c r="R29784"/>
      <c r="S29784"/>
    </row>
    <row r="29785" spans="17:19" x14ac:dyDescent="0.25">
      <c r="Q29785"/>
      <c r="R29785"/>
      <c r="S29785"/>
    </row>
    <row r="29786" spans="17:19" x14ac:dyDescent="0.25">
      <c r="Q29786"/>
      <c r="R29786"/>
      <c r="S29786"/>
    </row>
    <row r="29787" spans="17:19" x14ac:dyDescent="0.25">
      <c r="Q29787"/>
      <c r="R29787"/>
      <c r="S29787"/>
    </row>
    <row r="29788" spans="17:19" x14ac:dyDescent="0.25">
      <c r="Q29788"/>
      <c r="R29788"/>
      <c r="S29788"/>
    </row>
    <row r="29789" spans="17:19" x14ac:dyDescent="0.25">
      <c r="Q29789"/>
      <c r="R29789"/>
      <c r="S29789"/>
    </row>
    <row r="29790" spans="17:19" x14ac:dyDescent="0.25">
      <c r="Q29790"/>
      <c r="R29790"/>
      <c r="S29790"/>
    </row>
    <row r="29791" spans="17:19" x14ac:dyDescent="0.25">
      <c r="Q29791"/>
      <c r="R29791"/>
      <c r="S29791"/>
    </row>
    <row r="29792" spans="17:19" x14ac:dyDescent="0.25">
      <c r="Q29792"/>
      <c r="R29792"/>
      <c r="S29792"/>
    </row>
    <row r="29793" spans="17:19" x14ac:dyDescent="0.25">
      <c r="Q29793"/>
      <c r="R29793"/>
      <c r="S29793"/>
    </row>
    <row r="29794" spans="17:19" x14ac:dyDescent="0.25">
      <c r="Q29794"/>
      <c r="R29794"/>
      <c r="S29794"/>
    </row>
    <row r="29795" spans="17:19" x14ac:dyDescent="0.25">
      <c r="Q29795"/>
      <c r="R29795"/>
      <c r="S29795"/>
    </row>
    <row r="29796" spans="17:19" x14ac:dyDescent="0.25">
      <c r="Q29796"/>
      <c r="R29796"/>
      <c r="S29796"/>
    </row>
    <row r="29797" spans="17:19" x14ac:dyDescent="0.25">
      <c r="Q29797"/>
      <c r="R29797"/>
      <c r="S29797"/>
    </row>
    <row r="29798" spans="17:19" x14ac:dyDescent="0.25">
      <c r="Q29798"/>
      <c r="R29798"/>
      <c r="S29798"/>
    </row>
    <row r="29799" spans="17:19" x14ac:dyDescent="0.25">
      <c r="Q29799"/>
      <c r="R29799"/>
      <c r="S29799"/>
    </row>
    <row r="29800" spans="17:19" x14ac:dyDescent="0.25">
      <c r="Q29800"/>
      <c r="R29800"/>
      <c r="S29800"/>
    </row>
    <row r="29801" spans="17:19" x14ac:dyDescent="0.25">
      <c r="Q29801"/>
      <c r="R29801"/>
      <c r="S29801"/>
    </row>
    <row r="29802" spans="17:19" x14ac:dyDescent="0.25">
      <c r="Q29802"/>
      <c r="R29802"/>
      <c r="S29802"/>
    </row>
    <row r="29803" spans="17:19" x14ac:dyDescent="0.25">
      <c r="Q29803"/>
      <c r="R29803"/>
      <c r="S29803"/>
    </row>
    <row r="29804" spans="17:19" x14ac:dyDescent="0.25">
      <c r="Q29804"/>
      <c r="R29804"/>
      <c r="S29804"/>
    </row>
    <row r="29805" spans="17:19" x14ac:dyDescent="0.25">
      <c r="Q29805"/>
      <c r="R29805"/>
      <c r="S29805"/>
    </row>
    <row r="29806" spans="17:19" x14ac:dyDescent="0.25">
      <c r="Q29806"/>
      <c r="R29806"/>
      <c r="S29806"/>
    </row>
    <row r="29807" spans="17:19" x14ac:dyDescent="0.25">
      <c r="Q29807"/>
      <c r="R29807"/>
      <c r="S29807"/>
    </row>
    <row r="29808" spans="17:19" x14ac:dyDescent="0.25">
      <c r="Q29808"/>
      <c r="R29808"/>
      <c r="S29808"/>
    </row>
    <row r="29809" spans="17:19" x14ac:dyDescent="0.25">
      <c r="Q29809"/>
      <c r="R29809"/>
      <c r="S29809"/>
    </row>
    <row r="29810" spans="17:19" x14ac:dyDescent="0.25">
      <c r="Q29810"/>
      <c r="R29810"/>
      <c r="S29810"/>
    </row>
    <row r="29811" spans="17:19" x14ac:dyDescent="0.25">
      <c r="Q29811"/>
      <c r="R29811"/>
      <c r="S29811"/>
    </row>
    <row r="29812" spans="17:19" x14ac:dyDescent="0.25">
      <c r="Q29812"/>
      <c r="R29812"/>
      <c r="S29812"/>
    </row>
    <row r="29813" spans="17:19" x14ac:dyDescent="0.25">
      <c r="Q29813"/>
      <c r="R29813"/>
      <c r="S29813"/>
    </row>
    <row r="29814" spans="17:19" x14ac:dyDescent="0.25">
      <c r="Q29814"/>
      <c r="R29814"/>
      <c r="S29814"/>
    </row>
    <row r="29815" spans="17:19" x14ac:dyDescent="0.25">
      <c r="Q29815"/>
      <c r="R29815"/>
      <c r="S29815"/>
    </row>
    <row r="29816" spans="17:19" x14ac:dyDescent="0.25">
      <c r="Q29816"/>
      <c r="R29816"/>
      <c r="S29816"/>
    </row>
    <row r="29817" spans="17:19" x14ac:dyDescent="0.25">
      <c r="Q29817"/>
      <c r="R29817"/>
      <c r="S29817"/>
    </row>
    <row r="29818" spans="17:19" x14ac:dyDescent="0.25">
      <c r="Q29818"/>
      <c r="R29818"/>
      <c r="S29818"/>
    </row>
    <row r="29819" spans="17:19" x14ac:dyDescent="0.25">
      <c r="Q29819"/>
      <c r="R29819"/>
      <c r="S29819"/>
    </row>
    <row r="29820" spans="17:19" x14ac:dyDescent="0.25">
      <c r="Q29820"/>
      <c r="R29820"/>
      <c r="S29820"/>
    </row>
    <row r="29821" spans="17:19" x14ac:dyDescent="0.25">
      <c r="Q29821"/>
      <c r="R29821"/>
      <c r="S29821"/>
    </row>
    <row r="29822" spans="17:19" x14ac:dyDescent="0.25">
      <c r="Q29822"/>
      <c r="R29822"/>
      <c r="S29822"/>
    </row>
    <row r="29823" spans="17:19" x14ac:dyDescent="0.25">
      <c r="Q29823"/>
      <c r="R29823"/>
      <c r="S29823"/>
    </row>
    <row r="29824" spans="17:19" x14ac:dyDescent="0.25">
      <c r="Q29824"/>
      <c r="R29824"/>
      <c r="S29824"/>
    </row>
    <row r="29825" spans="17:19" x14ac:dyDescent="0.25">
      <c r="Q29825"/>
      <c r="R29825"/>
      <c r="S29825"/>
    </row>
    <row r="29826" spans="17:19" x14ac:dyDescent="0.25">
      <c r="Q29826"/>
      <c r="R29826"/>
      <c r="S29826"/>
    </row>
    <row r="29827" spans="17:19" x14ac:dyDescent="0.25">
      <c r="Q29827"/>
      <c r="R29827"/>
      <c r="S29827"/>
    </row>
    <row r="29828" spans="17:19" x14ac:dyDescent="0.25">
      <c r="Q29828"/>
      <c r="R29828"/>
      <c r="S29828"/>
    </row>
    <row r="29829" spans="17:19" x14ac:dyDescent="0.25">
      <c r="Q29829"/>
      <c r="R29829"/>
      <c r="S29829"/>
    </row>
    <row r="29830" spans="17:19" x14ac:dyDescent="0.25">
      <c r="Q29830"/>
      <c r="R29830"/>
      <c r="S29830"/>
    </row>
    <row r="29831" spans="17:19" x14ac:dyDescent="0.25">
      <c r="Q29831"/>
      <c r="R29831"/>
      <c r="S29831"/>
    </row>
    <row r="29832" spans="17:19" x14ac:dyDescent="0.25">
      <c r="Q29832"/>
      <c r="R29832"/>
      <c r="S29832"/>
    </row>
    <row r="29833" spans="17:19" x14ac:dyDescent="0.25">
      <c r="Q29833"/>
      <c r="R29833"/>
      <c r="S29833"/>
    </row>
    <row r="29834" spans="17:19" x14ac:dyDescent="0.25">
      <c r="Q29834"/>
      <c r="R29834"/>
      <c r="S29834"/>
    </row>
    <row r="29835" spans="17:19" x14ac:dyDescent="0.25">
      <c r="Q29835"/>
      <c r="R29835"/>
      <c r="S29835"/>
    </row>
    <row r="29836" spans="17:19" x14ac:dyDescent="0.25">
      <c r="Q29836"/>
      <c r="R29836"/>
      <c r="S29836"/>
    </row>
    <row r="29837" spans="17:19" x14ac:dyDescent="0.25">
      <c r="Q29837"/>
      <c r="R29837"/>
      <c r="S29837"/>
    </row>
    <row r="29838" spans="17:19" x14ac:dyDescent="0.25">
      <c r="Q29838"/>
      <c r="R29838"/>
      <c r="S29838"/>
    </row>
    <row r="29839" spans="17:19" x14ac:dyDescent="0.25">
      <c r="Q29839"/>
      <c r="R29839"/>
      <c r="S29839"/>
    </row>
    <row r="29840" spans="17:19" x14ac:dyDescent="0.25">
      <c r="Q29840"/>
      <c r="R29840"/>
      <c r="S29840"/>
    </row>
    <row r="29841" spans="17:19" x14ac:dyDescent="0.25">
      <c r="Q29841"/>
      <c r="R29841"/>
      <c r="S29841"/>
    </row>
    <row r="29842" spans="17:19" x14ac:dyDescent="0.25">
      <c r="Q29842"/>
      <c r="R29842"/>
      <c r="S29842"/>
    </row>
    <row r="29843" spans="17:19" x14ac:dyDescent="0.25">
      <c r="Q29843"/>
      <c r="R29843"/>
      <c r="S29843"/>
    </row>
    <row r="29844" spans="17:19" x14ac:dyDescent="0.25">
      <c r="Q29844"/>
      <c r="R29844"/>
      <c r="S29844"/>
    </row>
    <row r="29845" spans="17:19" x14ac:dyDescent="0.25">
      <c r="Q29845"/>
      <c r="R29845"/>
      <c r="S29845"/>
    </row>
    <row r="29846" spans="17:19" x14ac:dyDescent="0.25">
      <c r="Q29846"/>
      <c r="R29846"/>
      <c r="S29846"/>
    </row>
    <row r="29847" spans="17:19" x14ac:dyDescent="0.25">
      <c r="Q29847"/>
      <c r="R29847"/>
      <c r="S29847"/>
    </row>
    <row r="29848" spans="17:19" x14ac:dyDescent="0.25">
      <c r="Q29848"/>
      <c r="R29848"/>
      <c r="S29848"/>
    </row>
    <row r="29849" spans="17:19" x14ac:dyDescent="0.25">
      <c r="Q29849"/>
      <c r="R29849"/>
      <c r="S29849"/>
    </row>
    <row r="29850" spans="17:19" x14ac:dyDescent="0.25">
      <c r="Q29850"/>
      <c r="R29850"/>
      <c r="S29850"/>
    </row>
    <row r="29851" spans="17:19" x14ac:dyDescent="0.25">
      <c r="Q29851"/>
      <c r="R29851"/>
      <c r="S29851"/>
    </row>
    <row r="29852" spans="17:19" x14ac:dyDescent="0.25">
      <c r="Q29852"/>
      <c r="R29852"/>
      <c r="S29852"/>
    </row>
    <row r="29853" spans="17:19" x14ac:dyDescent="0.25">
      <c r="Q29853"/>
      <c r="R29853"/>
      <c r="S29853"/>
    </row>
    <row r="29854" spans="17:19" x14ac:dyDescent="0.25">
      <c r="Q29854"/>
      <c r="R29854"/>
      <c r="S29854"/>
    </row>
    <row r="29855" spans="17:19" x14ac:dyDescent="0.25">
      <c r="Q29855"/>
      <c r="R29855"/>
      <c r="S29855"/>
    </row>
    <row r="29856" spans="17:19" x14ac:dyDescent="0.25">
      <c r="Q29856"/>
      <c r="R29856"/>
      <c r="S29856"/>
    </row>
    <row r="29857" spans="17:19" x14ac:dyDescent="0.25">
      <c r="Q29857"/>
      <c r="R29857"/>
      <c r="S29857"/>
    </row>
    <row r="29858" spans="17:19" x14ac:dyDescent="0.25">
      <c r="Q29858"/>
      <c r="R29858"/>
      <c r="S29858"/>
    </row>
    <row r="29859" spans="17:19" x14ac:dyDescent="0.25">
      <c r="Q29859"/>
      <c r="R29859"/>
      <c r="S29859"/>
    </row>
    <row r="29860" spans="17:19" x14ac:dyDescent="0.25">
      <c r="Q29860"/>
      <c r="R29860"/>
      <c r="S29860"/>
    </row>
    <row r="29861" spans="17:19" x14ac:dyDescent="0.25">
      <c r="Q29861"/>
      <c r="R29861"/>
      <c r="S29861"/>
    </row>
    <row r="29862" spans="17:19" x14ac:dyDescent="0.25">
      <c r="Q29862"/>
      <c r="R29862"/>
      <c r="S29862"/>
    </row>
    <row r="29863" spans="17:19" x14ac:dyDescent="0.25">
      <c r="Q29863"/>
      <c r="R29863"/>
      <c r="S29863"/>
    </row>
    <row r="29864" spans="17:19" x14ac:dyDescent="0.25">
      <c r="Q29864"/>
      <c r="R29864"/>
      <c r="S29864"/>
    </row>
    <row r="29865" spans="17:19" x14ac:dyDescent="0.25">
      <c r="Q29865"/>
      <c r="R29865"/>
      <c r="S29865"/>
    </row>
    <row r="29866" spans="17:19" x14ac:dyDescent="0.25">
      <c r="Q29866"/>
      <c r="R29866"/>
      <c r="S29866"/>
    </row>
    <row r="29867" spans="17:19" x14ac:dyDescent="0.25">
      <c r="Q29867"/>
      <c r="R29867"/>
      <c r="S29867"/>
    </row>
    <row r="29868" spans="17:19" x14ac:dyDescent="0.25">
      <c r="Q29868"/>
      <c r="R29868"/>
      <c r="S29868"/>
    </row>
    <row r="29869" spans="17:19" x14ac:dyDescent="0.25">
      <c r="Q29869"/>
      <c r="R29869"/>
      <c r="S29869"/>
    </row>
    <row r="29870" spans="17:19" x14ac:dyDescent="0.25">
      <c r="Q29870"/>
      <c r="R29870"/>
      <c r="S29870"/>
    </row>
    <row r="29871" spans="17:19" x14ac:dyDescent="0.25">
      <c r="Q29871"/>
      <c r="R29871"/>
      <c r="S29871"/>
    </row>
    <row r="29872" spans="17:19" x14ac:dyDescent="0.25">
      <c r="Q29872"/>
      <c r="R29872"/>
      <c r="S29872"/>
    </row>
    <row r="29873" spans="17:19" x14ac:dyDescent="0.25">
      <c r="Q29873"/>
      <c r="R29873"/>
      <c r="S29873"/>
    </row>
    <row r="29874" spans="17:19" x14ac:dyDescent="0.25">
      <c r="Q29874"/>
      <c r="R29874"/>
      <c r="S29874"/>
    </row>
    <row r="29875" spans="17:19" x14ac:dyDescent="0.25">
      <c r="Q29875"/>
      <c r="R29875"/>
      <c r="S29875"/>
    </row>
    <row r="29876" spans="17:19" x14ac:dyDescent="0.25">
      <c r="Q29876"/>
      <c r="R29876"/>
      <c r="S29876"/>
    </row>
    <row r="29877" spans="17:19" x14ac:dyDescent="0.25">
      <c r="Q29877"/>
      <c r="R29877"/>
      <c r="S29877"/>
    </row>
    <row r="29878" spans="17:19" x14ac:dyDescent="0.25">
      <c r="Q29878"/>
      <c r="R29878"/>
      <c r="S29878"/>
    </row>
    <row r="29879" spans="17:19" x14ac:dyDescent="0.25">
      <c r="Q29879"/>
      <c r="R29879"/>
      <c r="S29879"/>
    </row>
    <row r="29880" spans="17:19" x14ac:dyDescent="0.25">
      <c r="Q29880"/>
      <c r="R29880"/>
      <c r="S29880"/>
    </row>
    <row r="29881" spans="17:19" x14ac:dyDescent="0.25">
      <c r="Q29881"/>
      <c r="R29881"/>
      <c r="S29881"/>
    </row>
    <row r="29882" spans="17:19" x14ac:dyDescent="0.25">
      <c r="Q29882"/>
      <c r="R29882"/>
      <c r="S29882"/>
    </row>
    <row r="29883" spans="17:19" x14ac:dyDescent="0.25">
      <c r="Q29883"/>
      <c r="R29883"/>
      <c r="S29883"/>
    </row>
    <row r="29884" spans="17:19" x14ac:dyDescent="0.25">
      <c r="Q29884"/>
      <c r="R29884"/>
      <c r="S29884"/>
    </row>
    <row r="29885" spans="17:19" x14ac:dyDescent="0.25">
      <c r="Q29885"/>
      <c r="R29885"/>
      <c r="S29885"/>
    </row>
    <row r="29886" spans="17:19" x14ac:dyDescent="0.25">
      <c r="Q29886"/>
      <c r="R29886"/>
      <c r="S29886"/>
    </row>
    <row r="29887" spans="17:19" x14ac:dyDescent="0.25">
      <c r="Q29887"/>
      <c r="R29887"/>
      <c r="S29887"/>
    </row>
    <row r="29888" spans="17:19" x14ac:dyDescent="0.25">
      <c r="Q29888"/>
      <c r="R29888"/>
      <c r="S29888"/>
    </row>
    <row r="29889" spans="17:19" x14ac:dyDescent="0.25">
      <c r="Q29889"/>
      <c r="R29889"/>
      <c r="S29889"/>
    </row>
    <row r="29890" spans="17:19" x14ac:dyDescent="0.25">
      <c r="Q29890"/>
      <c r="R29890"/>
      <c r="S29890"/>
    </row>
    <row r="29891" spans="17:19" x14ac:dyDescent="0.25">
      <c r="Q29891"/>
      <c r="R29891"/>
      <c r="S29891"/>
    </row>
    <row r="29892" spans="17:19" x14ac:dyDescent="0.25">
      <c r="Q29892"/>
      <c r="R29892"/>
      <c r="S29892"/>
    </row>
    <row r="29893" spans="17:19" x14ac:dyDescent="0.25">
      <c r="Q29893"/>
      <c r="R29893"/>
      <c r="S29893"/>
    </row>
    <row r="29894" spans="17:19" x14ac:dyDescent="0.25">
      <c r="Q29894"/>
      <c r="R29894"/>
      <c r="S29894"/>
    </row>
    <row r="29895" spans="17:19" x14ac:dyDescent="0.25">
      <c r="Q29895"/>
      <c r="R29895"/>
      <c r="S29895"/>
    </row>
    <row r="29896" spans="17:19" x14ac:dyDescent="0.25">
      <c r="Q29896"/>
      <c r="R29896"/>
      <c r="S29896"/>
    </row>
    <row r="29897" spans="17:19" x14ac:dyDescent="0.25">
      <c r="Q29897"/>
      <c r="R29897"/>
      <c r="S29897"/>
    </row>
    <row r="29898" spans="17:19" x14ac:dyDescent="0.25">
      <c r="Q29898"/>
      <c r="R29898"/>
      <c r="S29898"/>
    </row>
    <row r="29899" spans="17:19" x14ac:dyDescent="0.25">
      <c r="Q29899"/>
      <c r="R29899"/>
      <c r="S29899"/>
    </row>
    <row r="29900" spans="17:19" x14ac:dyDescent="0.25">
      <c r="Q29900"/>
      <c r="R29900"/>
      <c r="S29900"/>
    </row>
    <row r="29901" spans="17:19" x14ac:dyDescent="0.25">
      <c r="Q29901"/>
      <c r="R29901"/>
      <c r="S29901"/>
    </row>
    <row r="29902" spans="17:19" x14ac:dyDescent="0.25">
      <c r="Q29902"/>
      <c r="R29902"/>
      <c r="S29902"/>
    </row>
    <row r="29903" spans="17:19" x14ac:dyDescent="0.25">
      <c r="Q29903"/>
      <c r="R29903"/>
      <c r="S29903"/>
    </row>
    <row r="29904" spans="17:19" x14ac:dyDescent="0.25">
      <c r="Q29904"/>
      <c r="R29904"/>
      <c r="S29904"/>
    </row>
    <row r="29905" spans="17:19" x14ac:dyDescent="0.25">
      <c r="Q29905"/>
      <c r="R29905"/>
      <c r="S29905"/>
    </row>
    <row r="29906" spans="17:19" x14ac:dyDescent="0.25">
      <c r="Q29906"/>
      <c r="R29906"/>
      <c r="S29906"/>
    </row>
    <row r="29907" spans="17:19" x14ac:dyDescent="0.25">
      <c r="Q29907"/>
      <c r="R29907"/>
      <c r="S29907"/>
    </row>
    <row r="29908" spans="17:19" x14ac:dyDescent="0.25">
      <c r="Q29908"/>
      <c r="R29908"/>
      <c r="S29908"/>
    </row>
    <row r="29909" spans="17:19" x14ac:dyDescent="0.25">
      <c r="Q29909"/>
      <c r="R29909"/>
      <c r="S29909"/>
    </row>
    <row r="29910" spans="17:19" x14ac:dyDescent="0.25">
      <c r="Q29910"/>
      <c r="R29910"/>
      <c r="S29910"/>
    </row>
    <row r="29911" spans="17:19" x14ac:dyDescent="0.25">
      <c r="Q29911"/>
      <c r="R29911"/>
      <c r="S29911"/>
    </row>
    <row r="29912" spans="17:19" x14ac:dyDescent="0.25">
      <c r="Q29912"/>
      <c r="R29912"/>
      <c r="S29912"/>
    </row>
    <row r="29913" spans="17:19" x14ac:dyDescent="0.25">
      <c r="Q29913"/>
      <c r="R29913"/>
      <c r="S29913"/>
    </row>
    <row r="29914" spans="17:19" x14ac:dyDescent="0.25">
      <c r="Q29914"/>
      <c r="R29914"/>
      <c r="S29914"/>
    </row>
    <row r="29915" spans="17:19" x14ac:dyDescent="0.25">
      <c r="Q29915"/>
      <c r="R29915"/>
      <c r="S29915"/>
    </row>
    <row r="29916" spans="17:19" x14ac:dyDescent="0.25">
      <c r="Q29916"/>
      <c r="R29916"/>
      <c r="S29916"/>
    </row>
    <row r="29917" spans="17:19" x14ac:dyDescent="0.25">
      <c r="Q29917"/>
      <c r="R29917"/>
      <c r="S29917"/>
    </row>
    <row r="29918" spans="17:19" x14ac:dyDescent="0.25">
      <c r="Q29918"/>
      <c r="R29918"/>
      <c r="S29918"/>
    </row>
    <row r="29919" spans="17:19" x14ac:dyDescent="0.25">
      <c r="Q29919"/>
      <c r="R29919"/>
      <c r="S29919"/>
    </row>
    <row r="29920" spans="17:19" x14ac:dyDescent="0.25">
      <c r="Q29920"/>
      <c r="R29920"/>
      <c r="S29920"/>
    </row>
    <row r="29921" spans="17:19" x14ac:dyDescent="0.25">
      <c r="Q29921"/>
      <c r="R29921"/>
      <c r="S29921"/>
    </row>
    <row r="29922" spans="17:19" x14ac:dyDescent="0.25">
      <c r="Q29922"/>
      <c r="R29922"/>
      <c r="S29922"/>
    </row>
    <row r="29923" spans="17:19" x14ac:dyDescent="0.25">
      <c r="Q29923"/>
      <c r="R29923"/>
      <c r="S29923"/>
    </row>
    <row r="29924" spans="17:19" x14ac:dyDescent="0.25">
      <c r="Q29924"/>
      <c r="R29924"/>
      <c r="S29924"/>
    </row>
    <row r="29925" spans="17:19" x14ac:dyDescent="0.25">
      <c r="Q29925"/>
      <c r="R29925"/>
      <c r="S29925"/>
    </row>
    <row r="29926" spans="17:19" x14ac:dyDescent="0.25">
      <c r="Q29926"/>
      <c r="R29926"/>
      <c r="S29926"/>
    </row>
    <row r="29927" spans="17:19" x14ac:dyDescent="0.25">
      <c r="Q29927"/>
      <c r="R29927"/>
      <c r="S29927"/>
    </row>
    <row r="29928" spans="17:19" x14ac:dyDescent="0.25">
      <c r="Q29928"/>
      <c r="R29928"/>
      <c r="S29928"/>
    </row>
    <row r="29929" spans="17:19" x14ac:dyDescent="0.25">
      <c r="Q29929"/>
      <c r="R29929"/>
      <c r="S29929"/>
    </row>
    <row r="29930" spans="17:19" x14ac:dyDescent="0.25">
      <c r="Q29930"/>
      <c r="R29930"/>
      <c r="S29930"/>
    </row>
    <row r="29931" spans="17:19" x14ac:dyDescent="0.25">
      <c r="Q29931"/>
      <c r="R29931"/>
      <c r="S29931"/>
    </row>
    <row r="29932" spans="17:19" x14ac:dyDescent="0.25">
      <c r="Q29932"/>
      <c r="R29932"/>
      <c r="S29932"/>
    </row>
    <row r="29933" spans="17:19" x14ac:dyDescent="0.25">
      <c r="Q29933"/>
      <c r="R29933"/>
      <c r="S29933"/>
    </row>
    <row r="29934" spans="17:19" x14ac:dyDescent="0.25">
      <c r="Q29934"/>
      <c r="R29934"/>
      <c r="S29934"/>
    </row>
    <row r="29935" spans="17:19" x14ac:dyDescent="0.25">
      <c r="Q29935"/>
      <c r="R29935"/>
      <c r="S29935"/>
    </row>
    <row r="29936" spans="17:19" x14ac:dyDescent="0.25">
      <c r="Q29936"/>
      <c r="R29936"/>
      <c r="S29936"/>
    </row>
    <row r="29937" spans="17:19" x14ac:dyDescent="0.25">
      <c r="Q29937"/>
      <c r="R29937"/>
      <c r="S29937"/>
    </row>
    <row r="29938" spans="17:19" x14ac:dyDescent="0.25">
      <c r="Q29938"/>
      <c r="R29938"/>
      <c r="S29938"/>
    </row>
    <row r="29939" spans="17:19" x14ac:dyDescent="0.25">
      <c r="Q29939"/>
      <c r="R29939"/>
      <c r="S29939"/>
    </row>
    <row r="29940" spans="17:19" x14ac:dyDescent="0.25">
      <c r="Q29940"/>
      <c r="R29940"/>
      <c r="S29940"/>
    </row>
    <row r="29941" spans="17:19" x14ac:dyDescent="0.25">
      <c r="Q29941"/>
      <c r="R29941"/>
      <c r="S29941"/>
    </row>
    <row r="29942" spans="17:19" x14ac:dyDescent="0.25">
      <c r="Q29942"/>
      <c r="R29942"/>
      <c r="S29942"/>
    </row>
    <row r="29943" spans="17:19" x14ac:dyDescent="0.25">
      <c r="Q29943"/>
      <c r="R29943"/>
      <c r="S29943"/>
    </row>
    <row r="29944" spans="17:19" x14ac:dyDescent="0.25">
      <c r="Q29944"/>
      <c r="R29944"/>
      <c r="S29944"/>
    </row>
    <row r="29945" spans="17:19" x14ac:dyDescent="0.25">
      <c r="Q29945"/>
      <c r="R29945"/>
      <c r="S29945"/>
    </row>
    <row r="29946" spans="17:19" x14ac:dyDescent="0.25">
      <c r="Q29946"/>
      <c r="R29946"/>
      <c r="S29946"/>
    </row>
    <row r="29947" spans="17:19" x14ac:dyDescent="0.25">
      <c r="Q29947"/>
      <c r="R29947"/>
      <c r="S29947"/>
    </row>
    <row r="29948" spans="17:19" x14ac:dyDescent="0.25">
      <c r="Q29948"/>
      <c r="R29948"/>
      <c r="S29948"/>
    </row>
    <row r="29949" spans="17:19" x14ac:dyDescent="0.25">
      <c r="Q29949"/>
      <c r="R29949"/>
      <c r="S29949"/>
    </row>
    <row r="29950" spans="17:19" x14ac:dyDescent="0.25">
      <c r="Q29950"/>
      <c r="R29950"/>
      <c r="S29950"/>
    </row>
    <row r="29951" spans="17:19" x14ac:dyDescent="0.25">
      <c r="Q29951"/>
      <c r="R29951"/>
      <c r="S29951"/>
    </row>
    <row r="29952" spans="17:19" x14ac:dyDescent="0.25">
      <c r="Q29952"/>
      <c r="R29952"/>
      <c r="S29952"/>
    </row>
    <row r="29953" spans="17:19" x14ac:dyDescent="0.25">
      <c r="Q29953"/>
      <c r="R29953"/>
      <c r="S29953"/>
    </row>
    <row r="29954" spans="17:19" x14ac:dyDescent="0.25">
      <c r="Q29954"/>
      <c r="R29954"/>
      <c r="S29954"/>
    </row>
    <row r="29955" spans="17:19" x14ac:dyDescent="0.25">
      <c r="Q29955"/>
      <c r="R29955"/>
      <c r="S29955"/>
    </row>
    <row r="29956" spans="17:19" x14ac:dyDescent="0.25">
      <c r="Q29956"/>
      <c r="R29956"/>
      <c r="S29956"/>
    </row>
    <row r="29957" spans="17:19" x14ac:dyDescent="0.25">
      <c r="Q29957"/>
      <c r="R29957"/>
      <c r="S29957"/>
    </row>
    <row r="29958" spans="17:19" x14ac:dyDescent="0.25">
      <c r="Q29958"/>
      <c r="R29958"/>
      <c r="S29958"/>
    </row>
    <row r="29959" spans="17:19" x14ac:dyDescent="0.25">
      <c r="Q29959"/>
      <c r="R29959"/>
      <c r="S29959"/>
    </row>
    <row r="29960" spans="17:19" x14ac:dyDescent="0.25">
      <c r="Q29960"/>
      <c r="R29960"/>
      <c r="S29960"/>
    </row>
    <row r="29961" spans="17:19" x14ac:dyDescent="0.25">
      <c r="Q29961"/>
      <c r="R29961"/>
      <c r="S29961"/>
    </row>
    <row r="29962" spans="17:19" x14ac:dyDescent="0.25">
      <c r="Q29962"/>
      <c r="R29962"/>
      <c r="S29962"/>
    </row>
    <row r="29963" spans="17:19" x14ac:dyDescent="0.25">
      <c r="Q29963"/>
      <c r="R29963"/>
      <c r="S29963"/>
    </row>
    <row r="29964" spans="17:19" x14ac:dyDescent="0.25">
      <c r="Q29964"/>
      <c r="R29964"/>
      <c r="S29964"/>
    </row>
    <row r="29965" spans="17:19" x14ac:dyDescent="0.25">
      <c r="Q29965"/>
      <c r="R29965"/>
      <c r="S29965"/>
    </row>
    <row r="29966" spans="17:19" x14ac:dyDescent="0.25">
      <c r="Q29966"/>
      <c r="R29966"/>
      <c r="S29966"/>
    </row>
    <row r="29967" spans="17:19" x14ac:dyDescent="0.25">
      <c r="Q29967"/>
      <c r="R29967"/>
      <c r="S29967"/>
    </row>
    <row r="29968" spans="17:19" x14ac:dyDescent="0.25">
      <c r="Q29968"/>
      <c r="R29968"/>
      <c r="S29968"/>
    </row>
    <row r="29969" spans="17:19" x14ac:dyDescent="0.25">
      <c r="Q29969"/>
      <c r="R29969"/>
      <c r="S29969"/>
    </row>
    <row r="29970" spans="17:19" x14ac:dyDescent="0.25">
      <c r="Q29970"/>
      <c r="R29970"/>
      <c r="S29970"/>
    </row>
    <row r="29971" spans="17:19" x14ac:dyDescent="0.25">
      <c r="Q29971"/>
      <c r="R29971"/>
      <c r="S29971"/>
    </row>
    <row r="29972" spans="17:19" x14ac:dyDescent="0.25">
      <c r="Q29972"/>
      <c r="R29972"/>
      <c r="S29972"/>
    </row>
    <row r="29973" spans="17:19" x14ac:dyDescent="0.25">
      <c r="Q29973"/>
      <c r="R29973"/>
      <c r="S29973"/>
    </row>
    <row r="29974" spans="17:19" x14ac:dyDescent="0.25">
      <c r="Q29974"/>
      <c r="R29974"/>
      <c r="S29974"/>
    </row>
    <row r="29975" spans="17:19" x14ac:dyDescent="0.25">
      <c r="Q29975"/>
      <c r="R29975"/>
      <c r="S29975"/>
    </row>
    <row r="29976" spans="17:19" x14ac:dyDescent="0.25">
      <c r="Q29976"/>
      <c r="R29976"/>
      <c r="S29976"/>
    </row>
    <row r="29977" spans="17:19" x14ac:dyDescent="0.25">
      <c r="Q29977"/>
      <c r="R29977"/>
      <c r="S29977"/>
    </row>
    <row r="29978" spans="17:19" x14ac:dyDescent="0.25">
      <c r="Q29978"/>
      <c r="R29978"/>
      <c r="S29978"/>
    </row>
    <row r="29979" spans="17:19" x14ac:dyDescent="0.25">
      <c r="Q29979"/>
      <c r="R29979"/>
      <c r="S29979"/>
    </row>
    <row r="29980" spans="17:19" x14ac:dyDescent="0.25">
      <c r="Q29980"/>
      <c r="R29980"/>
      <c r="S29980"/>
    </row>
    <row r="29981" spans="17:19" x14ac:dyDescent="0.25">
      <c r="Q29981"/>
      <c r="R29981"/>
      <c r="S29981"/>
    </row>
    <row r="29982" spans="17:19" x14ac:dyDescent="0.25">
      <c r="Q29982"/>
      <c r="R29982"/>
      <c r="S29982"/>
    </row>
    <row r="29983" spans="17:19" x14ac:dyDescent="0.25">
      <c r="Q29983"/>
      <c r="R29983"/>
      <c r="S29983"/>
    </row>
    <row r="29984" spans="17:19" x14ac:dyDescent="0.25">
      <c r="Q29984"/>
      <c r="R29984"/>
      <c r="S29984"/>
    </row>
    <row r="29985" spans="17:19" x14ac:dyDescent="0.25">
      <c r="Q29985"/>
      <c r="R29985"/>
      <c r="S29985"/>
    </row>
    <row r="29986" spans="17:19" x14ac:dyDescent="0.25">
      <c r="Q29986"/>
      <c r="R29986"/>
      <c r="S29986"/>
    </row>
    <row r="29987" spans="17:19" x14ac:dyDescent="0.25">
      <c r="Q29987"/>
      <c r="R29987"/>
      <c r="S29987"/>
    </row>
    <row r="29988" spans="17:19" x14ac:dyDescent="0.25">
      <c r="Q29988"/>
      <c r="R29988"/>
      <c r="S29988"/>
    </row>
    <row r="29989" spans="17:19" x14ac:dyDescent="0.25">
      <c r="Q29989"/>
      <c r="R29989"/>
      <c r="S29989"/>
    </row>
    <row r="29990" spans="17:19" x14ac:dyDescent="0.25">
      <c r="Q29990"/>
      <c r="R29990"/>
      <c r="S29990"/>
    </row>
    <row r="29991" spans="17:19" x14ac:dyDescent="0.25">
      <c r="Q29991"/>
      <c r="R29991"/>
      <c r="S29991"/>
    </row>
    <row r="29992" spans="17:19" x14ac:dyDescent="0.25">
      <c r="Q29992"/>
      <c r="R29992"/>
      <c r="S29992"/>
    </row>
    <row r="29993" spans="17:19" x14ac:dyDescent="0.25">
      <c r="Q29993"/>
      <c r="R29993"/>
      <c r="S29993"/>
    </row>
    <row r="29994" spans="17:19" x14ac:dyDescent="0.25">
      <c r="Q29994"/>
      <c r="R29994"/>
      <c r="S29994"/>
    </row>
    <row r="29995" spans="17:19" x14ac:dyDescent="0.25">
      <c r="Q29995"/>
      <c r="R29995"/>
      <c r="S29995"/>
    </row>
    <row r="29996" spans="17:19" x14ac:dyDescent="0.25">
      <c r="Q29996"/>
      <c r="R29996"/>
      <c r="S29996"/>
    </row>
    <row r="29997" spans="17:19" x14ac:dyDescent="0.25">
      <c r="Q29997"/>
      <c r="R29997"/>
      <c r="S29997"/>
    </row>
    <row r="29998" spans="17:19" x14ac:dyDescent="0.25">
      <c r="Q29998"/>
      <c r="R29998"/>
      <c r="S29998"/>
    </row>
    <row r="29999" spans="17:19" x14ac:dyDescent="0.25">
      <c r="Q29999"/>
      <c r="R29999"/>
      <c r="S29999"/>
    </row>
    <row r="30000" spans="17:19" x14ac:dyDescent="0.25">
      <c r="Q30000"/>
      <c r="R30000"/>
      <c r="S30000"/>
    </row>
    <row r="30001" spans="17:19" x14ac:dyDescent="0.25">
      <c r="Q30001"/>
      <c r="R30001"/>
      <c r="S30001"/>
    </row>
    <row r="30002" spans="17:19" x14ac:dyDescent="0.25">
      <c r="Q30002"/>
      <c r="R30002"/>
      <c r="S30002"/>
    </row>
    <row r="30003" spans="17:19" x14ac:dyDescent="0.25">
      <c r="Q30003"/>
      <c r="R30003"/>
      <c r="S30003"/>
    </row>
    <row r="30004" spans="17:19" x14ac:dyDescent="0.25">
      <c r="Q30004"/>
      <c r="R30004"/>
      <c r="S30004"/>
    </row>
    <row r="30005" spans="17:19" x14ac:dyDescent="0.25">
      <c r="Q30005"/>
      <c r="R30005"/>
      <c r="S30005"/>
    </row>
    <row r="30006" spans="17:19" x14ac:dyDescent="0.25">
      <c r="Q30006"/>
      <c r="R30006"/>
      <c r="S30006"/>
    </row>
    <row r="30007" spans="17:19" x14ac:dyDescent="0.25">
      <c r="Q30007"/>
      <c r="R30007"/>
      <c r="S30007"/>
    </row>
    <row r="30008" spans="17:19" x14ac:dyDescent="0.25">
      <c r="Q30008"/>
      <c r="R30008"/>
      <c r="S30008"/>
    </row>
    <row r="30009" spans="17:19" x14ac:dyDescent="0.25">
      <c r="Q30009"/>
      <c r="R30009"/>
      <c r="S30009"/>
    </row>
    <row r="30010" spans="17:19" x14ac:dyDescent="0.25">
      <c r="Q30010"/>
      <c r="R30010"/>
      <c r="S30010"/>
    </row>
    <row r="30011" spans="17:19" x14ac:dyDescent="0.25">
      <c r="Q30011"/>
      <c r="R30011"/>
      <c r="S30011"/>
    </row>
    <row r="30012" spans="17:19" x14ac:dyDescent="0.25">
      <c r="Q30012"/>
      <c r="R30012"/>
      <c r="S30012"/>
    </row>
    <row r="30013" spans="17:19" x14ac:dyDescent="0.25">
      <c r="Q30013"/>
      <c r="R30013"/>
      <c r="S30013"/>
    </row>
    <row r="30014" spans="17:19" x14ac:dyDescent="0.25">
      <c r="Q30014"/>
      <c r="R30014"/>
      <c r="S30014"/>
    </row>
    <row r="30015" spans="17:19" x14ac:dyDescent="0.25">
      <c r="Q30015"/>
      <c r="R30015"/>
      <c r="S30015"/>
    </row>
    <row r="30016" spans="17:19" x14ac:dyDescent="0.25">
      <c r="Q30016"/>
      <c r="R30016"/>
      <c r="S30016"/>
    </row>
    <row r="30017" spans="17:19" x14ac:dyDescent="0.25">
      <c r="Q30017"/>
      <c r="R30017"/>
      <c r="S30017"/>
    </row>
    <row r="30018" spans="17:19" x14ac:dyDescent="0.25">
      <c r="Q30018"/>
      <c r="R30018"/>
      <c r="S30018"/>
    </row>
    <row r="30019" spans="17:19" x14ac:dyDescent="0.25">
      <c r="Q30019"/>
      <c r="R30019"/>
      <c r="S30019"/>
    </row>
    <row r="30020" spans="17:19" x14ac:dyDescent="0.25">
      <c r="Q30020"/>
      <c r="R30020"/>
      <c r="S30020"/>
    </row>
    <row r="30021" spans="17:19" x14ac:dyDescent="0.25">
      <c r="Q30021"/>
      <c r="R30021"/>
      <c r="S30021"/>
    </row>
    <row r="30022" spans="17:19" x14ac:dyDescent="0.25">
      <c r="Q30022"/>
      <c r="R30022"/>
      <c r="S30022"/>
    </row>
    <row r="30023" spans="17:19" x14ac:dyDescent="0.25">
      <c r="Q30023"/>
      <c r="R30023"/>
      <c r="S30023"/>
    </row>
    <row r="30024" spans="17:19" x14ac:dyDescent="0.25">
      <c r="Q30024"/>
      <c r="R30024"/>
      <c r="S30024"/>
    </row>
    <row r="30025" spans="17:19" x14ac:dyDescent="0.25">
      <c r="Q30025"/>
      <c r="R30025"/>
      <c r="S30025"/>
    </row>
    <row r="30026" spans="17:19" x14ac:dyDescent="0.25">
      <c r="Q30026"/>
      <c r="R30026"/>
      <c r="S30026"/>
    </row>
    <row r="30027" spans="17:19" x14ac:dyDescent="0.25">
      <c r="Q30027"/>
      <c r="R30027"/>
      <c r="S30027"/>
    </row>
    <row r="30028" spans="17:19" x14ac:dyDescent="0.25">
      <c r="Q30028"/>
      <c r="R30028"/>
      <c r="S30028"/>
    </row>
    <row r="30029" spans="17:19" x14ac:dyDescent="0.25">
      <c r="Q30029"/>
      <c r="R30029"/>
      <c r="S30029"/>
    </row>
    <row r="30030" spans="17:19" x14ac:dyDescent="0.25">
      <c r="Q30030"/>
      <c r="R30030"/>
      <c r="S30030"/>
    </row>
    <row r="30031" spans="17:19" x14ac:dyDescent="0.25">
      <c r="Q30031"/>
      <c r="R30031"/>
      <c r="S30031"/>
    </row>
    <row r="30032" spans="17:19" x14ac:dyDescent="0.25">
      <c r="Q30032"/>
      <c r="R30032"/>
      <c r="S30032"/>
    </row>
    <row r="30033" spans="17:19" x14ac:dyDescent="0.25">
      <c r="Q30033"/>
      <c r="R30033"/>
      <c r="S30033"/>
    </row>
    <row r="30034" spans="17:19" x14ac:dyDescent="0.25">
      <c r="Q30034"/>
      <c r="R30034"/>
      <c r="S30034"/>
    </row>
    <row r="30035" spans="17:19" x14ac:dyDescent="0.25">
      <c r="Q30035"/>
      <c r="R30035"/>
      <c r="S30035"/>
    </row>
    <row r="30036" spans="17:19" x14ac:dyDescent="0.25">
      <c r="Q30036"/>
      <c r="R30036"/>
      <c r="S30036"/>
    </row>
    <row r="30037" spans="17:19" x14ac:dyDescent="0.25">
      <c r="Q30037"/>
      <c r="R30037"/>
      <c r="S30037"/>
    </row>
    <row r="30038" spans="17:19" x14ac:dyDescent="0.25">
      <c r="Q30038"/>
      <c r="R30038"/>
      <c r="S30038"/>
    </row>
    <row r="30039" spans="17:19" x14ac:dyDescent="0.25">
      <c r="Q30039"/>
      <c r="R30039"/>
      <c r="S30039"/>
    </row>
    <row r="30040" spans="17:19" x14ac:dyDescent="0.25">
      <c r="Q30040"/>
      <c r="R30040"/>
      <c r="S30040"/>
    </row>
    <row r="30041" spans="17:19" x14ac:dyDescent="0.25">
      <c r="Q30041"/>
      <c r="R30041"/>
      <c r="S30041"/>
    </row>
    <row r="30042" spans="17:19" x14ac:dyDescent="0.25">
      <c r="Q30042"/>
      <c r="R30042"/>
      <c r="S30042"/>
    </row>
    <row r="30043" spans="17:19" x14ac:dyDescent="0.25">
      <c r="Q30043"/>
      <c r="R30043"/>
      <c r="S30043"/>
    </row>
    <row r="30044" spans="17:19" x14ac:dyDescent="0.25">
      <c r="Q30044"/>
      <c r="R30044"/>
      <c r="S30044"/>
    </row>
    <row r="30045" spans="17:19" x14ac:dyDescent="0.25">
      <c r="Q30045"/>
      <c r="R30045"/>
      <c r="S30045"/>
    </row>
    <row r="30046" spans="17:19" x14ac:dyDescent="0.25">
      <c r="Q30046"/>
      <c r="R30046"/>
      <c r="S30046"/>
    </row>
    <row r="30047" spans="17:19" x14ac:dyDescent="0.25">
      <c r="Q30047"/>
      <c r="R30047"/>
      <c r="S30047"/>
    </row>
    <row r="30048" spans="17:19" x14ac:dyDescent="0.25">
      <c r="Q30048"/>
      <c r="R30048"/>
      <c r="S30048"/>
    </row>
    <row r="30049" spans="17:19" x14ac:dyDescent="0.25">
      <c r="Q30049"/>
      <c r="R30049"/>
      <c r="S30049"/>
    </row>
    <row r="30050" spans="17:19" x14ac:dyDescent="0.25">
      <c r="Q30050"/>
      <c r="R30050"/>
      <c r="S30050"/>
    </row>
    <row r="30051" spans="17:19" x14ac:dyDescent="0.25">
      <c r="Q30051"/>
      <c r="R30051"/>
      <c r="S30051"/>
    </row>
    <row r="30052" spans="17:19" x14ac:dyDescent="0.25">
      <c r="Q30052"/>
      <c r="R30052"/>
      <c r="S30052"/>
    </row>
    <row r="30053" spans="17:19" x14ac:dyDescent="0.25">
      <c r="Q30053"/>
      <c r="R30053"/>
      <c r="S30053"/>
    </row>
    <row r="30054" spans="17:19" x14ac:dyDescent="0.25">
      <c r="Q30054"/>
      <c r="R30054"/>
      <c r="S30054"/>
    </row>
    <row r="30055" spans="17:19" x14ac:dyDescent="0.25">
      <c r="Q30055"/>
      <c r="R30055"/>
      <c r="S30055"/>
    </row>
    <row r="30056" spans="17:19" x14ac:dyDescent="0.25">
      <c r="Q30056"/>
      <c r="R30056"/>
      <c r="S30056"/>
    </row>
    <row r="30057" spans="17:19" x14ac:dyDescent="0.25">
      <c r="Q30057"/>
      <c r="R30057"/>
      <c r="S30057"/>
    </row>
    <row r="30058" spans="17:19" x14ac:dyDescent="0.25">
      <c r="Q30058"/>
      <c r="R30058"/>
      <c r="S30058"/>
    </row>
    <row r="30059" spans="17:19" x14ac:dyDescent="0.25">
      <c r="Q30059"/>
      <c r="R30059"/>
      <c r="S30059"/>
    </row>
    <row r="30060" spans="17:19" x14ac:dyDescent="0.25">
      <c r="Q30060"/>
      <c r="R30060"/>
      <c r="S30060"/>
    </row>
    <row r="30061" spans="17:19" x14ac:dyDescent="0.25">
      <c r="Q30061"/>
      <c r="R30061"/>
      <c r="S30061"/>
    </row>
    <row r="30062" spans="17:19" x14ac:dyDescent="0.25">
      <c r="Q30062"/>
      <c r="R30062"/>
      <c r="S30062"/>
    </row>
    <row r="30063" spans="17:19" x14ac:dyDescent="0.25">
      <c r="Q30063"/>
      <c r="R30063"/>
      <c r="S30063"/>
    </row>
    <row r="30064" spans="17:19" x14ac:dyDescent="0.25">
      <c r="Q30064"/>
      <c r="R30064"/>
      <c r="S30064"/>
    </row>
    <row r="30065" spans="17:19" x14ac:dyDescent="0.25">
      <c r="Q30065"/>
      <c r="R30065"/>
      <c r="S30065"/>
    </row>
    <row r="30066" spans="17:19" x14ac:dyDescent="0.25">
      <c r="Q30066"/>
      <c r="R30066"/>
      <c r="S30066"/>
    </row>
    <row r="30067" spans="17:19" x14ac:dyDescent="0.25">
      <c r="Q30067"/>
      <c r="R30067"/>
      <c r="S30067"/>
    </row>
    <row r="30068" spans="17:19" x14ac:dyDescent="0.25">
      <c r="Q30068"/>
      <c r="R30068"/>
      <c r="S30068"/>
    </row>
    <row r="30069" spans="17:19" x14ac:dyDescent="0.25">
      <c r="Q30069"/>
      <c r="R30069"/>
      <c r="S30069"/>
    </row>
    <row r="30070" spans="17:19" x14ac:dyDescent="0.25">
      <c r="Q30070"/>
      <c r="R30070"/>
      <c r="S30070"/>
    </row>
    <row r="30071" spans="17:19" x14ac:dyDescent="0.25">
      <c r="Q30071"/>
      <c r="R30071"/>
      <c r="S30071"/>
    </row>
    <row r="30072" spans="17:19" x14ac:dyDescent="0.25">
      <c r="Q30072"/>
      <c r="R30072"/>
      <c r="S30072"/>
    </row>
    <row r="30073" spans="17:19" x14ac:dyDescent="0.25">
      <c r="Q30073"/>
      <c r="R30073"/>
      <c r="S30073"/>
    </row>
    <row r="30074" spans="17:19" x14ac:dyDescent="0.25">
      <c r="Q30074"/>
      <c r="R30074"/>
      <c r="S30074"/>
    </row>
    <row r="30075" spans="17:19" x14ac:dyDescent="0.25">
      <c r="Q30075"/>
      <c r="R30075"/>
      <c r="S30075"/>
    </row>
    <row r="30076" spans="17:19" x14ac:dyDescent="0.25">
      <c r="Q30076"/>
      <c r="R30076"/>
      <c r="S30076"/>
    </row>
    <row r="30077" spans="17:19" x14ac:dyDescent="0.25">
      <c r="Q30077"/>
      <c r="R30077"/>
      <c r="S30077"/>
    </row>
    <row r="30078" spans="17:19" x14ac:dyDescent="0.25">
      <c r="Q30078"/>
      <c r="R30078"/>
      <c r="S30078"/>
    </row>
    <row r="30079" spans="17:19" x14ac:dyDescent="0.25">
      <c r="Q30079"/>
      <c r="R30079"/>
      <c r="S30079"/>
    </row>
    <row r="30080" spans="17:19" x14ac:dyDescent="0.25">
      <c r="Q30080"/>
      <c r="R30080"/>
      <c r="S30080"/>
    </row>
    <row r="30081" spans="17:19" x14ac:dyDescent="0.25">
      <c r="Q30081"/>
      <c r="R30081"/>
      <c r="S30081"/>
    </row>
    <row r="30082" spans="17:19" x14ac:dyDescent="0.25">
      <c r="Q30082"/>
      <c r="R30082"/>
      <c r="S30082"/>
    </row>
    <row r="30083" spans="17:19" x14ac:dyDescent="0.25">
      <c r="Q30083"/>
      <c r="R30083"/>
      <c r="S30083"/>
    </row>
    <row r="30084" spans="17:19" x14ac:dyDescent="0.25">
      <c r="Q30084"/>
      <c r="R30084"/>
      <c r="S30084"/>
    </row>
    <row r="30085" spans="17:19" x14ac:dyDescent="0.25">
      <c r="Q30085"/>
      <c r="R30085"/>
      <c r="S30085"/>
    </row>
    <row r="30086" spans="17:19" x14ac:dyDescent="0.25">
      <c r="Q30086"/>
      <c r="R30086"/>
      <c r="S30086"/>
    </row>
    <row r="30087" spans="17:19" x14ac:dyDescent="0.25">
      <c r="Q30087"/>
      <c r="R30087"/>
      <c r="S30087"/>
    </row>
    <row r="30088" spans="17:19" x14ac:dyDescent="0.25">
      <c r="Q30088"/>
      <c r="R30088"/>
      <c r="S30088"/>
    </row>
    <row r="30089" spans="17:19" x14ac:dyDescent="0.25">
      <c r="Q30089"/>
      <c r="R30089"/>
      <c r="S30089"/>
    </row>
    <row r="30090" spans="17:19" x14ac:dyDescent="0.25">
      <c r="Q30090"/>
      <c r="R30090"/>
      <c r="S30090"/>
    </row>
    <row r="30091" spans="17:19" x14ac:dyDescent="0.25">
      <c r="Q30091"/>
      <c r="R30091"/>
      <c r="S30091"/>
    </row>
    <row r="30092" spans="17:19" x14ac:dyDescent="0.25">
      <c r="Q30092"/>
      <c r="R30092"/>
      <c r="S30092"/>
    </row>
    <row r="30093" spans="17:19" x14ac:dyDescent="0.25">
      <c r="Q30093"/>
      <c r="R30093"/>
      <c r="S30093"/>
    </row>
    <row r="30094" spans="17:19" x14ac:dyDescent="0.25">
      <c r="Q30094"/>
      <c r="R30094"/>
      <c r="S30094"/>
    </row>
    <row r="30095" spans="17:19" x14ac:dyDescent="0.25">
      <c r="Q30095"/>
      <c r="R30095"/>
      <c r="S30095"/>
    </row>
    <row r="30096" spans="17:19" x14ac:dyDescent="0.25">
      <c r="Q30096"/>
      <c r="R30096"/>
      <c r="S30096"/>
    </row>
    <row r="30097" spans="17:19" x14ac:dyDescent="0.25">
      <c r="Q30097"/>
      <c r="R30097"/>
      <c r="S30097"/>
    </row>
    <row r="30098" spans="17:19" x14ac:dyDescent="0.25">
      <c r="Q30098"/>
      <c r="R30098"/>
      <c r="S30098"/>
    </row>
    <row r="30099" spans="17:19" x14ac:dyDescent="0.25">
      <c r="Q30099"/>
      <c r="R30099"/>
      <c r="S30099"/>
    </row>
    <row r="30100" spans="17:19" x14ac:dyDescent="0.25">
      <c r="Q30100"/>
      <c r="R30100"/>
      <c r="S30100"/>
    </row>
    <row r="30101" spans="17:19" x14ac:dyDescent="0.25">
      <c r="Q30101"/>
      <c r="R30101"/>
      <c r="S30101"/>
    </row>
    <row r="30102" spans="17:19" x14ac:dyDescent="0.25">
      <c r="Q30102"/>
      <c r="R30102"/>
      <c r="S30102"/>
    </row>
    <row r="30103" spans="17:19" x14ac:dyDescent="0.25">
      <c r="Q30103"/>
      <c r="R30103"/>
      <c r="S30103"/>
    </row>
    <row r="30104" spans="17:19" x14ac:dyDescent="0.25">
      <c r="Q30104"/>
      <c r="R30104"/>
      <c r="S30104"/>
    </row>
    <row r="30105" spans="17:19" x14ac:dyDescent="0.25">
      <c r="Q30105"/>
      <c r="R30105"/>
      <c r="S30105"/>
    </row>
    <row r="30106" spans="17:19" x14ac:dyDescent="0.25">
      <c r="Q30106"/>
      <c r="R30106"/>
      <c r="S30106"/>
    </row>
    <row r="30107" spans="17:19" x14ac:dyDescent="0.25">
      <c r="Q30107"/>
      <c r="R30107"/>
      <c r="S30107"/>
    </row>
    <row r="30108" spans="17:19" x14ac:dyDescent="0.25">
      <c r="Q30108"/>
      <c r="R30108"/>
      <c r="S30108"/>
    </row>
    <row r="30109" spans="17:19" x14ac:dyDescent="0.25">
      <c r="Q30109"/>
      <c r="R30109"/>
      <c r="S30109"/>
    </row>
    <row r="30110" spans="17:19" x14ac:dyDescent="0.25">
      <c r="Q30110"/>
      <c r="R30110"/>
      <c r="S30110"/>
    </row>
    <row r="30111" spans="17:19" x14ac:dyDescent="0.25">
      <c r="Q30111"/>
      <c r="R30111"/>
      <c r="S30111"/>
    </row>
    <row r="30112" spans="17:19" x14ac:dyDescent="0.25">
      <c r="Q30112"/>
      <c r="R30112"/>
      <c r="S30112"/>
    </row>
    <row r="30113" spans="17:19" x14ac:dyDescent="0.25">
      <c r="Q30113"/>
      <c r="R30113"/>
      <c r="S30113"/>
    </row>
    <row r="30114" spans="17:19" x14ac:dyDescent="0.25">
      <c r="Q30114"/>
      <c r="R30114"/>
      <c r="S30114"/>
    </row>
    <row r="30115" spans="17:19" x14ac:dyDescent="0.25">
      <c r="Q30115"/>
      <c r="R30115"/>
      <c r="S30115"/>
    </row>
    <row r="30116" spans="17:19" x14ac:dyDescent="0.25">
      <c r="Q30116"/>
      <c r="R30116"/>
      <c r="S30116"/>
    </row>
    <row r="30117" spans="17:19" x14ac:dyDescent="0.25">
      <c r="Q30117"/>
      <c r="R30117"/>
      <c r="S30117"/>
    </row>
    <row r="30118" spans="17:19" x14ac:dyDescent="0.25">
      <c r="Q30118"/>
      <c r="R30118"/>
      <c r="S30118"/>
    </row>
    <row r="30119" spans="17:19" x14ac:dyDescent="0.25">
      <c r="Q30119"/>
      <c r="R30119"/>
      <c r="S30119"/>
    </row>
    <row r="30120" spans="17:19" x14ac:dyDescent="0.25">
      <c r="Q30120"/>
      <c r="R30120"/>
      <c r="S30120"/>
    </row>
    <row r="30121" spans="17:19" x14ac:dyDescent="0.25">
      <c r="Q30121"/>
      <c r="R30121"/>
      <c r="S30121"/>
    </row>
    <row r="30122" spans="17:19" x14ac:dyDescent="0.25">
      <c r="Q30122"/>
      <c r="R30122"/>
      <c r="S30122"/>
    </row>
    <row r="30123" spans="17:19" x14ac:dyDescent="0.25">
      <c r="Q30123"/>
      <c r="R30123"/>
      <c r="S30123"/>
    </row>
    <row r="30124" spans="17:19" x14ac:dyDescent="0.25">
      <c r="Q30124"/>
      <c r="R30124"/>
      <c r="S30124"/>
    </row>
    <row r="30125" spans="17:19" x14ac:dyDescent="0.25">
      <c r="Q30125"/>
      <c r="R30125"/>
      <c r="S30125"/>
    </row>
    <row r="30126" spans="17:19" x14ac:dyDescent="0.25">
      <c r="Q30126"/>
      <c r="R30126"/>
      <c r="S30126"/>
    </row>
    <row r="30127" spans="17:19" x14ac:dyDescent="0.25">
      <c r="Q30127"/>
      <c r="R30127"/>
      <c r="S30127"/>
    </row>
    <row r="30128" spans="17:19" x14ac:dyDescent="0.25">
      <c r="Q30128"/>
      <c r="R30128"/>
      <c r="S30128"/>
    </row>
    <row r="30129" spans="17:19" x14ac:dyDescent="0.25">
      <c r="Q30129"/>
      <c r="R30129"/>
      <c r="S30129"/>
    </row>
    <row r="30130" spans="17:19" x14ac:dyDescent="0.25">
      <c r="Q30130"/>
      <c r="R30130"/>
      <c r="S30130"/>
    </row>
    <row r="30131" spans="17:19" x14ac:dyDescent="0.25">
      <c r="Q30131"/>
      <c r="R30131"/>
      <c r="S30131"/>
    </row>
    <row r="30132" spans="17:19" x14ac:dyDescent="0.25">
      <c r="Q30132"/>
      <c r="R30132"/>
      <c r="S30132"/>
    </row>
    <row r="30133" spans="17:19" x14ac:dyDescent="0.25">
      <c r="Q30133"/>
      <c r="R30133"/>
      <c r="S30133"/>
    </row>
    <row r="30134" spans="17:19" x14ac:dyDescent="0.25">
      <c r="Q30134"/>
      <c r="R30134"/>
      <c r="S30134"/>
    </row>
    <row r="30135" spans="17:19" x14ac:dyDescent="0.25">
      <c r="Q30135"/>
      <c r="R30135"/>
      <c r="S30135"/>
    </row>
    <row r="30136" spans="17:19" x14ac:dyDescent="0.25">
      <c r="Q30136"/>
      <c r="R30136"/>
      <c r="S30136"/>
    </row>
    <row r="30137" spans="17:19" x14ac:dyDescent="0.25">
      <c r="Q30137"/>
      <c r="R30137"/>
      <c r="S30137"/>
    </row>
    <row r="30138" spans="17:19" x14ac:dyDescent="0.25">
      <c r="Q30138"/>
      <c r="R30138"/>
      <c r="S30138"/>
    </row>
    <row r="30139" spans="17:19" x14ac:dyDescent="0.25">
      <c r="Q30139"/>
      <c r="R30139"/>
      <c r="S30139"/>
    </row>
    <row r="30140" spans="17:19" x14ac:dyDescent="0.25">
      <c r="Q30140"/>
      <c r="R30140"/>
      <c r="S30140"/>
    </row>
    <row r="30141" spans="17:19" x14ac:dyDescent="0.25">
      <c r="Q30141"/>
      <c r="R30141"/>
      <c r="S30141"/>
    </row>
    <row r="30142" spans="17:19" x14ac:dyDescent="0.25">
      <c r="Q30142"/>
      <c r="R30142"/>
      <c r="S30142"/>
    </row>
    <row r="30143" spans="17:19" x14ac:dyDescent="0.25">
      <c r="Q30143"/>
      <c r="R30143"/>
      <c r="S30143"/>
    </row>
    <row r="30144" spans="17:19" x14ac:dyDescent="0.25">
      <c r="Q30144"/>
      <c r="R30144"/>
      <c r="S30144"/>
    </row>
    <row r="30145" spans="17:19" x14ac:dyDescent="0.25">
      <c r="Q30145"/>
      <c r="R30145"/>
      <c r="S30145"/>
    </row>
    <row r="30146" spans="17:19" x14ac:dyDescent="0.25">
      <c r="Q30146"/>
      <c r="R30146"/>
      <c r="S30146"/>
    </row>
    <row r="30147" spans="17:19" x14ac:dyDescent="0.25">
      <c r="Q30147"/>
      <c r="R30147"/>
      <c r="S30147"/>
    </row>
    <row r="30148" spans="17:19" x14ac:dyDescent="0.25">
      <c r="Q30148"/>
      <c r="R30148"/>
      <c r="S30148"/>
    </row>
    <row r="30149" spans="17:19" x14ac:dyDescent="0.25">
      <c r="Q30149"/>
      <c r="R30149"/>
      <c r="S30149"/>
    </row>
    <row r="30150" spans="17:19" x14ac:dyDescent="0.25">
      <c r="Q30150"/>
      <c r="R30150"/>
      <c r="S30150"/>
    </row>
    <row r="30151" spans="17:19" x14ac:dyDescent="0.25">
      <c r="Q30151"/>
      <c r="R30151"/>
      <c r="S30151"/>
    </row>
    <row r="30152" spans="17:19" x14ac:dyDescent="0.25">
      <c r="Q30152"/>
      <c r="R30152"/>
      <c r="S30152"/>
    </row>
    <row r="30153" spans="17:19" x14ac:dyDescent="0.25">
      <c r="Q30153"/>
      <c r="R30153"/>
      <c r="S30153"/>
    </row>
    <row r="30154" spans="17:19" x14ac:dyDescent="0.25">
      <c r="Q30154"/>
      <c r="R30154"/>
      <c r="S30154"/>
    </row>
    <row r="30155" spans="17:19" x14ac:dyDescent="0.25">
      <c r="Q30155"/>
      <c r="R30155"/>
      <c r="S30155"/>
    </row>
    <row r="30156" spans="17:19" x14ac:dyDescent="0.25">
      <c r="Q30156"/>
      <c r="R30156"/>
      <c r="S30156"/>
    </row>
    <row r="30157" spans="17:19" x14ac:dyDescent="0.25">
      <c r="Q30157"/>
      <c r="R30157"/>
      <c r="S30157"/>
    </row>
    <row r="30158" spans="17:19" x14ac:dyDescent="0.25">
      <c r="Q30158"/>
      <c r="R30158"/>
      <c r="S30158"/>
    </row>
    <row r="30159" spans="17:19" x14ac:dyDescent="0.25">
      <c r="Q30159"/>
      <c r="R30159"/>
      <c r="S30159"/>
    </row>
    <row r="30160" spans="17:19" x14ac:dyDescent="0.25">
      <c r="Q30160"/>
      <c r="R30160"/>
      <c r="S30160"/>
    </row>
    <row r="30161" spans="17:19" x14ac:dyDescent="0.25">
      <c r="Q30161"/>
      <c r="R30161"/>
      <c r="S30161"/>
    </row>
    <row r="30162" spans="17:19" x14ac:dyDescent="0.25">
      <c r="Q30162"/>
      <c r="R30162"/>
      <c r="S30162"/>
    </row>
    <row r="30163" spans="17:19" x14ac:dyDescent="0.25">
      <c r="Q30163"/>
      <c r="R30163"/>
      <c r="S30163"/>
    </row>
    <row r="30164" spans="17:19" x14ac:dyDescent="0.25">
      <c r="Q30164"/>
      <c r="R30164"/>
      <c r="S30164"/>
    </row>
    <row r="30165" spans="17:19" x14ac:dyDescent="0.25">
      <c r="Q30165"/>
      <c r="R30165"/>
      <c r="S30165"/>
    </row>
    <row r="30166" spans="17:19" x14ac:dyDescent="0.25">
      <c r="Q30166"/>
      <c r="R30166"/>
      <c r="S30166"/>
    </row>
    <row r="30167" spans="17:19" x14ac:dyDescent="0.25">
      <c r="Q30167"/>
      <c r="R30167"/>
      <c r="S30167"/>
    </row>
    <row r="30168" spans="17:19" x14ac:dyDescent="0.25">
      <c r="Q30168"/>
      <c r="R30168"/>
      <c r="S30168"/>
    </row>
    <row r="30169" spans="17:19" x14ac:dyDescent="0.25">
      <c r="Q30169"/>
      <c r="R30169"/>
      <c r="S30169"/>
    </row>
    <row r="30170" spans="17:19" x14ac:dyDescent="0.25">
      <c r="Q30170"/>
      <c r="R30170"/>
      <c r="S30170"/>
    </row>
    <row r="30171" spans="17:19" x14ac:dyDescent="0.25">
      <c r="Q30171"/>
      <c r="R30171"/>
      <c r="S30171"/>
    </row>
    <row r="30172" spans="17:19" x14ac:dyDescent="0.25">
      <c r="Q30172"/>
      <c r="R30172"/>
      <c r="S30172"/>
    </row>
    <row r="30173" spans="17:19" x14ac:dyDescent="0.25">
      <c r="Q30173"/>
      <c r="R30173"/>
      <c r="S30173"/>
    </row>
    <row r="30174" spans="17:19" x14ac:dyDescent="0.25">
      <c r="Q30174"/>
      <c r="R30174"/>
      <c r="S30174"/>
    </row>
    <row r="30175" spans="17:19" x14ac:dyDescent="0.25">
      <c r="Q30175"/>
      <c r="R30175"/>
      <c r="S30175"/>
    </row>
    <row r="30176" spans="17:19" x14ac:dyDescent="0.25">
      <c r="Q30176"/>
      <c r="R30176"/>
      <c r="S30176"/>
    </row>
    <row r="30177" spans="17:19" x14ac:dyDescent="0.25">
      <c r="Q30177"/>
      <c r="R30177"/>
      <c r="S30177"/>
    </row>
    <row r="30178" spans="17:19" x14ac:dyDescent="0.25">
      <c r="Q30178"/>
      <c r="R30178"/>
      <c r="S30178"/>
    </row>
    <row r="30179" spans="17:19" x14ac:dyDescent="0.25">
      <c r="Q30179"/>
      <c r="R30179"/>
      <c r="S30179"/>
    </row>
    <row r="30180" spans="17:19" x14ac:dyDescent="0.25">
      <c r="Q30180"/>
      <c r="R30180"/>
      <c r="S30180"/>
    </row>
    <row r="30181" spans="17:19" x14ac:dyDescent="0.25">
      <c r="Q30181"/>
      <c r="R30181"/>
      <c r="S30181"/>
    </row>
    <row r="30182" spans="17:19" x14ac:dyDescent="0.25">
      <c r="Q30182"/>
      <c r="R30182"/>
      <c r="S30182"/>
    </row>
    <row r="30183" spans="17:19" x14ac:dyDescent="0.25">
      <c r="Q30183"/>
      <c r="R30183"/>
      <c r="S30183"/>
    </row>
    <row r="30184" spans="17:19" x14ac:dyDescent="0.25">
      <c r="Q30184"/>
      <c r="R30184"/>
      <c r="S30184"/>
    </row>
    <row r="30185" spans="17:19" x14ac:dyDescent="0.25">
      <c r="Q30185"/>
      <c r="R30185"/>
      <c r="S30185"/>
    </row>
    <row r="30186" spans="17:19" x14ac:dyDescent="0.25">
      <c r="Q30186"/>
      <c r="R30186"/>
      <c r="S30186"/>
    </row>
    <row r="30187" spans="17:19" x14ac:dyDescent="0.25">
      <c r="Q30187"/>
      <c r="R30187"/>
      <c r="S30187"/>
    </row>
    <row r="30188" spans="17:19" x14ac:dyDescent="0.25">
      <c r="Q30188"/>
      <c r="R30188"/>
      <c r="S30188"/>
    </row>
    <row r="30189" spans="17:19" x14ac:dyDescent="0.25">
      <c r="Q30189"/>
      <c r="R30189"/>
      <c r="S30189"/>
    </row>
    <row r="30190" spans="17:19" x14ac:dyDescent="0.25">
      <c r="Q30190"/>
      <c r="R30190"/>
      <c r="S30190"/>
    </row>
    <row r="30191" spans="17:19" x14ac:dyDescent="0.25">
      <c r="Q30191"/>
      <c r="R30191"/>
      <c r="S30191"/>
    </row>
    <row r="30192" spans="17:19" x14ac:dyDescent="0.25">
      <c r="Q30192"/>
      <c r="R30192"/>
      <c r="S30192"/>
    </row>
    <row r="30193" spans="17:19" x14ac:dyDescent="0.25">
      <c r="Q30193"/>
      <c r="R30193"/>
      <c r="S30193"/>
    </row>
    <row r="30194" spans="17:19" x14ac:dyDescent="0.25">
      <c r="Q30194"/>
      <c r="R30194"/>
      <c r="S30194"/>
    </row>
    <row r="30195" spans="17:19" x14ac:dyDescent="0.25">
      <c r="Q30195"/>
      <c r="R30195"/>
      <c r="S30195"/>
    </row>
    <row r="30196" spans="17:19" x14ac:dyDescent="0.25">
      <c r="Q30196"/>
      <c r="R30196"/>
      <c r="S30196"/>
    </row>
    <row r="30197" spans="17:19" x14ac:dyDescent="0.25">
      <c r="Q30197"/>
      <c r="R30197"/>
      <c r="S30197"/>
    </row>
    <row r="30198" spans="17:19" x14ac:dyDescent="0.25">
      <c r="Q30198"/>
      <c r="R30198"/>
      <c r="S30198"/>
    </row>
    <row r="30199" spans="17:19" x14ac:dyDescent="0.25">
      <c r="Q30199"/>
      <c r="R30199"/>
      <c r="S30199"/>
    </row>
    <row r="30200" spans="17:19" x14ac:dyDescent="0.25">
      <c r="Q30200"/>
      <c r="R30200"/>
      <c r="S30200"/>
    </row>
    <row r="30201" spans="17:19" x14ac:dyDescent="0.25">
      <c r="Q30201"/>
      <c r="R30201"/>
      <c r="S30201"/>
    </row>
    <row r="30202" spans="17:19" x14ac:dyDescent="0.25">
      <c r="Q30202"/>
      <c r="R30202"/>
      <c r="S30202"/>
    </row>
    <row r="30203" spans="17:19" x14ac:dyDescent="0.25">
      <c r="Q30203"/>
      <c r="R30203"/>
      <c r="S30203"/>
    </row>
    <row r="30204" spans="17:19" x14ac:dyDescent="0.25">
      <c r="Q30204"/>
      <c r="R30204"/>
      <c r="S30204"/>
    </row>
    <row r="30205" spans="17:19" x14ac:dyDescent="0.25">
      <c r="Q30205"/>
      <c r="R30205"/>
      <c r="S30205"/>
    </row>
    <row r="30206" spans="17:19" x14ac:dyDescent="0.25">
      <c r="Q30206"/>
      <c r="R30206"/>
      <c r="S30206"/>
    </row>
    <row r="30207" spans="17:19" x14ac:dyDescent="0.25">
      <c r="Q30207"/>
      <c r="R30207"/>
      <c r="S30207"/>
    </row>
    <row r="30208" spans="17:19" x14ac:dyDescent="0.25">
      <c r="Q30208"/>
      <c r="R30208"/>
      <c r="S30208"/>
    </row>
    <row r="30209" spans="17:19" x14ac:dyDescent="0.25">
      <c r="Q30209"/>
      <c r="R30209"/>
      <c r="S30209"/>
    </row>
    <row r="30210" spans="17:19" x14ac:dyDescent="0.25">
      <c r="Q30210"/>
      <c r="R30210"/>
      <c r="S30210"/>
    </row>
    <row r="30211" spans="17:19" x14ac:dyDescent="0.25">
      <c r="Q30211"/>
      <c r="R30211"/>
      <c r="S30211"/>
    </row>
    <row r="30212" spans="17:19" x14ac:dyDescent="0.25">
      <c r="Q30212"/>
      <c r="R30212"/>
      <c r="S30212"/>
    </row>
    <row r="30213" spans="17:19" x14ac:dyDescent="0.25">
      <c r="Q30213"/>
      <c r="R30213"/>
      <c r="S30213"/>
    </row>
    <row r="30214" spans="17:19" x14ac:dyDescent="0.25">
      <c r="Q30214"/>
      <c r="R30214"/>
      <c r="S30214"/>
    </row>
    <row r="30215" spans="17:19" x14ac:dyDescent="0.25">
      <c r="Q30215"/>
      <c r="R30215"/>
      <c r="S30215"/>
    </row>
    <row r="30216" spans="17:19" x14ac:dyDescent="0.25">
      <c r="Q30216"/>
      <c r="R30216"/>
      <c r="S30216"/>
    </row>
    <row r="30217" spans="17:19" x14ac:dyDescent="0.25">
      <c r="Q30217"/>
      <c r="R30217"/>
      <c r="S30217"/>
    </row>
    <row r="30218" spans="17:19" x14ac:dyDescent="0.25">
      <c r="Q30218"/>
      <c r="R30218"/>
      <c r="S30218"/>
    </row>
    <row r="30219" spans="17:19" x14ac:dyDescent="0.25">
      <c r="Q30219"/>
      <c r="R30219"/>
      <c r="S30219"/>
    </row>
    <row r="30220" spans="17:19" x14ac:dyDescent="0.25">
      <c r="Q30220"/>
      <c r="R30220"/>
      <c r="S30220"/>
    </row>
    <row r="30221" spans="17:19" x14ac:dyDescent="0.25">
      <c r="Q30221"/>
      <c r="R30221"/>
      <c r="S30221"/>
    </row>
    <row r="30222" spans="17:19" x14ac:dyDescent="0.25">
      <c r="Q30222"/>
      <c r="R30222"/>
      <c r="S30222"/>
    </row>
    <row r="30223" spans="17:19" x14ac:dyDescent="0.25">
      <c r="Q30223"/>
      <c r="R30223"/>
      <c r="S30223"/>
    </row>
    <row r="30224" spans="17:19" x14ac:dyDescent="0.25">
      <c r="Q30224"/>
      <c r="R30224"/>
      <c r="S30224"/>
    </row>
    <row r="30225" spans="17:19" x14ac:dyDescent="0.25">
      <c r="Q30225"/>
      <c r="R30225"/>
      <c r="S30225"/>
    </row>
    <row r="30226" spans="17:19" x14ac:dyDescent="0.25">
      <c r="Q30226"/>
      <c r="R30226"/>
      <c r="S30226"/>
    </row>
    <row r="30227" spans="17:19" x14ac:dyDescent="0.25">
      <c r="Q30227"/>
      <c r="R30227"/>
      <c r="S30227"/>
    </row>
    <row r="30228" spans="17:19" x14ac:dyDescent="0.25">
      <c r="Q30228"/>
      <c r="R30228"/>
      <c r="S30228"/>
    </row>
    <row r="30229" spans="17:19" x14ac:dyDescent="0.25">
      <c r="Q30229"/>
      <c r="R30229"/>
      <c r="S30229"/>
    </row>
    <row r="30230" spans="17:19" x14ac:dyDescent="0.25">
      <c r="Q30230"/>
      <c r="R30230"/>
      <c r="S30230"/>
    </row>
    <row r="30231" spans="17:19" x14ac:dyDescent="0.25">
      <c r="Q30231"/>
      <c r="R30231"/>
      <c r="S30231"/>
    </row>
    <row r="30232" spans="17:19" x14ac:dyDescent="0.25">
      <c r="Q30232"/>
      <c r="R30232"/>
      <c r="S30232"/>
    </row>
    <row r="30233" spans="17:19" x14ac:dyDescent="0.25">
      <c r="Q30233"/>
      <c r="R30233"/>
      <c r="S30233"/>
    </row>
    <row r="30234" spans="17:19" x14ac:dyDescent="0.25">
      <c r="Q30234"/>
      <c r="R30234"/>
      <c r="S30234"/>
    </row>
    <row r="30235" spans="17:19" x14ac:dyDescent="0.25">
      <c r="Q30235"/>
      <c r="R30235"/>
      <c r="S30235"/>
    </row>
    <row r="30236" spans="17:19" x14ac:dyDescent="0.25">
      <c r="Q30236"/>
      <c r="R30236"/>
      <c r="S30236"/>
    </row>
    <row r="30237" spans="17:19" x14ac:dyDescent="0.25">
      <c r="Q30237"/>
      <c r="R30237"/>
      <c r="S30237"/>
    </row>
    <row r="30238" spans="17:19" x14ac:dyDescent="0.25">
      <c r="Q30238"/>
      <c r="R30238"/>
      <c r="S30238"/>
    </row>
    <row r="30239" spans="17:19" x14ac:dyDescent="0.25">
      <c r="Q30239"/>
      <c r="R30239"/>
      <c r="S30239"/>
    </row>
    <row r="30240" spans="17:19" x14ac:dyDescent="0.25">
      <c r="Q30240"/>
      <c r="R30240"/>
      <c r="S30240"/>
    </row>
    <row r="30241" spans="17:19" x14ac:dyDescent="0.25">
      <c r="Q30241"/>
      <c r="R30241"/>
      <c r="S30241"/>
    </row>
    <row r="30242" spans="17:19" x14ac:dyDescent="0.25">
      <c r="Q30242"/>
      <c r="R30242"/>
      <c r="S30242"/>
    </row>
    <row r="30243" spans="17:19" x14ac:dyDescent="0.25">
      <c r="Q30243"/>
      <c r="R30243"/>
      <c r="S30243"/>
    </row>
    <row r="30244" spans="17:19" x14ac:dyDescent="0.25">
      <c r="Q30244"/>
      <c r="R30244"/>
      <c r="S30244"/>
    </row>
    <row r="30245" spans="17:19" x14ac:dyDescent="0.25">
      <c r="Q30245"/>
      <c r="R30245"/>
      <c r="S30245"/>
    </row>
    <row r="30246" spans="17:19" x14ac:dyDescent="0.25">
      <c r="Q30246"/>
      <c r="R30246"/>
      <c r="S30246"/>
    </row>
    <row r="30247" spans="17:19" x14ac:dyDescent="0.25">
      <c r="Q30247"/>
      <c r="R30247"/>
      <c r="S30247"/>
    </row>
    <row r="30248" spans="17:19" x14ac:dyDescent="0.25">
      <c r="Q30248"/>
      <c r="R30248"/>
      <c r="S30248"/>
    </row>
    <row r="30249" spans="17:19" x14ac:dyDescent="0.25">
      <c r="Q30249"/>
      <c r="R30249"/>
      <c r="S30249"/>
    </row>
    <row r="30250" spans="17:19" x14ac:dyDescent="0.25">
      <c r="Q30250"/>
      <c r="R30250"/>
      <c r="S30250"/>
    </row>
    <row r="30251" spans="17:19" x14ac:dyDescent="0.25">
      <c r="Q30251"/>
      <c r="R30251"/>
      <c r="S30251"/>
    </row>
    <row r="30252" spans="17:19" x14ac:dyDescent="0.25">
      <c r="Q30252"/>
      <c r="R30252"/>
      <c r="S30252"/>
    </row>
    <row r="30253" spans="17:19" x14ac:dyDescent="0.25">
      <c r="Q30253"/>
      <c r="R30253"/>
      <c r="S30253"/>
    </row>
    <row r="30254" spans="17:19" x14ac:dyDescent="0.25">
      <c r="Q30254"/>
      <c r="R30254"/>
      <c r="S30254"/>
    </row>
    <row r="30255" spans="17:19" x14ac:dyDescent="0.25">
      <c r="Q30255"/>
      <c r="R30255"/>
      <c r="S30255"/>
    </row>
    <row r="30256" spans="17:19" x14ac:dyDescent="0.25">
      <c r="Q30256"/>
      <c r="R30256"/>
      <c r="S30256"/>
    </row>
    <row r="30257" spans="17:19" x14ac:dyDescent="0.25">
      <c r="Q30257"/>
      <c r="R30257"/>
      <c r="S30257"/>
    </row>
    <row r="30258" spans="17:19" x14ac:dyDescent="0.25">
      <c r="Q30258"/>
      <c r="R30258"/>
      <c r="S30258"/>
    </row>
    <row r="30259" spans="17:19" x14ac:dyDescent="0.25">
      <c r="Q30259"/>
      <c r="R30259"/>
      <c r="S30259"/>
    </row>
    <row r="30260" spans="17:19" x14ac:dyDescent="0.25">
      <c r="Q30260"/>
      <c r="R30260"/>
      <c r="S30260"/>
    </row>
    <row r="30261" spans="17:19" x14ac:dyDescent="0.25">
      <c r="Q30261"/>
      <c r="R30261"/>
      <c r="S30261"/>
    </row>
    <row r="30262" spans="17:19" x14ac:dyDescent="0.25">
      <c r="Q30262"/>
      <c r="R30262"/>
      <c r="S30262"/>
    </row>
    <row r="30263" spans="17:19" x14ac:dyDescent="0.25">
      <c r="Q30263"/>
      <c r="R30263"/>
      <c r="S30263"/>
    </row>
    <row r="30264" spans="17:19" x14ac:dyDescent="0.25">
      <c r="Q30264"/>
      <c r="R30264"/>
      <c r="S30264"/>
    </row>
    <row r="30265" spans="17:19" x14ac:dyDescent="0.25">
      <c r="Q30265"/>
      <c r="R30265"/>
      <c r="S30265"/>
    </row>
    <row r="30266" spans="17:19" x14ac:dyDescent="0.25">
      <c r="Q30266"/>
      <c r="R30266"/>
      <c r="S30266"/>
    </row>
    <row r="30267" spans="17:19" x14ac:dyDescent="0.25">
      <c r="Q30267"/>
      <c r="R30267"/>
      <c r="S30267"/>
    </row>
    <row r="30268" spans="17:19" x14ac:dyDescent="0.25">
      <c r="Q30268"/>
      <c r="R30268"/>
      <c r="S30268"/>
    </row>
    <row r="30269" spans="17:19" x14ac:dyDescent="0.25">
      <c r="Q30269"/>
      <c r="R30269"/>
      <c r="S30269"/>
    </row>
    <row r="30270" spans="17:19" x14ac:dyDescent="0.25">
      <c r="Q30270"/>
      <c r="R30270"/>
      <c r="S30270"/>
    </row>
    <row r="30271" spans="17:19" x14ac:dyDescent="0.25">
      <c r="Q30271"/>
      <c r="R30271"/>
      <c r="S30271"/>
    </row>
    <row r="30272" spans="17:19" x14ac:dyDescent="0.25">
      <c r="Q30272"/>
      <c r="R30272"/>
      <c r="S30272"/>
    </row>
    <row r="30273" spans="17:19" x14ac:dyDescent="0.25">
      <c r="Q30273"/>
      <c r="R30273"/>
      <c r="S30273"/>
    </row>
    <row r="30274" spans="17:19" x14ac:dyDescent="0.25">
      <c r="Q30274"/>
      <c r="R30274"/>
      <c r="S30274"/>
    </row>
    <row r="30275" spans="17:19" x14ac:dyDescent="0.25">
      <c r="Q30275"/>
      <c r="R30275"/>
      <c r="S30275"/>
    </row>
    <row r="30276" spans="17:19" x14ac:dyDescent="0.25">
      <c r="Q30276"/>
      <c r="R30276"/>
      <c r="S30276"/>
    </row>
    <row r="30277" spans="17:19" x14ac:dyDescent="0.25">
      <c r="Q30277"/>
      <c r="R30277"/>
      <c r="S30277"/>
    </row>
    <row r="30278" spans="17:19" x14ac:dyDescent="0.25">
      <c r="Q30278"/>
      <c r="R30278"/>
      <c r="S30278"/>
    </row>
    <row r="30279" spans="17:19" x14ac:dyDescent="0.25">
      <c r="Q30279"/>
      <c r="R30279"/>
      <c r="S30279"/>
    </row>
    <row r="30280" spans="17:19" x14ac:dyDescent="0.25">
      <c r="Q30280"/>
      <c r="R30280"/>
      <c r="S30280"/>
    </row>
    <row r="30281" spans="17:19" x14ac:dyDescent="0.25">
      <c r="Q30281"/>
      <c r="R30281"/>
      <c r="S30281"/>
    </row>
    <row r="30282" spans="17:19" x14ac:dyDescent="0.25">
      <c r="Q30282"/>
      <c r="R30282"/>
      <c r="S30282"/>
    </row>
    <row r="30283" spans="17:19" x14ac:dyDescent="0.25">
      <c r="Q30283"/>
      <c r="R30283"/>
      <c r="S30283"/>
    </row>
    <row r="30284" spans="17:19" x14ac:dyDescent="0.25">
      <c r="Q30284"/>
      <c r="R30284"/>
      <c r="S30284"/>
    </row>
    <row r="30285" spans="17:19" x14ac:dyDescent="0.25">
      <c r="Q30285"/>
      <c r="R30285"/>
      <c r="S30285"/>
    </row>
    <row r="30286" spans="17:19" x14ac:dyDescent="0.25">
      <c r="Q30286"/>
      <c r="R30286"/>
      <c r="S30286"/>
    </row>
    <row r="30287" spans="17:19" x14ac:dyDescent="0.25">
      <c r="Q30287"/>
      <c r="R30287"/>
      <c r="S30287"/>
    </row>
    <row r="30288" spans="17:19" x14ac:dyDescent="0.25">
      <c r="Q30288"/>
      <c r="R30288"/>
      <c r="S30288"/>
    </row>
    <row r="30289" spans="17:19" x14ac:dyDescent="0.25">
      <c r="Q30289"/>
      <c r="R30289"/>
      <c r="S30289"/>
    </row>
    <row r="30290" spans="17:19" x14ac:dyDescent="0.25">
      <c r="Q30290"/>
      <c r="R30290"/>
      <c r="S30290"/>
    </row>
    <row r="30291" spans="17:19" x14ac:dyDescent="0.25">
      <c r="Q30291"/>
      <c r="R30291"/>
      <c r="S30291"/>
    </row>
    <row r="30292" spans="17:19" x14ac:dyDescent="0.25">
      <c r="Q30292"/>
      <c r="R30292"/>
      <c r="S30292"/>
    </row>
    <row r="30293" spans="17:19" x14ac:dyDescent="0.25">
      <c r="Q30293"/>
      <c r="R30293"/>
      <c r="S30293"/>
    </row>
    <row r="30294" spans="17:19" x14ac:dyDescent="0.25">
      <c r="Q30294"/>
      <c r="R30294"/>
      <c r="S30294"/>
    </row>
    <row r="30295" spans="17:19" x14ac:dyDescent="0.25">
      <c r="Q30295"/>
      <c r="R30295"/>
      <c r="S30295"/>
    </row>
    <row r="30296" spans="17:19" x14ac:dyDescent="0.25">
      <c r="Q30296"/>
      <c r="R30296"/>
      <c r="S30296"/>
    </row>
    <row r="30297" spans="17:19" x14ac:dyDescent="0.25">
      <c r="Q30297"/>
      <c r="R30297"/>
      <c r="S30297"/>
    </row>
    <row r="30298" spans="17:19" x14ac:dyDescent="0.25">
      <c r="Q30298"/>
      <c r="R30298"/>
      <c r="S30298"/>
    </row>
    <row r="30299" spans="17:19" x14ac:dyDescent="0.25">
      <c r="Q30299"/>
      <c r="R30299"/>
      <c r="S30299"/>
    </row>
    <row r="30300" spans="17:19" x14ac:dyDescent="0.25">
      <c r="Q30300"/>
      <c r="R30300"/>
      <c r="S30300"/>
    </row>
    <row r="30301" spans="17:19" x14ac:dyDescent="0.25">
      <c r="Q30301"/>
      <c r="R30301"/>
      <c r="S30301"/>
    </row>
    <row r="30302" spans="17:19" x14ac:dyDescent="0.25">
      <c r="Q30302"/>
      <c r="R30302"/>
      <c r="S30302"/>
    </row>
    <row r="30303" spans="17:19" x14ac:dyDescent="0.25">
      <c r="Q30303"/>
      <c r="R30303"/>
      <c r="S30303"/>
    </row>
    <row r="30304" spans="17:19" x14ac:dyDescent="0.25">
      <c r="Q30304"/>
      <c r="R30304"/>
      <c r="S30304"/>
    </row>
    <row r="30305" spans="17:19" x14ac:dyDescent="0.25">
      <c r="Q30305"/>
      <c r="R30305"/>
      <c r="S30305"/>
    </row>
    <row r="30306" spans="17:19" x14ac:dyDescent="0.25">
      <c r="Q30306"/>
      <c r="R30306"/>
      <c r="S30306"/>
    </row>
    <row r="30307" spans="17:19" x14ac:dyDescent="0.25">
      <c r="Q30307"/>
      <c r="R30307"/>
      <c r="S30307"/>
    </row>
    <row r="30308" spans="17:19" x14ac:dyDescent="0.25">
      <c r="Q30308"/>
      <c r="R30308"/>
      <c r="S30308"/>
    </row>
    <row r="30309" spans="17:19" x14ac:dyDescent="0.25">
      <c r="Q30309"/>
      <c r="R30309"/>
      <c r="S30309"/>
    </row>
    <row r="30310" spans="17:19" x14ac:dyDescent="0.25">
      <c r="Q30310"/>
      <c r="R30310"/>
      <c r="S30310"/>
    </row>
    <row r="30311" spans="17:19" x14ac:dyDescent="0.25">
      <c r="Q30311"/>
      <c r="R30311"/>
      <c r="S30311"/>
    </row>
    <row r="30312" spans="17:19" x14ac:dyDescent="0.25">
      <c r="Q30312"/>
      <c r="R30312"/>
      <c r="S30312"/>
    </row>
    <row r="30313" spans="17:19" x14ac:dyDescent="0.25">
      <c r="Q30313"/>
      <c r="R30313"/>
      <c r="S30313"/>
    </row>
    <row r="30314" spans="17:19" x14ac:dyDescent="0.25">
      <c r="Q30314"/>
      <c r="R30314"/>
      <c r="S30314"/>
    </row>
    <row r="30315" spans="17:19" x14ac:dyDescent="0.25">
      <c r="Q30315"/>
      <c r="R30315"/>
      <c r="S30315"/>
    </row>
    <row r="30316" spans="17:19" x14ac:dyDescent="0.25">
      <c r="Q30316"/>
      <c r="R30316"/>
      <c r="S30316"/>
    </row>
    <row r="30317" spans="17:19" x14ac:dyDescent="0.25">
      <c r="Q30317"/>
      <c r="R30317"/>
      <c r="S30317"/>
    </row>
    <row r="30318" spans="17:19" x14ac:dyDescent="0.25">
      <c r="Q30318"/>
      <c r="R30318"/>
      <c r="S30318"/>
    </row>
    <row r="30319" spans="17:19" x14ac:dyDescent="0.25">
      <c r="Q30319"/>
      <c r="R30319"/>
      <c r="S30319"/>
    </row>
    <row r="30320" spans="17:19" x14ac:dyDescent="0.25">
      <c r="Q30320"/>
      <c r="R30320"/>
      <c r="S30320"/>
    </row>
    <row r="30321" spans="17:19" x14ac:dyDescent="0.25">
      <c r="Q30321"/>
      <c r="R30321"/>
      <c r="S30321"/>
    </row>
    <row r="30322" spans="17:19" x14ac:dyDescent="0.25">
      <c r="Q30322"/>
      <c r="R30322"/>
      <c r="S30322"/>
    </row>
    <row r="30323" spans="17:19" x14ac:dyDescent="0.25">
      <c r="Q30323"/>
      <c r="R30323"/>
      <c r="S30323"/>
    </row>
    <row r="30324" spans="17:19" x14ac:dyDescent="0.25">
      <c r="Q30324"/>
      <c r="R30324"/>
      <c r="S30324"/>
    </row>
    <row r="30325" spans="17:19" x14ac:dyDescent="0.25">
      <c r="Q30325"/>
      <c r="R30325"/>
      <c r="S30325"/>
    </row>
    <row r="30326" spans="17:19" x14ac:dyDescent="0.25">
      <c r="Q30326"/>
      <c r="R30326"/>
      <c r="S30326"/>
    </row>
    <row r="30327" spans="17:19" x14ac:dyDescent="0.25">
      <c r="Q30327"/>
      <c r="R30327"/>
      <c r="S30327"/>
    </row>
    <row r="30328" spans="17:19" x14ac:dyDescent="0.25">
      <c r="Q30328"/>
      <c r="R30328"/>
      <c r="S30328"/>
    </row>
    <row r="30329" spans="17:19" x14ac:dyDescent="0.25">
      <c r="Q30329"/>
      <c r="R30329"/>
      <c r="S30329"/>
    </row>
    <row r="30330" spans="17:19" x14ac:dyDescent="0.25">
      <c r="Q30330"/>
      <c r="R30330"/>
      <c r="S30330"/>
    </row>
    <row r="30331" spans="17:19" x14ac:dyDescent="0.25">
      <c r="Q30331"/>
      <c r="R30331"/>
      <c r="S30331"/>
    </row>
    <row r="30332" spans="17:19" x14ac:dyDescent="0.25">
      <c r="Q30332"/>
      <c r="R30332"/>
      <c r="S30332"/>
    </row>
    <row r="30333" spans="17:19" x14ac:dyDescent="0.25">
      <c r="Q30333"/>
      <c r="R30333"/>
      <c r="S30333"/>
    </row>
    <row r="30334" spans="17:19" x14ac:dyDescent="0.25">
      <c r="Q30334"/>
      <c r="R30334"/>
      <c r="S30334"/>
    </row>
    <row r="30335" spans="17:19" x14ac:dyDescent="0.25">
      <c r="Q30335"/>
      <c r="R30335"/>
      <c r="S30335"/>
    </row>
    <row r="30336" spans="17:19" x14ac:dyDescent="0.25">
      <c r="Q30336"/>
      <c r="R30336"/>
      <c r="S30336"/>
    </row>
    <row r="30337" spans="17:19" x14ac:dyDescent="0.25">
      <c r="Q30337"/>
      <c r="R30337"/>
      <c r="S30337"/>
    </row>
    <row r="30338" spans="17:19" x14ac:dyDescent="0.25">
      <c r="Q30338"/>
      <c r="R30338"/>
      <c r="S30338"/>
    </row>
    <row r="30339" spans="17:19" x14ac:dyDescent="0.25">
      <c r="Q30339"/>
      <c r="R30339"/>
      <c r="S30339"/>
    </row>
    <row r="30340" spans="17:19" x14ac:dyDescent="0.25">
      <c r="Q30340"/>
      <c r="R30340"/>
      <c r="S30340"/>
    </row>
    <row r="30341" spans="17:19" x14ac:dyDescent="0.25">
      <c r="Q30341"/>
      <c r="R30341"/>
      <c r="S30341"/>
    </row>
    <row r="30342" spans="17:19" x14ac:dyDescent="0.25">
      <c r="Q30342"/>
      <c r="R30342"/>
      <c r="S30342"/>
    </row>
    <row r="30343" spans="17:19" x14ac:dyDescent="0.25">
      <c r="Q30343"/>
      <c r="R30343"/>
      <c r="S30343"/>
    </row>
    <row r="30344" spans="17:19" x14ac:dyDescent="0.25">
      <c r="Q30344"/>
      <c r="R30344"/>
      <c r="S30344"/>
    </row>
    <row r="30345" spans="17:19" x14ac:dyDescent="0.25">
      <c r="Q30345"/>
      <c r="R30345"/>
      <c r="S30345"/>
    </row>
    <row r="30346" spans="17:19" x14ac:dyDescent="0.25">
      <c r="Q30346"/>
      <c r="R30346"/>
      <c r="S30346"/>
    </row>
    <row r="30347" spans="17:19" x14ac:dyDescent="0.25">
      <c r="Q30347"/>
      <c r="R30347"/>
      <c r="S30347"/>
    </row>
    <row r="30348" spans="17:19" x14ac:dyDescent="0.25">
      <c r="Q30348"/>
      <c r="R30348"/>
      <c r="S30348"/>
    </row>
    <row r="30349" spans="17:19" x14ac:dyDescent="0.25">
      <c r="Q30349"/>
      <c r="R30349"/>
      <c r="S30349"/>
    </row>
    <row r="30350" spans="17:19" x14ac:dyDescent="0.25">
      <c r="Q30350"/>
      <c r="R30350"/>
      <c r="S30350"/>
    </row>
    <row r="30351" spans="17:19" x14ac:dyDescent="0.25">
      <c r="Q30351"/>
      <c r="R30351"/>
      <c r="S30351"/>
    </row>
    <row r="30352" spans="17:19" x14ac:dyDescent="0.25">
      <c r="Q30352"/>
      <c r="R30352"/>
      <c r="S30352"/>
    </row>
    <row r="30353" spans="17:19" x14ac:dyDescent="0.25">
      <c r="Q30353"/>
      <c r="R30353"/>
      <c r="S30353"/>
    </row>
    <row r="30354" spans="17:19" x14ac:dyDescent="0.25">
      <c r="Q30354"/>
      <c r="R30354"/>
      <c r="S30354"/>
    </row>
    <row r="30355" spans="17:19" x14ac:dyDescent="0.25">
      <c r="Q30355"/>
      <c r="R30355"/>
      <c r="S30355"/>
    </row>
    <row r="30356" spans="17:19" x14ac:dyDescent="0.25">
      <c r="Q30356"/>
      <c r="R30356"/>
      <c r="S30356"/>
    </row>
    <row r="30357" spans="17:19" x14ac:dyDescent="0.25">
      <c r="Q30357"/>
      <c r="R30357"/>
      <c r="S30357"/>
    </row>
    <row r="30358" spans="17:19" x14ac:dyDescent="0.25">
      <c r="Q30358"/>
      <c r="R30358"/>
      <c r="S30358"/>
    </row>
    <row r="30359" spans="17:19" x14ac:dyDescent="0.25">
      <c r="Q30359"/>
      <c r="R30359"/>
      <c r="S30359"/>
    </row>
    <row r="30360" spans="17:19" x14ac:dyDescent="0.25">
      <c r="Q30360"/>
      <c r="R30360"/>
      <c r="S30360"/>
    </row>
    <row r="30361" spans="17:19" x14ac:dyDescent="0.25">
      <c r="Q30361"/>
      <c r="R30361"/>
      <c r="S30361"/>
    </row>
    <row r="30362" spans="17:19" x14ac:dyDescent="0.25">
      <c r="Q30362"/>
      <c r="R30362"/>
      <c r="S30362"/>
    </row>
    <row r="30363" spans="17:19" x14ac:dyDescent="0.25">
      <c r="Q30363"/>
      <c r="R30363"/>
      <c r="S30363"/>
    </row>
    <row r="30364" spans="17:19" x14ac:dyDescent="0.25">
      <c r="Q30364"/>
      <c r="R30364"/>
      <c r="S30364"/>
    </row>
    <row r="30365" spans="17:19" x14ac:dyDescent="0.25">
      <c r="Q30365"/>
      <c r="R30365"/>
      <c r="S30365"/>
    </row>
    <row r="30366" spans="17:19" x14ac:dyDescent="0.25">
      <c r="Q30366"/>
      <c r="R30366"/>
      <c r="S30366"/>
    </row>
    <row r="30367" spans="17:19" x14ac:dyDescent="0.25">
      <c r="Q30367"/>
      <c r="R30367"/>
      <c r="S30367"/>
    </row>
    <row r="30368" spans="17:19" x14ac:dyDescent="0.25">
      <c r="Q30368"/>
      <c r="R30368"/>
      <c r="S30368"/>
    </row>
    <row r="30369" spans="17:19" x14ac:dyDescent="0.25">
      <c r="Q30369"/>
      <c r="R30369"/>
      <c r="S30369"/>
    </row>
    <row r="30370" spans="17:19" x14ac:dyDescent="0.25">
      <c r="Q30370"/>
      <c r="R30370"/>
      <c r="S30370"/>
    </row>
    <row r="30371" spans="17:19" x14ac:dyDescent="0.25">
      <c r="Q30371"/>
      <c r="R30371"/>
      <c r="S30371"/>
    </row>
    <row r="30372" spans="17:19" x14ac:dyDescent="0.25">
      <c r="Q30372"/>
      <c r="R30372"/>
      <c r="S30372"/>
    </row>
    <row r="30373" spans="17:19" x14ac:dyDescent="0.25">
      <c r="Q30373"/>
      <c r="R30373"/>
      <c r="S30373"/>
    </row>
    <row r="30374" spans="17:19" x14ac:dyDescent="0.25">
      <c r="Q30374"/>
      <c r="R30374"/>
      <c r="S30374"/>
    </row>
    <row r="30375" spans="17:19" x14ac:dyDescent="0.25">
      <c r="Q30375"/>
      <c r="R30375"/>
      <c r="S30375"/>
    </row>
    <row r="30376" spans="17:19" x14ac:dyDescent="0.25">
      <c r="Q30376"/>
      <c r="R30376"/>
      <c r="S30376"/>
    </row>
    <row r="30377" spans="17:19" x14ac:dyDescent="0.25">
      <c r="Q30377"/>
      <c r="R30377"/>
      <c r="S30377"/>
    </row>
    <row r="30378" spans="17:19" x14ac:dyDescent="0.25">
      <c r="Q30378"/>
      <c r="R30378"/>
      <c r="S30378"/>
    </row>
    <row r="30379" spans="17:19" x14ac:dyDescent="0.25">
      <c r="Q30379"/>
      <c r="R30379"/>
      <c r="S30379"/>
    </row>
    <row r="30380" spans="17:19" x14ac:dyDescent="0.25">
      <c r="Q30380"/>
      <c r="R30380"/>
      <c r="S30380"/>
    </row>
    <row r="30381" spans="17:19" x14ac:dyDescent="0.25">
      <c r="Q30381"/>
      <c r="R30381"/>
      <c r="S30381"/>
    </row>
    <row r="30382" spans="17:19" x14ac:dyDescent="0.25">
      <c r="Q30382"/>
      <c r="R30382"/>
      <c r="S30382"/>
    </row>
    <row r="30383" spans="17:19" x14ac:dyDescent="0.25">
      <c r="Q30383"/>
      <c r="R30383"/>
      <c r="S30383"/>
    </row>
    <row r="30384" spans="17:19" x14ac:dyDescent="0.25">
      <c r="Q30384"/>
      <c r="R30384"/>
      <c r="S30384"/>
    </row>
    <row r="30385" spans="17:19" x14ac:dyDescent="0.25">
      <c r="Q30385"/>
      <c r="R30385"/>
      <c r="S30385"/>
    </row>
    <row r="30386" spans="17:19" x14ac:dyDescent="0.25">
      <c r="Q30386"/>
      <c r="R30386"/>
      <c r="S30386"/>
    </row>
    <row r="30387" spans="17:19" x14ac:dyDescent="0.25">
      <c r="Q30387"/>
      <c r="R30387"/>
      <c r="S30387"/>
    </row>
    <row r="30388" spans="17:19" x14ac:dyDescent="0.25">
      <c r="Q30388"/>
      <c r="R30388"/>
      <c r="S30388"/>
    </row>
    <row r="30389" spans="17:19" x14ac:dyDescent="0.25">
      <c r="Q30389"/>
      <c r="R30389"/>
      <c r="S30389"/>
    </row>
    <row r="30390" spans="17:19" x14ac:dyDescent="0.25">
      <c r="Q30390"/>
      <c r="R30390"/>
      <c r="S30390"/>
    </row>
    <row r="30391" spans="17:19" x14ac:dyDescent="0.25">
      <c r="Q30391"/>
      <c r="R30391"/>
      <c r="S30391"/>
    </row>
    <row r="30392" spans="17:19" x14ac:dyDescent="0.25">
      <c r="Q30392"/>
      <c r="R30392"/>
      <c r="S30392"/>
    </row>
    <row r="30393" spans="17:19" x14ac:dyDescent="0.25">
      <c r="Q30393"/>
      <c r="R30393"/>
      <c r="S30393"/>
    </row>
    <row r="30394" spans="17:19" x14ac:dyDescent="0.25">
      <c r="Q30394"/>
      <c r="R30394"/>
      <c r="S30394"/>
    </row>
    <row r="30395" spans="17:19" x14ac:dyDescent="0.25">
      <c r="Q30395"/>
      <c r="R30395"/>
      <c r="S30395"/>
    </row>
    <row r="30396" spans="17:19" x14ac:dyDescent="0.25">
      <c r="Q30396"/>
      <c r="R30396"/>
      <c r="S30396"/>
    </row>
    <row r="30397" spans="17:19" x14ac:dyDescent="0.25">
      <c r="Q30397"/>
      <c r="R30397"/>
      <c r="S30397"/>
    </row>
    <row r="30398" spans="17:19" x14ac:dyDescent="0.25">
      <c r="Q30398"/>
      <c r="R30398"/>
      <c r="S30398"/>
    </row>
    <row r="30399" spans="17:19" x14ac:dyDescent="0.25">
      <c r="Q30399"/>
      <c r="R30399"/>
      <c r="S30399"/>
    </row>
    <row r="30400" spans="17:19" x14ac:dyDescent="0.25">
      <c r="Q30400"/>
      <c r="R30400"/>
      <c r="S30400"/>
    </row>
    <row r="30401" spans="17:19" x14ac:dyDescent="0.25">
      <c r="Q30401"/>
      <c r="R30401"/>
      <c r="S30401"/>
    </row>
    <row r="30402" spans="17:19" x14ac:dyDescent="0.25">
      <c r="Q30402"/>
      <c r="R30402"/>
      <c r="S30402"/>
    </row>
    <row r="30403" spans="17:19" x14ac:dyDescent="0.25">
      <c r="Q30403"/>
      <c r="R30403"/>
      <c r="S30403"/>
    </row>
    <row r="30404" spans="17:19" x14ac:dyDescent="0.25">
      <c r="Q30404"/>
      <c r="R30404"/>
      <c r="S30404"/>
    </row>
    <row r="30405" spans="17:19" x14ac:dyDescent="0.25">
      <c r="Q30405"/>
      <c r="R30405"/>
      <c r="S30405"/>
    </row>
    <row r="30406" spans="17:19" x14ac:dyDescent="0.25">
      <c r="Q30406"/>
      <c r="R30406"/>
      <c r="S30406"/>
    </row>
    <row r="30407" spans="17:19" x14ac:dyDescent="0.25">
      <c r="Q30407"/>
      <c r="R30407"/>
      <c r="S30407"/>
    </row>
    <row r="30408" spans="17:19" x14ac:dyDescent="0.25">
      <c r="Q30408"/>
      <c r="R30408"/>
      <c r="S30408"/>
    </row>
    <row r="30409" spans="17:19" x14ac:dyDescent="0.25">
      <c r="Q30409"/>
      <c r="R30409"/>
      <c r="S30409"/>
    </row>
    <row r="30410" spans="17:19" x14ac:dyDescent="0.25">
      <c r="Q30410"/>
      <c r="R30410"/>
      <c r="S30410"/>
    </row>
    <row r="30411" spans="17:19" x14ac:dyDescent="0.25">
      <c r="Q30411"/>
      <c r="R30411"/>
      <c r="S30411"/>
    </row>
    <row r="30412" spans="17:19" x14ac:dyDescent="0.25">
      <c r="Q30412"/>
      <c r="R30412"/>
      <c r="S30412"/>
    </row>
    <row r="30413" spans="17:19" x14ac:dyDescent="0.25">
      <c r="Q30413"/>
      <c r="R30413"/>
      <c r="S30413"/>
    </row>
    <row r="30414" spans="17:19" x14ac:dyDescent="0.25">
      <c r="Q30414"/>
      <c r="R30414"/>
      <c r="S30414"/>
    </row>
    <row r="30415" spans="17:19" x14ac:dyDescent="0.25">
      <c r="Q30415"/>
      <c r="R30415"/>
      <c r="S30415"/>
    </row>
    <row r="30416" spans="17:19" x14ac:dyDescent="0.25">
      <c r="Q30416"/>
      <c r="R30416"/>
      <c r="S30416"/>
    </row>
    <row r="30417" spans="17:19" x14ac:dyDescent="0.25">
      <c r="Q30417"/>
      <c r="R30417"/>
      <c r="S30417"/>
    </row>
    <row r="30418" spans="17:19" x14ac:dyDescent="0.25">
      <c r="Q30418"/>
      <c r="R30418"/>
      <c r="S30418"/>
    </row>
    <row r="30419" spans="17:19" x14ac:dyDescent="0.25">
      <c r="Q30419"/>
      <c r="R30419"/>
      <c r="S30419"/>
    </row>
    <row r="30420" spans="17:19" x14ac:dyDescent="0.25">
      <c r="Q30420"/>
      <c r="R30420"/>
      <c r="S30420"/>
    </row>
    <row r="30421" spans="17:19" x14ac:dyDescent="0.25">
      <c r="Q30421"/>
      <c r="R30421"/>
      <c r="S30421"/>
    </row>
    <row r="30422" spans="17:19" x14ac:dyDescent="0.25">
      <c r="Q30422"/>
      <c r="R30422"/>
      <c r="S30422"/>
    </row>
    <row r="30423" spans="17:19" x14ac:dyDescent="0.25">
      <c r="Q30423"/>
      <c r="R30423"/>
      <c r="S30423"/>
    </row>
    <row r="30424" spans="17:19" x14ac:dyDescent="0.25">
      <c r="Q30424"/>
      <c r="R30424"/>
      <c r="S30424"/>
    </row>
    <row r="30425" spans="17:19" x14ac:dyDescent="0.25">
      <c r="Q30425"/>
      <c r="R30425"/>
      <c r="S30425"/>
    </row>
    <row r="30426" spans="17:19" x14ac:dyDescent="0.25">
      <c r="Q30426"/>
      <c r="R30426"/>
      <c r="S30426"/>
    </row>
    <row r="30427" spans="17:19" x14ac:dyDescent="0.25">
      <c r="Q30427"/>
      <c r="R30427"/>
      <c r="S30427"/>
    </row>
    <row r="30428" spans="17:19" x14ac:dyDescent="0.25">
      <c r="Q30428"/>
      <c r="R30428"/>
      <c r="S30428"/>
    </row>
    <row r="30429" spans="17:19" x14ac:dyDescent="0.25">
      <c r="Q30429"/>
      <c r="R30429"/>
      <c r="S30429"/>
    </row>
    <row r="30430" spans="17:19" x14ac:dyDescent="0.25">
      <c r="Q30430"/>
      <c r="R30430"/>
      <c r="S30430"/>
    </row>
    <row r="30431" spans="17:19" x14ac:dyDescent="0.25">
      <c r="Q30431"/>
      <c r="R30431"/>
      <c r="S30431"/>
    </row>
    <row r="30432" spans="17:19" x14ac:dyDescent="0.25">
      <c r="Q30432"/>
      <c r="R30432"/>
      <c r="S30432"/>
    </row>
    <row r="30433" spans="17:19" x14ac:dyDescent="0.25">
      <c r="Q30433"/>
      <c r="R30433"/>
      <c r="S30433"/>
    </row>
    <row r="30434" spans="17:19" x14ac:dyDescent="0.25">
      <c r="Q30434"/>
      <c r="R30434"/>
      <c r="S30434"/>
    </row>
    <row r="30435" spans="17:19" x14ac:dyDescent="0.25">
      <c r="Q30435"/>
      <c r="R30435"/>
      <c r="S30435"/>
    </row>
    <row r="30436" spans="17:19" x14ac:dyDescent="0.25">
      <c r="Q30436"/>
      <c r="R30436"/>
      <c r="S30436"/>
    </row>
    <row r="30437" spans="17:19" x14ac:dyDescent="0.25">
      <c r="Q30437"/>
      <c r="R30437"/>
      <c r="S30437"/>
    </row>
    <row r="30438" spans="17:19" x14ac:dyDescent="0.25">
      <c r="Q30438"/>
      <c r="R30438"/>
      <c r="S30438"/>
    </row>
    <row r="30439" spans="17:19" x14ac:dyDescent="0.25">
      <c r="Q30439"/>
      <c r="R30439"/>
      <c r="S30439"/>
    </row>
    <row r="30440" spans="17:19" x14ac:dyDescent="0.25">
      <c r="Q30440"/>
      <c r="R30440"/>
      <c r="S30440"/>
    </row>
    <row r="30441" spans="17:19" x14ac:dyDescent="0.25">
      <c r="Q30441"/>
      <c r="R30441"/>
      <c r="S30441"/>
    </row>
    <row r="30442" spans="17:19" x14ac:dyDescent="0.25">
      <c r="Q30442"/>
      <c r="R30442"/>
      <c r="S30442"/>
    </row>
    <row r="30443" spans="17:19" x14ac:dyDescent="0.25">
      <c r="Q30443"/>
      <c r="R30443"/>
      <c r="S30443"/>
    </row>
    <row r="30444" spans="17:19" x14ac:dyDescent="0.25">
      <c r="Q30444"/>
      <c r="R30444"/>
      <c r="S30444"/>
    </row>
    <row r="30445" spans="17:19" x14ac:dyDescent="0.25">
      <c r="Q30445"/>
      <c r="R30445"/>
      <c r="S30445"/>
    </row>
    <row r="30446" spans="17:19" x14ac:dyDescent="0.25">
      <c r="Q30446"/>
      <c r="R30446"/>
      <c r="S30446"/>
    </row>
    <row r="30447" spans="17:19" x14ac:dyDescent="0.25">
      <c r="Q30447"/>
      <c r="R30447"/>
      <c r="S30447"/>
    </row>
    <row r="30448" spans="17:19" x14ac:dyDescent="0.25">
      <c r="Q30448"/>
      <c r="R30448"/>
      <c r="S30448"/>
    </row>
    <row r="30449" spans="17:19" x14ac:dyDescent="0.25">
      <c r="Q30449"/>
      <c r="R30449"/>
      <c r="S30449"/>
    </row>
    <row r="30450" spans="17:19" x14ac:dyDescent="0.25">
      <c r="Q30450"/>
      <c r="R30450"/>
      <c r="S30450"/>
    </row>
    <row r="30451" spans="17:19" x14ac:dyDescent="0.25">
      <c r="Q30451"/>
      <c r="R30451"/>
      <c r="S30451"/>
    </row>
    <row r="30452" spans="17:19" x14ac:dyDescent="0.25">
      <c r="Q30452"/>
      <c r="R30452"/>
      <c r="S30452"/>
    </row>
    <row r="30453" spans="17:19" x14ac:dyDescent="0.25">
      <c r="Q30453"/>
      <c r="R30453"/>
      <c r="S30453"/>
    </row>
    <row r="30454" spans="17:19" x14ac:dyDescent="0.25">
      <c r="Q30454"/>
      <c r="R30454"/>
      <c r="S30454"/>
    </row>
    <row r="30455" spans="17:19" x14ac:dyDescent="0.25">
      <c r="Q30455"/>
      <c r="R30455"/>
      <c r="S30455"/>
    </row>
    <row r="30456" spans="17:19" x14ac:dyDescent="0.25">
      <c r="Q30456"/>
      <c r="R30456"/>
      <c r="S30456"/>
    </row>
    <row r="30457" spans="17:19" x14ac:dyDescent="0.25">
      <c r="Q30457"/>
      <c r="R30457"/>
      <c r="S30457"/>
    </row>
    <row r="30458" spans="17:19" x14ac:dyDescent="0.25">
      <c r="Q30458"/>
      <c r="R30458"/>
      <c r="S30458"/>
    </row>
    <row r="30459" spans="17:19" x14ac:dyDescent="0.25">
      <c r="Q30459"/>
      <c r="R30459"/>
      <c r="S30459"/>
    </row>
    <row r="30460" spans="17:19" x14ac:dyDescent="0.25">
      <c r="Q30460"/>
      <c r="R30460"/>
      <c r="S30460"/>
    </row>
    <row r="30461" spans="17:19" x14ac:dyDescent="0.25">
      <c r="Q30461"/>
      <c r="R30461"/>
      <c r="S30461"/>
    </row>
    <row r="30462" spans="17:19" x14ac:dyDescent="0.25">
      <c r="Q30462"/>
      <c r="R30462"/>
      <c r="S30462"/>
    </row>
    <row r="30463" spans="17:19" x14ac:dyDescent="0.25">
      <c r="Q30463"/>
      <c r="R30463"/>
      <c r="S30463"/>
    </row>
    <row r="30464" spans="17:19" x14ac:dyDescent="0.25">
      <c r="Q30464"/>
      <c r="R30464"/>
      <c r="S30464"/>
    </row>
    <row r="30465" spans="17:19" x14ac:dyDescent="0.25">
      <c r="Q30465"/>
      <c r="R30465"/>
      <c r="S30465"/>
    </row>
    <row r="30466" spans="17:19" x14ac:dyDescent="0.25">
      <c r="Q30466"/>
      <c r="R30466"/>
      <c r="S30466"/>
    </row>
    <row r="30467" spans="17:19" x14ac:dyDescent="0.25">
      <c r="Q30467"/>
      <c r="R30467"/>
      <c r="S30467"/>
    </row>
    <row r="30468" spans="17:19" x14ac:dyDescent="0.25">
      <c r="Q30468"/>
      <c r="R30468"/>
      <c r="S30468"/>
    </row>
    <row r="30469" spans="17:19" x14ac:dyDescent="0.25">
      <c r="Q30469"/>
      <c r="R30469"/>
      <c r="S30469"/>
    </row>
    <row r="30470" spans="17:19" x14ac:dyDescent="0.25">
      <c r="Q30470"/>
      <c r="R30470"/>
      <c r="S30470"/>
    </row>
    <row r="30471" spans="17:19" x14ac:dyDescent="0.25">
      <c r="Q30471"/>
      <c r="R30471"/>
      <c r="S30471"/>
    </row>
    <row r="30472" spans="17:19" x14ac:dyDescent="0.25">
      <c r="Q30472"/>
      <c r="R30472"/>
      <c r="S30472"/>
    </row>
    <row r="30473" spans="17:19" x14ac:dyDescent="0.25">
      <c r="Q30473"/>
      <c r="R30473"/>
      <c r="S30473"/>
    </row>
    <row r="30474" spans="17:19" x14ac:dyDescent="0.25">
      <c r="Q30474"/>
      <c r="R30474"/>
      <c r="S30474"/>
    </row>
    <row r="30475" spans="17:19" x14ac:dyDescent="0.25">
      <c r="Q30475"/>
      <c r="R30475"/>
      <c r="S30475"/>
    </row>
    <row r="30476" spans="17:19" x14ac:dyDescent="0.25">
      <c r="Q30476"/>
      <c r="R30476"/>
      <c r="S30476"/>
    </row>
    <row r="30477" spans="17:19" x14ac:dyDescent="0.25">
      <c r="Q30477"/>
      <c r="R30477"/>
      <c r="S30477"/>
    </row>
    <row r="30478" spans="17:19" x14ac:dyDescent="0.25">
      <c r="Q30478"/>
      <c r="R30478"/>
      <c r="S30478"/>
    </row>
    <row r="30479" spans="17:19" x14ac:dyDescent="0.25">
      <c r="Q30479"/>
      <c r="R30479"/>
      <c r="S30479"/>
    </row>
    <row r="30480" spans="17:19" x14ac:dyDescent="0.25">
      <c r="Q30480"/>
      <c r="R30480"/>
      <c r="S30480"/>
    </row>
    <row r="30481" spans="17:19" x14ac:dyDescent="0.25">
      <c r="Q30481"/>
      <c r="R30481"/>
      <c r="S30481"/>
    </row>
    <row r="30482" spans="17:19" x14ac:dyDescent="0.25">
      <c r="Q30482"/>
      <c r="R30482"/>
      <c r="S30482"/>
    </row>
    <row r="30483" spans="17:19" x14ac:dyDescent="0.25">
      <c r="Q30483"/>
      <c r="R30483"/>
      <c r="S30483"/>
    </row>
    <row r="30484" spans="17:19" x14ac:dyDescent="0.25">
      <c r="Q30484"/>
      <c r="R30484"/>
      <c r="S30484"/>
    </row>
    <row r="30485" spans="17:19" x14ac:dyDescent="0.25">
      <c r="Q30485"/>
      <c r="R30485"/>
      <c r="S30485"/>
    </row>
    <row r="30486" spans="17:19" x14ac:dyDescent="0.25">
      <c r="Q30486"/>
      <c r="R30486"/>
      <c r="S30486"/>
    </row>
    <row r="30487" spans="17:19" x14ac:dyDescent="0.25">
      <c r="Q30487"/>
      <c r="R30487"/>
      <c r="S30487"/>
    </row>
    <row r="30488" spans="17:19" x14ac:dyDescent="0.25">
      <c r="Q30488"/>
      <c r="R30488"/>
      <c r="S30488"/>
    </row>
    <row r="30489" spans="17:19" x14ac:dyDescent="0.25">
      <c r="Q30489"/>
      <c r="R30489"/>
      <c r="S30489"/>
    </row>
    <row r="30490" spans="17:19" x14ac:dyDescent="0.25">
      <c r="Q30490"/>
      <c r="R30490"/>
      <c r="S30490"/>
    </row>
    <row r="30491" spans="17:19" x14ac:dyDescent="0.25">
      <c r="Q30491"/>
      <c r="R30491"/>
      <c r="S30491"/>
    </row>
    <row r="30492" spans="17:19" x14ac:dyDescent="0.25">
      <c r="Q30492"/>
      <c r="R30492"/>
      <c r="S30492"/>
    </row>
    <row r="30493" spans="17:19" x14ac:dyDescent="0.25">
      <c r="Q30493"/>
      <c r="R30493"/>
      <c r="S30493"/>
    </row>
    <row r="30494" spans="17:19" x14ac:dyDescent="0.25">
      <c r="Q30494"/>
      <c r="R30494"/>
      <c r="S30494"/>
    </row>
    <row r="30495" spans="17:19" x14ac:dyDescent="0.25">
      <c r="Q30495"/>
      <c r="R30495"/>
      <c r="S30495"/>
    </row>
    <row r="30496" spans="17:19" x14ac:dyDescent="0.25">
      <c r="Q30496"/>
      <c r="R30496"/>
      <c r="S30496"/>
    </row>
    <row r="30497" spans="17:19" x14ac:dyDescent="0.25">
      <c r="Q30497"/>
      <c r="R30497"/>
      <c r="S30497"/>
    </row>
    <row r="30498" spans="17:19" x14ac:dyDescent="0.25">
      <c r="Q30498"/>
      <c r="R30498"/>
      <c r="S30498"/>
    </row>
    <row r="30499" spans="17:19" x14ac:dyDescent="0.25">
      <c r="Q30499"/>
      <c r="R30499"/>
      <c r="S30499"/>
    </row>
    <row r="30500" spans="17:19" x14ac:dyDescent="0.25">
      <c r="Q30500"/>
      <c r="R30500"/>
      <c r="S30500"/>
    </row>
    <row r="30501" spans="17:19" x14ac:dyDescent="0.25">
      <c r="Q30501"/>
      <c r="R30501"/>
      <c r="S30501"/>
    </row>
    <row r="30502" spans="17:19" x14ac:dyDescent="0.25">
      <c r="Q30502"/>
      <c r="R30502"/>
      <c r="S30502"/>
    </row>
    <row r="30503" spans="17:19" x14ac:dyDescent="0.25">
      <c r="Q30503"/>
      <c r="R30503"/>
      <c r="S30503"/>
    </row>
    <row r="30504" spans="17:19" x14ac:dyDescent="0.25">
      <c r="Q30504"/>
      <c r="R30504"/>
      <c r="S30504"/>
    </row>
    <row r="30505" spans="17:19" x14ac:dyDescent="0.25">
      <c r="Q30505"/>
      <c r="R30505"/>
      <c r="S30505"/>
    </row>
    <row r="30506" spans="17:19" x14ac:dyDescent="0.25">
      <c r="Q30506"/>
      <c r="R30506"/>
      <c r="S30506"/>
    </row>
    <row r="30507" spans="17:19" x14ac:dyDescent="0.25">
      <c r="Q30507"/>
      <c r="R30507"/>
      <c r="S30507"/>
    </row>
    <row r="30508" spans="17:19" x14ac:dyDescent="0.25">
      <c r="Q30508"/>
      <c r="R30508"/>
      <c r="S30508"/>
    </row>
    <row r="30509" spans="17:19" x14ac:dyDescent="0.25">
      <c r="Q30509"/>
      <c r="R30509"/>
      <c r="S30509"/>
    </row>
    <row r="30510" spans="17:19" x14ac:dyDescent="0.25">
      <c r="Q30510"/>
      <c r="R30510"/>
      <c r="S30510"/>
    </row>
    <row r="30511" spans="17:19" x14ac:dyDescent="0.25">
      <c r="Q30511"/>
      <c r="R30511"/>
      <c r="S30511"/>
    </row>
    <row r="30512" spans="17:19" x14ac:dyDescent="0.25">
      <c r="Q30512"/>
      <c r="R30512"/>
      <c r="S30512"/>
    </row>
    <row r="30513" spans="17:19" x14ac:dyDescent="0.25">
      <c r="Q30513"/>
      <c r="R30513"/>
      <c r="S30513"/>
    </row>
    <row r="30514" spans="17:19" x14ac:dyDescent="0.25">
      <c r="Q30514"/>
      <c r="R30514"/>
      <c r="S30514"/>
    </row>
    <row r="30515" spans="17:19" x14ac:dyDescent="0.25">
      <c r="Q30515"/>
      <c r="R30515"/>
      <c r="S30515"/>
    </row>
    <row r="30516" spans="17:19" x14ac:dyDescent="0.25">
      <c r="Q30516"/>
      <c r="R30516"/>
      <c r="S30516"/>
    </row>
    <row r="30517" spans="17:19" x14ac:dyDescent="0.25">
      <c r="Q30517"/>
      <c r="R30517"/>
      <c r="S30517"/>
    </row>
    <row r="30518" spans="17:19" x14ac:dyDescent="0.25">
      <c r="Q30518"/>
      <c r="R30518"/>
      <c r="S30518"/>
    </row>
    <row r="30519" spans="17:19" x14ac:dyDescent="0.25">
      <c r="Q30519"/>
      <c r="R30519"/>
      <c r="S30519"/>
    </row>
    <row r="30520" spans="17:19" x14ac:dyDescent="0.25">
      <c r="Q30520"/>
      <c r="R30520"/>
      <c r="S30520"/>
    </row>
    <row r="30521" spans="17:19" x14ac:dyDescent="0.25">
      <c r="Q30521"/>
      <c r="R30521"/>
      <c r="S30521"/>
    </row>
    <row r="30522" spans="17:19" x14ac:dyDescent="0.25">
      <c r="Q30522"/>
      <c r="R30522"/>
      <c r="S30522"/>
    </row>
    <row r="30523" spans="17:19" x14ac:dyDescent="0.25">
      <c r="Q30523"/>
      <c r="R30523"/>
      <c r="S30523"/>
    </row>
    <row r="30524" spans="17:19" x14ac:dyDescent="0.25">
      <c r="Q30524"/>
      <c r="R30524"/>
      <c r="S30524"/>
    </row>
    <row r="30525" spans="17:19" x14ac:dyDescent="0.25">
      <c r="Q30525"/>
      <c r="R30525"/>
      <c r="S30525"/>
    </row>
    <row r="30526" spans="17:19" x14ac:dyDescent="0.25">
      <c r="Q30526"/>
      <c r="R30526"/>
      <c r="S30526"/>
    </row>
    <row r="30527" spans="17:19" x14ac:dyDescent="0.25">
      <c r="Q30527"/>
      <c r="R30527"/>
      <c r="S30527"/>
    </row>
    <row r="30528" spans="17:19" x14ac:dyDescent="0.25">
      <c r="Q30528"/>
      <c r="R30528"/>
      <c r="S30528"/>
    </row>
    <row r="30529" spans="17:19" x14ac:dyDescent="0.25">
      <c r="Q30529"/>
      <c r="R30529"/>
      <c r="S30529"/>
    </row>
    <row r="30530" spans="17:19" x14ac:dyDescent="0.25">
      <c r="Q30530"/>
      <c r="R30530"/>
      <c r="S30530"/>
    </row>
    <row r="30531" spans="17:19" x14ac:dyDescent="0.25">
      <c r="Q30531"/>
      <c r="R30531"/>
      <c r="S30531"/>
    </row>
    <row r="30532" spans="17:19" x14ac:dyDescent="0.25">
      <c r="Q30532"/>
      <c r="R30532"/>
      <c r="S30532"/>
    </row>
    <row r="30533" spans="17:19" x14ac:dyDescent="0.25">
      <c r="Q30533"/>
      <c r="R30533"/>
      <c r="S30533"/>
    </row>
    <row r="30534" spans="17:19" x14ac:dyDescent="0.25">
      <c r="Q30534"/>
      <c r="R30534"/>
      <c r="S30534"/>
    </row>
    <row r="30535" spans="17:19" x14ac:dyDescent="0.25">
      <c r="Q30535"/>
      <c r="R30535"/>
      <c r="S30535"/>
    </row>
    <row r="30536" spans="17:19" x14ac:dyDescent="0.25">
      <c r="Q30536"/>
      <c r="R30536"/>
      <c r="S30536"/>
    </row>
    <row r="30537" spans="17:19" x14ac:dyDescent="0.25">
      <c r="Q30537"/>
      <c r="R30537"/>
      <c r="S30537"/>
    </row>
    <row r="30538" spans="17:19" x14ac:dyDescent="0.25">
      <c r="Q30538"/>
      <c r="R30538"/>
      <c r="S30538"/>
    </row>
    <row r="30539" spans="17:19" x14ac:dyDescent="0.25">
      <c r="Q30539"/>
      <c r="R30539"/>
      <c r="S30539"/>
    </row>
    <row r="30540" spans="17:19" x14ac:dyDescent="0.25">
      <c r="Q30540"/>
      <c r="R30540"/>
      <c r="S30540"/>
    </row>
    <row r="30541" spans="17:19" x14ac:dyDescent="0.25">
      <c r="Q30541"/>
      <c r="R30541"/>
      <c r="S30541"/>
    </row>
    <row r="30542" spans="17:19" x14ac:dyDescent="0.25">
      <c r="Q30542"/>
      <c r="R30542"/>
      <c r="S30542"/>
    </row>
    <row r="30543" spans="17:19" x14ac:dyDescent="0.25">
      <c r="Q30543"/>
      <c r="R30543"/>
      <c r="S30543"/>
    </row>
    <row r="30544" spans="17:19" x14ac:dyDescent="0.25">
      <c r="Q30544"/>
      <c r="R30544"/>
      <c r="S30544"/>
    </row>
    <row r="30545" spans="17:19" x14ac:dyDescent="0.25">
      <c r="Q30545"/>
      <c r="R30545"/>
      <c r="S30545"/>
    </row>
    <row r="30546" spans="17:19" x14ac:dyDescent="0.25">
      <c r="Q30546"/>
      <c r="R30546"/>
      <c r="S30546"/>
    </row>
    <row r="30547" spans="17:19" x14ac:dyDescent="0.25">
      <c r="Q30547"/>
      <c r="R30547"/>
      <c r="S30547"/>
    </row>
    <row r="30548" spans="17:19" x14ac:dyDescent="0.25">
      <c r="Q30548"/>
      <c r="R30548"/>
      <c r="S30548"/>
    </row>
    <row r="30549" spans="17:19" x14ac:dyDescent="0.25">
      <c r="Q30549"/>
      <c r="R30549"/>
      <c r="S30549"/>
    </row>
    <row r="30550" spans="17:19" x14ac:dyDescent="0.25">
      <c r="Q30550"/>
      <c r="R30550"/>
      <c r="S30550"/>
    </row>
    <row r="30551" spans="17:19" x14ac:dyDescent="0.25">
      <c r="Q30551"/>
      <c r="R30551"/>
      <c r="S30551"/>
    </row>
    <row r="30552" spans="17:19" x14ac:dyDescent="0.25">
      <c r="Q30552"/>
      <c r="R30552"/>
      <c r="S30552"/>
    </row>
    <row r="30553" spans="17:19" x14ac:dyDescent="0.25">
      <c r="Q30553"/>
      <c r="R30553"/>
      <c r="S30553"/>
    </row>
    <row r="30554" spans="17:19" x14ac:dyDescent="0.25">
      <c r="Q30554"/>
      <c r="R30554"/>
      <c r="S30554"/>
    </row>
    <row r="30555" spans="17:19" x14ac:dyDescent="0.25">
      <c r="Q30555"/>
      <c r="R30555"/>
      <c r="S30555"/>
    </row>
    <row r="30556" spans="17:19" x14ac:dyDescent="0.25">
      <c r="Q30556"/>
      <c r="R30556"/>
      <c r="S30556"/>
    </row>
    <row r="30557" spans="17:19" x14ac:dyDescent="0.25">
      <c r="Q30557"/>
      <c r="R30557"/>
      <c r="S30557"/>
    </row>
    <row r="30558" spans="17:19" x14ac:dyDescent="0.25">
      <c r="Q30558"/>
      <c r="R30558"/>
      <c r="S30558"/>
    </row>
    <row r="30559" spans="17:19" x14ac:dyDescent="0.25">
      <c r="Q30559"/>
      <c r="R30559"/>
      <c r="S30559"/>
    </row>
    <row r="30560" spans="17:19" x14ac:dyDescent="0.25">
      <c r="Q30560"/>
      <c r="R30560"/>
      <c r="S30560"/>
    </row>
    <row r="30561" spans="17:19" x14ac:dyDescent="0.25">
      <c r="Q30561"/>
      <c r="R30561"/>
      <c r="S30561"/>
    </row>
    <row r="30562" spans="17:19" x14ac:dyDescent="0.25">
      <c r="Q30562"/>
      <c r="R30562"/>
      <c r="S30562"/>
    </row>
    <row r="30563" spans="17:19" x14ac:dyDescent="0.25">
      <c r="Q30563"/>
      <c r="R30563"/>
      <c r="S30563"/>
    </row>
    <row r="30564" spans="17:19" x14ac:dyDescent="0.25">
      <c r="Q30564"/>
      <c r="R30564"/>
      <c r="S30564"/>
    </row>
    <row r="30565" spans="17:19" x14ac:dyDescent="0.25">
      <c r="Q30565"/>
      <c r="R30565"/>
      <c r="S30565"/>
    </row>
    <row r="30566" spans="17:19" x14ac:dyDescent="0.25">
      <c r="Q30566"/>
      <c r="R30566"/>
      <c r="S30566"/>
    </row>
    <row r="30567" spans="17:19" x14ac:dyDescent="0.25">
      <c r="Q30567"/>
      <c r="R30567"/>
      <c r="S30567"/>
    </row>
    <row r="30568" spans="17:19" x14ac:dyDescent="0.25">
      <c r="Q30568"/>
      <c r="R30568"/>
      <c r="S30568"/>
    </row>
    <row r="30569" spans="17:19" x14ac:dyDescent="0.25">
      <c r="Q30569"/>
      <c r="R30569"/>
      <c r="S30569"/>
    </row>
    <row r="30570" spans="17:19" x14ac:dyDescent="0.25">
      <c r="Q30570"/>
      <c r="R30570"/>
      <c r="S30570"/>
    </row>
    <row r="30571" spans="17:19" x14ac:dyDescent="0.25">
      <c r="Q30571"/>
      <c r="R30571"/>
      <c r="S30571"/>
    </row>
    <row r="30572" spans="17:19" x14ac:dyDescent="0.25">
      <c r="Q30572"/>
      <c r="R30572"/>
      <c r="S30572"/>
    </row>
    <row r="30573" spans="17:19" x14ac:dyDescent="0.25">
      <c r="Q30573"/>
      <c r="R30573"/>
      <c r="S30573"/>
    </row>
    <row r="30574" spans="17:19" x14ac:dyDescent="0.25">
      <c r="Q30574"/>
      <c r="R30574"/>
      <c r="S30574"/>
    </row>
    <row r="30575" spans="17:19" x14ac:dyDescent="0.25">
      <c r="Q30575"/>
      <c r="R30575"/>
      <c r="S30575"/>
    </row>
    <row r="30576" spans="17:19" x14ac:dyDescent="0.25">
      <c r="Q30576"/>
      <c r="R30576"/>
      <c r="S30576"/>
    </row>
    <row r="30577" spans="17:19" x14ac:dyDescent="0.25">
      <c r="Q30577"/>
      <c r="R30577"/>
      <c r="S30577"/>
    </row>
    <row r="30578" spans="17:19" x14ac:dyDescent="0.25">
      <c r="Q30578"/>
      <c r="R30578"/>
      <c r="S30578"/>
    </row>
    <row r="30579" spans="17:19" x14ac:dyDescent="0.25">
      <c r="Q30579"/>
      <c r="R30579"/>
      <c r="S30579"/>
    </row>
    <row r="30580" spans="17:19" x14ac:dyDescent="0.25">
      <c r="Q30580"/>
      <c r="R30580"/>
      <c r="S30580"/>
    </row>
    <row r="30581" spans="17:19" x14ac:dyDescent="0.25">
      <c r="Q30581"/>
      <c r="R30581"/>
      <c r="S30581"/>
    </row>
    <row r="30582" spans="17:19" x14ac:dyDescent="0.25">
      <c r="Q30582"/>
      <c r="R30582"/>
      <c r="S30582"/>
    </row>
    <row r="30583" spans="17:19" x14ac:dyDescent="0.25">
      <c r="Q30583"/>
      <c r="R30583"/>
      <c r="S30583"/>
    </row>
    <row r="30584" spans="17:19" x14ac:dyDescent="0.25">
      <c r="Q30584"/>
      <c r="R30584"/>
      <c r="S30584"/>
    </row>
    <row r="30585" spans="17:19" x14ac:dyDescent="0.25">
      <c r="Q30585"/>
      <c r="R30585"/>
      <c r="S30585"/>
    </row>
    <row r="30586" spans="17:19" x14ac:dyDescent="0.25">
      <c r="Q30586"/>
      <c r="R30586"/>
      <c r="S30586"/>
    </row>
    <row r="30587" spans="17:19" x14ac:dyDescent="0.25">
      <c r="Q30587"/>
      <c r="R30587"/>
      <c r="S30587"/>
    </row>
    <row r="30588" spans="17:19" x14ac:dyDescent="0.25">
      <c r="Q30588"/>
      <c r="R30588"/>
      <c r="S30588"/>
    </row>
    <row r="30589" spans="17:19" x14ac:dyDescent="0.25">
      <c r="Q30589"/>
      <c r="R30589"/>
      <c r="S30589"/>
    </row>
    <row r="30590" spans="17:19" x14ac:dyDescent="0.25">
      <c r="Q30590"/>
      <c r="R30590"/>
      <c r="S30590"/>
    </row>
    <row r="30591" spans="17:19" x14ac:dyDescent="0.25">
      <c r="Q30591"/>
      <c r="R30591"/>
      <c r="S30591"/>
    </row>
    <row r="30592" spans="17:19" x14ac:dyDescent="0.25">
      <c r="Q30592"/>
      <c r="R30592"/>
      <c r="S30592"/>
    </row>
    <row r="30593" spans="17:19" x14ac:dyDescent="0.25">
      <c r="Q30593"/>
      <c r="R30593"/>
      <c r="S30593"/>
    </row>
    <row r="30594" spans="17:19" x14ac:dyDescent="0.25">
      <c r="Q30594"/>
      <c r="R30594"/>
      <c r="S30594"/>
    </row>
    <row r="30595" spans="17:19" x14ac:dyDescent="0.25">
      <c r="Q30595"/>
      <c r="R30595"/>
      <c r="S30595"/>
    </row>
    <row r="30596" spans="17:19" x14ac:dyDescent="0.25">
      <c r="Q30596"/>
      <c r="R30596"/>
      <c r="S30596"/>
    </row>
    <row r="30597" spans="17:19" x14ac:dyDescent="0.25">
      <c r="Q30597"/>
      <c r="R30597"/>
      <c r="S30597"/>
    </row>
    <row r="30598" spans="17:19" x14ac:dyDescent="0.25">
      <c r="Q30598"/>
      <c r="R30598"/>
      <c r="S30598"/>
    </row>
    <row r="30599" spans="17:19" x14ac:dyDescent="0.25">
      <c r="Q30599"/>
      <c r="R30599"/>
      <c r="S30599"/>
    </row>
    <row r="30600" spans="17:19" x14ac:dyDescent="0.25">
      <c r="Q30600"/>
      <c r="R30600"/>
      <c r="S30600"/>
    </row>
    <row r="30601" spans="17:19" x14ac:dyDescent="0.25">
      <c r="Q30601"/>
      <c r="R30601"/>
      <c r="S30601"/>
    </row>
    <row r="30602" spans="17:19" x14ac:dyDescent="0.25">
      <c r="Q30602"/>
      <c r="R30602"/>
      <c r="S30602"/>
    </row>
    <row r="30603" spans="17:19" x14ac:dyDescent="0.25">
      <c r="Q30603"/>
      <c r="R30603"/>
      <c r="S30603"/>
    </row>
    <row r="30604" spans="17:19" x14ac:dyDescent="0.25">
      <c r="Q30604"/>
      <c r="R30604"/>
      <c r="S30604"/>
    </row>
    <row r="30605" spans="17:19" x14ac:dyDescent="0.25">
      <c r="Q30605"/>
      <c r="R30605"/>
      <c r="S30605"/>
    </row>
    <row r="30606" spans="17:19" x14ac:dyDescent="0.25">
      <c r="Q30606"/>
      <c r="R30606"/>
      <c r="S30606"/>
    </row>
    <row r="30607" spans="17:19" x14ac:dyDescent="0.25">
      <c r="Q30607"/>
      <c r="R30607"/>
      <c r="S30607"/>
    </row>
    <row r="30608" spans="17:19" x14ac:dyDescent="0.25">
      <c r="Q30608"/>
      <c r="R30608"/>
      <c r="S30608"/>
    </row>
    <row r="30609" spans="17:19" x14ac:dyDescent="0.25">
      <c r="Q30609"/>
      <c r="R30609"/>
      <c r="S30609"/>
    </row>
    <row r="30610" spans="17:19" x14ac:dyDescent="0.25">
      <c r="Q30610"/>
      <c r="R30610"/>
      <c r="S30610"/>
    </row>
    <row r="30611" spans="17:19" x14ac:dyDescent="0.25">
      <c r="Q30611"/>
      <c r="R30611"/>
      <c r="S30611"/>
    </row>
    <row r="30612" spans="17:19" x14ac:dyDescent="0.25">
      <c r="Q30612"/>
      <c r="R30612"/>
      <c r="S30612"/>
    </row>
    <row r="30613" spans="17:19" x14ac:dyDescent="0.25">
      <c r="Q30613"/>
      <c r="R30613"/>
      <c r="S30613"/>
    </row>
    <row r="30614" spans="17:19" x14ac:dyDescent="0.25">
      <c r="Q30614"/>
      <c r="R30614"/>
      <c r="S30614"/>
    </row>
    <row r="30615" spans="17:19" x14ac:dyDescent="0.25">
      <c r="Q30615"/>
      <c r="R30615"/>
      <c r="S30615"/>
    </row>
    <row r="30616" spans="17:19" x14ac:dyDescent="0.25">
      <c r="Q30616"/>
      <c r="R30616"/>
      <c r="S30616"/>
    </row>
    <row r="30617" spans="17:19" x14ac:dyDescent="0.25">
      <c r="Q30617"/>
      <c r="R30617"/>
      <c r="S30617"/>
    </row>
    <row r="30618" spans="17:19" x14ac:dyDescent="0.25">
      <c r="Q30618"/>
      <c r="R30618"/>
      <c r="S30618"/>
    </row>
    <row r="30619" spans="17:19" x14ac:dyDescent="0.25">
      <c r="Q30619"/>
      <c r="R30619"/>
      <c r="S30619"/>
    </row>
    <row r="30620" spans="17:19" x14ac:dyDescent="0.25">
      <c r="Q30620"/>
      <c r="R30620"/>
      <c r="S30620"/>
    </row>
    <row r="30621" spans="17:19" x14ac:dyDescent="0.25">
      <c r="Q30621"/>
      <c r="R30621"/>
      <c r="S30621"/>
    </row>
    <row r="30622" spans="17:19" x14ac:dyDescent="0.25">
      <c r="Q30622"/>
      <c r="R30622"/>
      <c r="S30622"/>
    </row>
    <row r="30623" spans="17:19" x14ac:dyDescent="0.25">
      <c r="Q30623"/>
      <c r="R30623"/>
      <c r="S30623"/>
    </row>
    <row r="30624" spans="17:19" x14ac:dyDescent="0.25">
      <c r="Q30624"/>
      <c r="R30624"/>
      <c r="S30624"/>
    </row>
    <row r="30625" spans="17:19" x14ac:dyDescent="0.25">
      <c r="Q30625"/>
      <c r="R30625"/>
      <c r="S30625"/>
    </row>
    <row r="30626" spans="17:19" x14ac:dyDescent="0.25">
      <c r="Q30626"/>
      <c r="R30626"/>
      <c r="S30626"/>
    </row>
    <row r="30627" spans="17:19" x14ac:dyDescent="0.25">
      <c r="Q30627"/>
      <c r="R30627"/>
      <c r="S30627"/>
    </row>
    <row r="30628" spans="17:19" x14ac:dyDescent="0.25">
      <c r="Q30628"/>
      <c r="R30628"/>
      <c r="S30628"/>
    </row>
    <row r="30629" spans="17:19" x14ac:dyDescent="0.25">
      <c r="Q30629"/>
      <c r="R30629"/>
      <c r="S30629"/>
    </row>
    <row r="30630" spans="17:19" x14ac:dyDescent="0.25">
      <c r="Q30630"/>
      <c r="R30630"/>
      <c r="S30630"/>
    </row>
    <row r="30631" spans="17:19" x14ac:dyDescent="0.25">
      <c r="Q30631"/>
      <c r="R30631"/>
      <c r="S30631"/>
    </row>
    <row r="30632" spans="17:19" x14ac:dyDescent="0.25">
      <c r="Q30632"/>
      <c r="R30632"/>
      <c r="S30632"/>
    </row>
    <row r="30633" spans="17:19" x14ac:dyDescent="0.25">
      <c r="Q30633"/>
      <c r="R30633"/>
      <c r="S30633"/>
    </row>
    <row r="30634" spans="17:19" x14ac:dyDescent="0.25">
      <c r="Q30634"/>
      <c r="R30634"/>
      <c r="S30634"/>
    </row>
    <row r="30635" spans="17:19" x14ac:dyDescent="0.25">
      <c r="Q30635"/>
      <c r="R30635"/>
      <c r="S30635"/>
    </row>
    <row r="30636" spans="17:19" x14ac:dyDescent="0.25">
      <c r="Q30636"/>
      <c r="R30636"/>
      <c r="S30636"/>
    </row>
    <row r="30637" spans="17:19" x14ac:dyDescent="0.25">
      <c r="Q30637"/>
      <c r="R30637"/>
      <c r="S30637"/>
    </row>
    <row r="30638" spans="17:19" x14ac:dyDescent="0.25">
      <c r="Q30638"/>
      <c r="R30638"/>
      <c r="S30638"/>
    </row>
    <row r="30639" spans="17:19" x14ac:dyDescent="0.25">
      <c r="Q30639"/>
      <c r="R30639"/>
      <c r="S30639"/>
    </row>
    <row r="30640" spans="17:19" x14ac:dyDescent="0.25">
      <c r="Q30640"/>
      <c r="R30640"/>
      <c r="S30640"/>
    </row>
    <row r="30641" spans="17:19" x14ac:dyDescent="0.25">
      <c r="Q30641"/>
      <c r="R30641"/>
      <c r="S30641"/>
    </row>
    <row r="30642" spans="17:19" x14ac:dyDescent="0.25">
      <c r="Q30642"/>
      <c r="R30642"/>
      <c r="S30642"/>
    </row>
    <row r="30643" spans="17:19" x14ac:dyDescent="0.25">
      <c r="Q30643"/>
      <c r="R30643"/>
      <c r="S30643"/>
    </row>
    <row r="30644" spans="17:19" x14ac:dyDescent="0.25">
      <c r="Q30644"/>
      <c r="R30644"/>
      <c r="S30644"/>
    </row>
    <row r="30645" spans="17:19" x14ac:dyDescent="0.25">
      <c r="Q30645"/>
      <c r="R30645"/>
      <c r="S30645"/>
    </row>
    <row r="30646" spans="17:19" x14ac:dyDescent="0.25">
      <c r="Q30646"/>
      <c r="R30646"/>
      <c r="S30646"/>
    </row>
    <row r="30647" spans="17:19" x14ac:dyDescent="0.25">
      <c r="Q30647"/>
      <c r="R30647"/>
      <c r="S30647"/>
    </row>
    <row r="30648" spans="17:19" x14ac:dyDescent="0.25">
      <c r="Q30648"/>
      <c r="R30648"/>
      <c r="S30648"/>
    </row>
    <row r="30649" spans="17:19" x14ac:dyDescent="0.25">
      <c r="Q30649"/>
      <c r="R30649"/>
      <c r="S30649"/>
    </row>
    <row r="30650" spans="17:19" x14ac:dyDescent="0.25">
      <c r="Q30650"/>
      <c r="R30650"/>
      <c r="S30650"/>
    </row>
    <row r="30651" spans="17:19" x14ac:dyDescent="0.25">
      <c r="Q30651"/>
      <c r="R30651"/>
      <c r="S30651"/>
    </row>
    <row r="30652" spans="17:19" x14ac:dyDescent="0.25">
      <c r="Q30652"/>
      <c r="R30652"/>
      <c r="S30652"/>
    </row>
    <row r="30653" spans="17:19" x14ac:dyDescent="0.25">
      <c r="Q30653"/>
      <c r="R30653"/>
      <c r="S30653"/>
    </row>
    <row r="30654" spans="17:19" x14ac:dyDescent="0.25">
      <c r="Q30654"/>
      <c r="R30654"/>
      <c r="S30654"/>
    </row>
    <row r="30655" spans="17:19" x14ac:dyDescent="0.25">
      <c r="Q30655"/>
      <c r="R30655"/>
      <c r="S30655"/>
    </row>
    <row r="30656" spans="17:19" x14ac:dyDescent="0.25">
      <c r="Q30656"/>
      <c r="R30656"/>
      <c r="S30656"/>
    </row>
    <row r="30657" spans="17:19" x14ac:dyDescent="0.25">
      <c r="Q30657"/>
      <c r="R30657"/>
      <c r="S30657"/>
    </row>
    <row r="30658" spans="17:19" x14ac:dyDescent="0.25">
      <c r="Q30658"/>
      <c r="R30658"/>
      <c r="S30658"/>
    </row>
    <row r="30659" spans="17:19" x14ac:dyDescent="0.25">
      <c r="Q30659"/>
      <c r="R30659"/>
      <c r="S30659"/>
    </row>
    <row r="30660" spans="17:19" x14ac:dyDescent="0.25">
      <c r="Q30660"/>
      <c r="R30660"/>
      <c r="S30660"/>
    </row>
    <row r="30661" spans="17:19" x14ac:dyDescent="0.25">
      <c r="Q30661"/>
      <c r="R30661"/>
      <c r="S30661"/>
    </row>
    <row r="30662" spans="17:19" x14ac:dyDescent="0.25">
      <c r="Q30662"/>
      <c r="R30662"/>
      <c r="S30662"/>
    </row>
    <row r="30663" spans="17:19" x14ac:dyDescent="0.25">
      <c r="Q30663"/>
      <c r="R30663"/>
      <c r="S30663"/>
    </row>
    <row r="30664" spans="17:19" x14ac:dyDescent="0.25">
      <c r="Q30664"/>
      <c r="R30664"/>
      <c r="S30664"/>
    </row>
    <row r="30665" spans="17:19" x14ac:dyDescent="0.25">
      <c r="Q30665"/>
      <c r="R30665"/>
      <c r="S30665"/>
    </row>
    <row r="30666" spans="17:19" x14ac:dyDescent="0.25">
      <c r="Q30666"/>
      <c r="R30666"/>
      <c r="S30666"/>
    </row>
    <row r="30667" spans="17:19" x14ac:dyDescent="0.25">
      <c r="Q30667"/>
      <c r="R30667"/>
      <c r="S30667"/>
    </row>
    <row r="30668" spans="17:19" x14ac:dyDescent="0.25">
      <c r="Q30668"/>
      <c r="R30668"/>
      <c r="S30668"/>
    </row>
    <row r="30669" spans="17:19" x14ac:dyDescent="0.25">
      <c r="Q30669"/>
      <c r="R30669"/>
      <c r="S30669"/>
    </row>
    <row r="30670" spans="17:19" x14ac:dyDescent="0.25">
      <c r="Q30670"/>
      <c r="R30670"/>
      <c r="S30670"/>
    </row>
    <row r="30671" spans="17:19" x14ac:dyDescent="0.25">
      <c r="Q30671"/>
      <c r="R30671"/>
      <c r="S30671"/>
    </row>
    <row r="30672" spans="17:19" x14ac:dyDescent="0.25">
      <c r="Q30672"/>
      <c r="R30672"/>
      <c r="S30672"/>
    </row>
    <row r="30673" spans="17:19" x14ac:dyDescent="0.25">
      <c r="Q30673"/>
      <c r="R30673"/>
      <c r="S30673"/>
    </row>
    <row r="30674" spans="17:19" x14ac:dyDescent="0.25">
      <c r="Q30674"/>
      <c r="R30674"/>
      <c r="S30674"/>
    </row>
    <row r="30675" spans="17:19" x14ac:dyDescent="0.25">
      <c r="Q30675"/>
      <c r="R30675"/>
      <c r="S30675"/>
    </row>
    <row r="30676" spans="17:19" x14ac:dyDescent="0.25">
      <c r="Q30676"/>
      <c r="R30676"/>
      <c r="S30676"/>
    </row>
    <row r="30677" spans="17:19" x14ac:dyDescent="0.25">
      <c r="Q30677"/>
      <c r="R30677"/>
      <c r="S30677"/>
    </row>
    <row r="30678" spans="17:19" x14ac:dyDescent="0.25">
      <c r="Q30678"/>
      <c r="R30678"/>
      <c r="S30678"/>
    </row>
    <row r="30679" spans="17:19" x14ac:dyDescent="0.25">
      <c r="Q30679"/>
      <c r="R30679"/>
      <c r="S30679"/>
    </row>
    <row r="30680" spans="17:19" x14ac:dyDescent="0.25">
      <c r="Q30680"/>
      <c r="R30680"/>
      <c r="S30680"/>
    </row>
    <row r="30681" spans="17:19" x14ac:dyDescent="0.25">
      <c r="Q30681"/>
      <c r="R30681"/>
      <c r="S30681"/>
    </row>
    <row r="30682" spans="17:19" x14ac:dyDescent="0.25">
      <c r="Q30682"/>
      <c r="R30682"/>
      <c r="S30682"/>
    </row>
    <row r="30683" spans="17:19" x14ac:dyDescent="0.25">
      <c r="Q30683"/>
      <c r="R30683"/>
      <c r="S30683"/>
    </row>
    <row r="30684" spans="17:19" x14ac:dyDescent="0.25">
      <c r="Q30684"/>
      <c r="R30684"/>
      <c r="S30684"/>
    </row>
    <row r="30685" spans="17:19" x14ac:dyDescent="0.25">
      <c r="Q30685"/>
      <c r="R30685"/>
      <c r="S30685"/>
    </row>
    <row r="30686" spans="17:19" x14ac:dyDescent="0.25">
      <c r="Q30686"/>
      <c r="R30686"/>
      <c r="S30686"/>
    </row>
    <row r="30687" spans="17:19" x14ac:dyDescent="0.25">
      <c r="Q30687"/>
      <c r="R30687"/>
      <c r="S30687"/>
    </row>
    <row r="30688" spans="17:19" x14ac:dyDescent="0.25">
      <c r="Q30688"/>
      <c r="R30688"/>
      <c r="S30688"/>
    </row>
    <row r="30689" spans="17:19" x14ac:dyDescent="0.25">
      <c r="Q30689"/>
      <c r="R30689"/>
      <c r="S30689"/>
    </row>
    <row r="30690" spans="17:19" x14ac:dyDescent="0.25">
      <c r="Q30690"/>
      <c r="R30690"/>
      <c r="S30690"/>
    </row>
    <row r="30691" spans="17:19" x14ac:dyDescent="0.25">
      <c r="Q30691"/>
      <c r="R30691"/>
      <c r="S30691"/>
    </row>
    <row r="30692" spans="17:19" x14ac:dyDescent="0.25">
      <c r="Q30692"/>
      <c r="R30692"/>
      <c r="S30692"/>
    </row>
    <row r="30693" spans="17:19" x14ac:dyDescent="0.25">
      <c r="Q30693"/>
      <c r="R30693"/>
      <c r="S30693"/>
    </row>
    <row r="30694" spans="17:19" x14ac:dyDescent="0.25">
      <c r="Q30694"/>
      <c r="R30694"/>
      <c r="S30694"/>
    </row>
    <row r="30695" spans="17:19" x14ac:dyDescent="0.25">
      <c r="Q30695"/>
      <c r="R30695"/>
      <c r="S30695"/>
    </row>
    <row r="30696" spans="17:19" x14ac:dyDescent="0.25">
      <c r="Q30696"/>
      <c r="R30696"/>
      <c r="S30696"/>
    </row>
    <row r="30697" spans="17:19" x14ac:dyDescent="0.25">
      <c r="Q30697"/>
      <c r="R30697"/>
      <c r="S30697"/>
    </row>
    <row r="30698" spans="17:19" x14ac:dyDescent="0.25">
      <c r="Q30698"/>
      <c r="R30698"/>
      <c r="S30698"/>
    </row>
    <row r="30699" spans="17:19" x14ac:dyDescent="0.25">
      <c r="Q30699"/>
      <c r="R30699"/>
      <c r="S30699"/>
    </row>
    <row r="30700" spans="17:19" x14ac:dyDescent="0.25">
      <c r="Q30700"/>
      <c r="R30700"/>
      <c r="S30700"/>
    </row>
    <row r="30701" spans="17:19" x14ac:dyDescent="0.25">
      <c r="Q30701"/>
      <c r="R30701"/>
      <c r="S30701"/>
    </row>
    <row r="30702" spans="17:19" x14ac:dyDescent="0.25">
      <c r="Q30702"/>
      <c r="R30702"/>
      <c r="S30702"/>
    </row>
    <row r="30703" spans="17:19" x14ac:dyDescent="0.25">
      <c r="Q30703"/>
      <c r="R30703"/>
      <c r="S30703"/>
    </row>
    <row r="30704" spans="17:19" x14ac:dyDescent="0.25">
      <c r="Q30704"/>
      <c r="R30704"/>
      <c r="S30704"/>
    </row>
    <row r="30705" spans="17:19" x14ac:dyDescent="0.25">
      <c r="Q30705"/>
      <c r="R30705"/>
      <c r="S30705"/>
    </row>
    <row r="30706" spans="17:19" x14ac:dyDescent="0.25">
      <c r="Q30706"/>
      <c r="R30706"/>
      <c r="S30706"/>
    </row>
    <row r="30707" spans="17:19" x14ac:dyDescent="0.25">
      <c r="Q30707"/>
      <c r="R30707"/>
      <c r="S30707"/>
    </row>
    <row r="30708" spans="17:19" x14ac:dyDescent="0.25">
      <c r="Q30708"/>
      <c r="R30708"/>
      <c r="S30708"/>
    </row>
    <row r="30709" spans="17:19" x14ac:dyDescent="0.25">
      <c r="Q30709"/>
      <c r="R30709"/>
      <c r="S30709"/>
    </row>
    <row r="30710" spans="17:19" x14ac:dyDescent="0.25">
      <c r="Q30710"/>
      <c r="R30710"/>
      <c r="S30710"/>
    </row>
    <row r="30711" spans="17:19" x14ac:dyDescent="0.25">
      <c r="Q30711"/>
      <c r="R30711"/>
      <c r="S30711"/>
    </row>
    <row r="30712" spans="17:19" x14ac:dyDescent="0.25">
      <c r="Q30712"/>
      <c r="R30712"/>
      <c r="S30712"/>
    </row>
    <row r="30713" spans="17:19" x14ac:dyDescent="0.25">
      <c r="Q30713"/>
      <c r="R30713"/>
      <c r="S30713"/>
    </row>
    <row r="30714" spans="17:19" x14ac:dyDescent="0.25">
      <c r="Q30714"/>
      <c r="R30714"/>
      <c r="S30714"/>
    </row>
    <row r="30715" spans="17:19" x14ac:dyDescent="0.25">
      <c r="Q30715"/>
      <c r="R30715"/>
      <c r="S30715"/>
    </row>
    <row r="30716" spans="17:19" x14ac:dyDescent="0.25">
      <c r="Q30716"/>
      <c r="R30716"/>
      <c r="S30716"/>
    </row>
    <row r="30717" spans="17:19" x14ac:dyDescent="0.25">
      <c r="Q30717"/>
      <c r="R30717"/>
      <c r="S30717"/>
    </row>
    <row r="30718" spans="17:19" x14ac:dyDescent="0.25">
      <c r="Q30718"/>
      <c r="R30718"/>
      <c r="S30718"/>
    </row>
    <row r="30719" spans="17:19" x14ac:dyDescent="0.25">
      <c r="Q30719"/>
      <c r="R30719"/>
      <c r="S30719"/>
    </row>
    <row r="30720" spans="17:19" x14ac:dyDescent="0.25">
      <c r="Q30720"/>
      <c r="R30720"/>
      <c r="S30720"/>
    </row>
    <row r="30721" spans="17:19" x14ac:dyDescent="0.25">
      <c r="Q30721"/>
      <c r="R30721"/>
      <c r="S30721"/>
    </row>
    <row r="30722" spans="17:19" x14ac:dyDescent="0.25">
      <c r="Q30722"/>
      <c r="R30722"/>
      <c r="S30722"/>
    </row>
    <row r="30723" spans="17:19" x14ac:dyDescent="0.25">
      <c r="Q30723"/>
      <c r="R30723"/>
      <c r="S30723"/>
    </row>
    <row r="30724" spans="17:19" x14ac:dyDescent="0.25">
      <c r="Q30724"/>
      <c r="R30724"/>
      <c r="S30724"/>
    </row>
    <row r="30725" spans="17:19" x14ac:dyDescent="0.25">
      <c r="Q30725"/>
      <c r="R30725"/>
      <c r="S30725"/>
    </row>
    <row r="30726" spans="17:19" x14ac:dyDescent="0.25">
      <c r="Q30726"/>
      <c r="R30726"/>
      <c r="S30726"/>
    </row>
    <row r="30727" spans="17:19" x14ac:dyDescent="0.25">
      <c r="Q30727"/>
      <c r="R30727"/>
      <c r="S30727"/>
    </row>
    <row r="30728" spans="17:19" x14ac:dyDescent="0.25">
      <c r="Q30728"/>
      <c r="R30728"/>
      <c r="S30728"/>
    </row>
    <row r="30729" spans="17:19" x14ac:dyDescent="0.25">
      <c r="Q30729"/>
      <c r="R30729"/>
      <c r="S30729"/>
    </row>
    <row r="30730" spans="17:19" x14ac:dyDescent="0.25">
      <c r="Q30730"/>
      <c r="R30730"/>
      <c r="S30730"/>
    </row>
    <row r="30731" spans="17:19" x14ac:dyDescent="0.25">
      <c r="Q30731"/>
      <c r="R30731"/>
      <c r="S30731"/>
    </row>
    <row r="30732" spans="17:19" x14ac:dyDescent="0.25">
      <c r="Q30732"/>
      <c r="R30732"/>
      <c r="S30732"/>
    </row>
    <row r="30733" spans="17:19" x14ac:dyDescent="0.25">
      <c r="Q30733"/>
      <c r="R30733"/>
      <c r="S30733"/>
    </row>
    <row r="30734" spans="17:19" x14ac:dyDescent="0.25">
      <c r="Q30734"/>
      <c r="R30734"/>
      <c r="S30734"/>
    </row>
    <row r="30735" spans="17:19" x14ac:dyDescent="0.25">
      <c r="Q30735"/>
      <c r="R30735"/>
      <c r="S30735"/>
    </row>
    <row r="30736" spans="17:19" x14ac:dyDescent="0.25">
      <c r="Q30736"/>
      <c r="R30736"/>
      <c r="S30736"/>
    </row>
    <row r="30737" spans="17:19" x14ac:dyDescent="0.25">
      <c r="Q30737"/>
      <c r="R30737"/>
      <c r="S30737"/>
    </row>
    <row r="30738" spans="17:19" x14ac:dyDescent="0.25">
      <c r="Q30738"/>
      <c r="R30738"/>
      <c r="S30738"/>
    </row>
    <row r="30739" spans="17:19" x14ac:dyDescent="0.25">
      <c r="Q30739"/>
      <c r="R30739"/>
      <c r="S30739"/>
    </row>
    <row r="30740" spans="17:19" x14ac:dyDescent="0.25">
      <c r="Q30740"/>
      <c r="R30740"/>
      <c r="S30740"/>
    </row>
    <row r="30741" spans="17:19" x14ac:dyDescent="0.25">
      <c r="Q30741"/>
      <c r="R30741"/>
      <c r="S30741"/>
    </row>
    <row r="30742" spans="17:19" x14ac:dyDescent="0.25">
      <c r="Q30742"/>
      <c r="R30742"/>
      <c r="S30742"/>
    </row>
    <row r="30743" spans="17:19" x14ac:dyDescent="0.25">
      <c r="Q30743"/>
      <c r="R30743"/>
      <c r="S30743"/>
    </row>
    <row r="30744" spans="17:19" x14ac:dyDescent="0.25">
      <c r="Q30744"/>
      <c r="R30744"/>
      <c r="S30744"/>
    </row>
    <row r="30745" spans="17:19" x14ac:dyDescent="0.25">
      <c r="Q30745"/>
      <c r="R30745"/>
      <c r="S30745"/>
    </row>
    <row r="30746" spans="17:19" x14ac:dyDescent="0.25">
      <c r="Q30746"/>
      <c r="R30746"/>
      <c r="S30746"/>
    </row>
    <row r="30747" spans="17:19" x14ac:dyDescent="0.25">
      <c r="Q30747"/>
      <c r="R30747"/>
      <c r="S30747"/>
    </row>
    <row r="30748" spans="17:19" x14ac:dyDescent="0.25">
      <c r="Q30748"/>
      <c r="R30748"/>
      <c r="S30748"/>
    </row>
    <row r="30749" spans="17:19" x14ac:dyDescent="0.25">
      <c r="Q30749"/>
      <c r="R30749"/>
      <c r="S30749"/>
    </row>
    <row r="30750" spans="17:19" x14ac:dyDescent="0.25">
      <c r="Q30750"/>
      <c r="R30750"/>
      <c r="S30750"/>
    </row>
    <row r="30751" spans="17:19" x14ac:dyDescent="0.25">
      <c r="Q30751"/>
      <c r="R30751"/>
      <c r="S30751"/>
    </row>
    <row r="30752" spans="17:19" x14ac:dyDescent="0.25">
      <c r="Q30752"/>
      <c r="R30752"/>
      <c r="S30752"/>
    </row>
    <row r="30753" spans="17:19" x14ac:dyDescent="0.25">
      <c r="Q30753"/>
      <c r="R30753"/>
      <c r="S30753"/>
    </row>
    <row r="30754" spans="17:19" x14ac:dyDescent="0.25">
      <c r="Q30754"/>
      <c r="R30754"/>
      <c r="S30754"/>
    </row>
    <row r="30755" spans="17:19" x14ac:dyDescent="0.25">
      <c r="Q30755"/>
      <c r="R30755"/>
      <c r="S30755"/>
    </row>
    <row r="30756" spans="17:19" x14ac:dyDescent="0.25">
      <c r="Q30756"/>
      <c r="R30756"/>
      <c r="S30756"/>
    </row>
    <row r="30757" spans="17:19" x14ac:dyDescent="0.25">
      <c r="Q30757"/>
      <c r="R30757"/>
      <c r="S30757"/>
    </row>
    <row r="30758" spans="17:19" x14ac:dyDescent="0.25">
      <c r="Q30758"/>
      <c r="R30758"/>
      <c r="S30758"/>
    </row>
    <row r="30759" spans="17:19" x14ac:dyDescent="0.25">
      <c r="Q30759"/>
      <c r="R30759"/>
      <c r="S30759"/>
    </row>
    <row r="30760" spans="17:19" x14ac:dyDescent="0.25">
      <c r="Q30760"/>
      <c r="R30760"/>
      <c r="S30760"/>
    </row>
    <row r="30761" spans="17:19" x14ac:dyDescent="0.25">
      <c r="Q30761"/>
      <c r="R30761"/>
      <c r="S30761"/>
    </row>
    <row r="30762" spans="17:19" x14ac:dyDescent="0.25">
      <c r="Q30762"/>
      <c r="R30762"/>
      <c r="S30762"/>
    </row>
    <row r="30763" spans="17:19" x14ac:dyDescent="0.25">
      <c r="Q30763"/>
      <c r="R30763"/>
      <c r="S30763"/>
    </row>
    <row r="30764" spans="17:19" x14ac:dyDescent="0.25">
      <c r="Q30764"/>
      <c r="R30764"/>
      <c r="S30764"/>
    </row>
    <row r="30765" spans="17:19" x14ac:dyDescent="0.25">
      <c r="Q30765"/>
      <c r="R30765"/>
      <c r="S30765"/>
    </row>
    <row r="30766" spans="17:19" x14ac:dyDescent="0.25">
      <c r="Q30766"/>
      <c r="R30766"/>
      <c r="S30766"/>
    </row>
    <row r="30767" spans="17:19" x14ac:dyDescent="0.25">
      <c r="Q30767"/>
      <c r="R30767"/>
      <c r="S30767"/>
    </row>
    <row r="30768" spans="17:19" x14ac:dyDescent="0.25">
      <c r="Q30768"/>
      <c r="R30768"/>
      <c r="S30768"/>
    </row>
    <row r="30769" spans="17:19" x14ac:dyDescent="0.25">
      <c r="Q30769"/>
      <c r="R30769"/>
      <c r="S30769"/>
    </row>
    <row r="30770" spans="17:19" x14ac:dyDescent="0.25">
      <c r="Q30770"/>
      <c r="R30770"/>
      <c r="S30770"/>
    </row>
    <row r="30771" spans="17:19" x14ac:dyDescent="0.25">
      <c r="Q30771"/>
      <c r="R30771"/>
      <c r="S30771"/>
    </row>
    <row r="30772" spans="17:19" x14ac:dyDescent="0.25">
      <c r="Q30772"/>
      <c r="R30772"/>
      <c r="S30772"/>
    </row>
    <row r="30773" spans="17:19" x14ac:dyDescent="0.25">
      <c r="Q30773"/>
      <c r="R30773"/>
      <c r="S30773"/>
    </row>
    <row r="30774" spans="17:19" x14ac:dyDescent="0.25">
      <c r="Q30774"/>
      <c r="R30774"/>
      <c r="S30774"/>
    </row>
    <row r="30775" spans="17:19" x14ac:dyDescent="0.25">
      <c r="Q30775"/>
      <c r="R30775"/>
      <c r="S30775"/>
    </row>
    <row r="30776" spans="17:19" x14ac:dyDescent="0.25">
      <c r="Q30776"/>
      <c r="R30776"/>
      <c r="S30776"/>
    </row>
    <row r="30777" spans="17:19" x14ac:dyDescent="0.25">
      <c r="Q30777"/>
      <c r="R30777"/>
      <c r="S30777"/>
    </row>
    <row r="30778" spans="17:19" x14ac:dyDescent="0.25">
      <c r="Q30778"/>
      <c r="R30778"/>
      <c r="S30778"/>
    </row>
    <row r="30779" spans="17:19" x14ac:dyDescent="0.25">
      <c r="Q30779"/>
      <c r="R30779"/>
      <c r="S30779"/>
    </row>
    <row r="30780" spans="17:19" x14ac:dyDescent="0.25">
      <c r="Q30780"/>
      <c r="R30780"/>
      <c r="S30780"/>
    </row>
    <row r="30781" spans="17:19" x14ac:dyDescent="0.25">
      <c r="Q30781"/>
      <c r="R30781"/>
      <c r="S30781"/>
    </row>
    <row r="30782" spans="17:19" x14ac:dyDescent="0.25">
      <c r="Q30782"/>
      <c r="R30782"/>
      <c r="S30782"/>
    </row>
    <row r="30783" spans="17:19" x14ac:dyDescent="0.25">
      <c r="Q30783"/>
      <c r="R30783"/>
      <c r="S30783"/>
    </row>
    <row r="30784" spans="17:19" x14ac:dyDescent="0.25">
      <c r="Q30784"/>
      <c r="R30784"/>
      <c r="S30784"/>
    </row>
    <row r="30785" spans="17:19" x14ac:dyDescent="0.25">
      <c r="Q30785"/>
      <c r="R30785"/>
      <c r="S30785"/>
    </row>
    <row r="30786" spans="17:19" x14ac:dyDescent="0.25">
      <c r="Q30786"/>
      <c r="R30786"/>
      <c r="S30786"/>
    </row>
    <row r="30787" spans="17:19" x14ac:dyDescent="0.25">
      <c r="Q30787"/>
      <c r="R30787"/>
      <c r="S30787"/>
    </row>
    <row r="30788" spans="17:19" x14ac:dyDescent="0.25">
      <c r="Q30788"/>
      <c r="R30788"/>
      <c r="S30788"/>
    </row>
    <row r="30789" spans="17:19" x14ac:dyDescent="0.25">
      <c r="Q30789"/>
      <c r="R30789"/>
      <c r="S30789"/>
    </row>
    <row r="30790" spans="17:19" x14ac:dyDescent="0.25">
      <c r="Q30790"/>
      <c r="R30790"/>
      <c r="S30790"/>
    </row>
    <row r="30791" spans="17:19" x14ac:dyDescent="0.25">
      <c r="Q30791"/>
      <c r="R30791"/>
      <c r="S30791"/>
    </row>
    <row r="30792" spans="17:19" x14ac:dyDescent="0.25">
      <c r="Q30792"/>
      <c r="R30792"/>
      <c r="S30792"/>
    </row>
    <row r="30793" spans="17:19" x14ac:dyDescent="0.25">
      <c r="Q30793"/>
      <c r="R30793"/>
      <c r="S30793"/>
    </row>
    <row r="30794" spans="17:19" x14ac:dyDescent="0.25">
      <c r="Q30794"/>
      <c r="R30794"/>
      <c r="S30794"/>
    </row>
    <row r="30795" spans="17:19" x14ac:dyDescent="0.25">
      <c r="Q30795"/>
      <c r="R30795"/>
      <c r="S30795"/>
    </row>
    <row r="30796" spans="17:19" x14ac:dyDescent="0.25">
      <c r="Q30796"/>
      <c r="R30796"/>
      <c r="S30796"/>
    </row>
    <row r="30797" spans="17:19" x14ac:dyDescent="0.25">
      <c r="Q30797"/>
      <c r="R30797"/>
      <c r="S30797"/>
    </row>
    <row r="30798" spans="17:19" x14ac:dyDescent="0.25">
      <c r="Q30798"/>
      <c r="R30798"/>
      <c r="S30798"/>
    </row>
    <row r="30799" spans="17:19" x14ac:dyDescent="0.25">
      <c r="Q30799"/>
      <c r="R30799"/>
      <c r="S30799"/>
    </row>
    <row r="30800" spans="17:19" x14ac:dyDescent="0.25">
      <c r="Q30800"/>
      <c r="R30800"/>
      <c r="S30800"/>
    </row>
    <row r="30801" spans="17:19" x14ac:dyDescent="0.25">
      <c r="Q30801"/>
      <c r="R30801"/>
      <c r="S30801"/>
    </row>
    <row r="30802" spans="17:19" x14ac:dyDescent="0.25">
      <c r="Q30802"/>
      <c r="R30802"/>
      <c r="S30802"/>
    </row>
    <row r="30803" spans="17:19" x14ac:dyDescent="0.25">
      <c r="Q30803"/>
      <c r="R30803"/>
      <c r="S30803"/>
    </row>
    <row r="30804" spans="17:19" x14ac:dyDescent="0.25">
      <c r="Q30804"/>
      <c r="R30804"/>
      <c r="S30804"/>
    </row>
    <row r="30805" spans="17:19" x14ac:dyDescent="0.25">
      <c r="Q30805"/>
      <c r="R30805"/>
      <c r="S30805"/>
    </row>
    <row r="30806" spans="17:19" x14ac:dyDescent="0.25">
      <c r="Q30806"/>
      <c r="R30806"/>
      <c r="S30806"/>
    </row>
    <row r="30807" spans="17:19" x14ac:dyDescent="0.25">
      <c r="Q30807"/>
      <c r="R30807"/>
      <c r="S30807"/>
    </row>
    <row r="30808" spans="17:19" x14ac:dyDescent="0.25">
      <c r="Q30808"/>
      <c r="R30808"/>
      <c r="S30808"/>
    </row>
    <row r="30809" spans="17:19" x14ac:dyDescent="0.25">
      <c r="Q30809"/>
      <c r="R30809"/>
      <c r="S30809"/>
    </row>
    <row r="30810" spans="17:19" x14ac:dyDescent="0.25">
      <c r="Q30810"/>
      <c r="R30810"/>
      <c r="S30810"/>
    </row>
    <row r="30811" spans="17:19" x14ac:dyDescent="0.25">
      <c r="Q30811"/>
      <c r="R30811"/>
      <c r="S30811"/>
    </row>
    <row r="30812" spans="17:19" x14ac:dyDescent="0.25">
      <c r="Q30812"/>
      <c r="R30812"/>
      <c r="S30812"/>
    </row>
    <row r="30813" spans="17:19" x14ac:dyDescent="0.25">
      <c r="Q30813"/>
      <c r="R30813"/>
      <c r="S30813"/>
    </row>
    <row r="30814" spans="17:19" x14ac:dyDescent="0.25">
      <c r="Q30814"/>
      <c r="R30814"/>
      <c r="S30814"/>
    </row>
    <row r="30815" spans="17:19" x14ac:dyDescent="0.25">
      <c r="Q30815"/>
      <c r="R30815"/>
      <c r="S30815"/>
    </row>
    <row r="30816" spans="17:19" x14ac:dyDescent="0.25">
      <c r="Q30816"/>
      <c r="R30816"/>
      <c r="S30816"/>
    </row>
    <row r="30817" spans="17:19" x14ac:dyDescent="0.25">
      <c r="Q30817"/>
      <c r="R30817"/>
      <c r="S30817"/>
    </row>
    <row r="30818" spans="17:19" x14ac:dyDescent="0.25">
      <c r="Q30818"/>
      <c r="R30818"/>
      <c r="S30818"/>
    </row>
    <row r="30819" spans="17:19" x14ac:dyDescent="0.25">
      <c r="Q30819"/>
      <c r="R30819"/>
      <c r="S30819"/>
    </row>
    <row r="30820" spans="17:19" x14ac:dyDescent="0.25">
      <c r="Q30820"/>
      <c r="R30820"/>
      <c r="S30820"/>
    </row>
    <row r="30821" spans="17:19" x14ac:dyDescent="0.25">
      <c r="Q30821"/>
      <c r="R30821"/>
      <c r="S30821"/>
    </row>
    <row r="30822" spans="17:19" x14ac:dyDescent="0.25">
      <c r="Q30822"/>
      <c r="R30822"/>
      <c r="S30822"/>
    </row>
    <row r="30823" spans="17:19" x14ac:dyDescent="0.25">
      <c r="Q30823"/>
      <c r="R30823"/>
      <c r="S30823"/>
    </row>
    <row r="30824" spans="17:19" x14ac:dyDescent="0.25">
      <c r="Q30824"/>
      <c r="R30824"/>
      <c r="S30824"/>
    </row>
    <row r="30825" spans="17:19" x14ac:dyDescent="0.25">
      <c r="Q30825"/>
      <c r="R30825"/>
      <c r="S30825"/>
    </row>
    <row r="30826" spans="17:19" x14ac:dyDescent="0.25">
      <c r="Q30826"/>
      <c r="R30826"/>
      <c r="S30826"/>
    </row>
    <row r="30827" spans="17:19" x14ac:dyDescent="0.25">
      <c r="Q30827"/>
      <c r="R30827"/>
      <c r="S30827"/>
    </row>
    <row r="30828" spans="17:19" x14ac:dyDescent="0.25">
      <c r="Q30828"/>
      <c r="R30828"/>
      <c r="S30828"/>
    </row>
    <row r="30829" spans="17:19" x14ac:dyDescent="0.25">
      <c r="Q30829"/>
      <c r="R30829"/>
      <c r="S30829"/>
    </row>
    <row r="30830" spans="17:19" x14ac:dyDescent="0.25">
      <c r="Q30830"/>
      <c r="R30830"/>
      <c r="S30830"/>
    </row>
    <row r="30831" spans="17:19" x14ac:dyDescent="0.25">
      <c r="Q30831"/>
      <c r="R30831"/>
      <c r="S30831"/>
    </row>
    <row r="30832" spans="17:19" x14ac:dyDescent="0.25">
      <c r="Q30832"/>
      <c r="R30832"/>
      <c r="S30832"/>
    </row>
    <row r="30833" spans="17:19" x14ac:dyDescent="0.25">
      <c r="Q30833"/>
      <c r="R30833"/>
      <c r="S30833"/>
    </row>
    <row r="30834" spans="17:19" x14ac:dyDescent="0.25">
      <c r="Q30834"/>
      <c r="R30834"/>
      <c r="S30834"/>
    </row>
    <row r="30835" spans="17:19" x14ac:dyDescent="0.25">
      <c r="Q30835"/>
      <c r="R30835"/>
      <c r="S30835"/>
    </row>
    <row r="30836" spans="17:19" x14ac:dyDescent="0.25">
      <c r="Q30836"/>
      <c r="R30836"/>
      <c r="S30836"/>
    </row>
    <row r="30837" spans="17:19" x14ac:dyDescent="0.25">
      <c r="Q30837"/>
      <c r="R30837"/>
      <c r="S30837"/>
    </row>
    <row r="30838" spans="17:19" x14ac:dyDescent="0.25">
      <c r="Q30838"/>
      <c r="R30838"/>
      <c r="S30838"/>
    </row>
    <row r="30839" spans="17:19" x14ac:dyDescent="0.25">
      <c r="Q30839"/>
      <c r="R30839"/>
      <c r="S30839"/>
    </row>
    <row r="30840" spans="17:19" x14ac:dyDescent="0.25">
      <c r="Q30840"/>
      <c r="R30840"/>
      <c r="S30840"/>
    </row>
    <row r="30841" spans="17:19" x14ac:dyDescent="0.25">
      <c r="Q30841"/>
      <c r="R30841"/>
      <c r="S30841"/>
    </row>
    <row r="30842" spans="17:19" x14ac:dyDescent="0.25">
      <c r="Q30842"/>
      <c r="R30842"/>
      <c r="S30842"/>
    </row>
    <row r="30843" spans="17:19" x14ac:dyDescent="0.25">
      <c r="Q30843"/>
      <c r="R30843"/>
      <c r="S30843"/>
    </row>
    <row r="30844" spans="17:19" x14ac:dyDescent="0.25">
      <c r="Q30844"/>
      <c r="R30844"/>
      <c r="S30844"/>
    </row>
    <row r="30845" spans="17:19" x14ac:dyDescent="0.25">
      <c r="Q30845"/>
      <c r="R30845"/>
      <c r="S30845"/>
    </row>
    <row r="30846" spans="17:19" x14ac:dyDescent="0.25">
      <c r="Q30846"/>
      <c r="R30846"/>
      <c r="S30846"/>
    </row>
    <row r="30847" spans="17:19" x14ac:dyDescent="0.25">
      <c r="Q30847"/>
      <c r="R30847"/>
      <c r="S30847"/>
    </row>
    <row r="30848" spans="17:19" x14ac:dyDescent="0.25">
      <c r="Q30848"/>
      <c r="R30848"/>
      <c r="S30848"/>
    </row>
    <row r="30849" spans="17:19" x14ac:dyDescent="0.25">
      <c r="Q30849"/>
      <c r="R30849"/>
      <c r="S30849"/>
    </row>
    <row r="30850" spans="17:19" x14ac:dyDescent="0.25">
      <c r="Q30850"/>
      <c r="R30850"/>
      <c r="S30850"/>
    </row>
    <row r="30851" spans="17:19" x14ac:dyDescent="0.25">
      <c r="Q30851"/>
      <c r="R30851"/>
      <c r="S30851"/>
    </row>
    <row r="30852" spans="17:19" x14ac:dyDescent="0.25">
      <c r="Q30852"/>
      <c r="R30852"/>
      <c r="S30852"/>
    </row>
    <row r="30853" spans="17:19" x14ac:dyDescent="0.25">
      <c r="Q30853"/>
      <c r="R30853"/>
      <c r="S30853"/>
    </row>
    <row r="30854" spans="17:19" x14ac:dyDescent="0.25">
      <c r="Q30854"/>
      <c r="R30854"/>
      <c r="S30854"/>
    </row>
    <row r="30855" spans="17:19" x14ac:dyDescent="0.25">
      <c r="Q30855"/>
      <c r="R30855"/>
      <c r="S30855"/>
    </row>
    <row r="30856" spans="17:19" x14ac:dyDescent="0.25">
      <c r="Q30856"/>
      <c r="R30856"/>
      <c r="S30856"/>
    </row>
    <row r="30857" spans="17:19" x14ac:dyDescent="0.25">
      <c r="Q30857"/>
      <c r="R30857"/>
      <c r="S30857"/>
    </row>
    <row r="30858" spans="17:19" x14ac:dyDescent="0.25">
      <c r="Q30858"/>
      <c r="R30858"/>
      <c r="S30858"/>
    </row>
    <row r="30859" spans="17:19" x14ac:dyDescent="0.25">
      <c r="Q30859"/>
      <c r="R30859"/>
      <c r="S30859"/>
    </row>
    <row r="30860" spans="17:19" x14ac:dyDescent="0.25">
      <c r="Q30860"/>
      <c r="R30860"/>
      <c r="S30860"/>
    </row>
    <row r="30861" spans="17:19" x14ac:dyDescent="0.25">
      <c r="Q30861"/>
      <c r="R30861"/>
      <c r="S30861"/>
    </row>
    <row r="30862" spans="17:19" x14ac:dyDescent="0.25">
      <c r="Q30862"/>
      <c r="R30862"/>
      <c r="S30862"/>
    </row>
    <row r="30863" spans="17:19" x14ac:dyDescent="0.25">
      <c r="Q30863"/>
      <c r="R30863"/>
      <c r="S30863"/>
    </row>
    <row r="30864" spans="17:19" x14ac:dyDescent="0.25">
      <c r="Q30864"/>
      <c r="R30864"/>
      <c r="S30864"/>
    </row>
    <row r="30865" spans="17:19" x14ac:dyDescent="0.25">
      <c r="Q30865"/>
      <c r="R30865"/>
      <c r="S30865"/>
    </row>
    <row r="30866" spans="17:19" x14ac:dyDescent="0.25">
      <c r="Q30866"/>
      <c r="R30866"/>
      <c r="S30866"/>
    </row>
    <row r="30867" spans="17:19" x14ac:dyDescent="0.25">
      <c r="Q30867"/>
      <c r="R30867"/>
      <c r="S30867"/>
    </row>
    <row r="30868" spans="17:19" x14ac:dyDescent="0.25">
      <c r="Q30868"/>
      <c r="R30868"/>
      <c r="S30868"/>
    </row>
    <row r="30869" spans="17:19" x14ac:dyDescent="0.25">
      <c r="Q30869"/>
      <c r="R30869"/>
      <c r="S30869"/>
    </row>
    <row r="30870" spans="17:19" x14ac:dyDescent="0.25">
      <c r="Q30870"/>
      <c r="R30870"/>
      <c r="S30870"/>
    </row>
    <row r="30871" spans="17:19" x14ac:dyDescent="0.25">
      <c r="Q30871"/>
      <c r="R30871"/>
      <c r="S30871"/>
    </row>
    <row r="30872" spans="17:19" x14ac:dyDescent="0.25">
      <c r="Q30872"/>
      <c r="R30872"/>
      <c r="S30872"/>
    </row>
    <row r="30873" spans="17:19" x14ac:dyDescent="0.25">
      <c r="Q30873"/>
      <c r="R30873"/>
      <c r="S30873"/>
    </row>
    <row r="30874" spans="17:19" x14ac:dyDescent="0.25">
      <c r="Q30874"/>
      <c r="R30874"/>
      <c r="S30874"/>
    </row>
    <row r="30875" spans="17:19" x14ac:dyDescent="0.25">
      <c r="Q30875"/>
      <c r="R30875"/>
      <c r="S30875"/>
    </row>
    <row r="30876" spans="17:19" x14ac:dyDescent="0.25">
      <c r="Q30876"/>
      <c r="R30876"/>
      <c r="S30876"/>
    </row>
    <row r="30877" spans="17:19" x14ac:dyDescent="0.25">
      <c r="Q30877"/>
      <c r="R30877"/>
      <c r="S30877"/>
    </row>
    <row r="30878" spans="17:19" x14ac:dyDescent="0.25">
      <c r="Q30878"/>
      <c r="R30878"/>
      <c r="S30878"/>
    </row>
    <row r="30879" spans="17:19" x14ac:dyDescent="0.25">
      <c r="Q30879"/>
      <c r="R30879"/>
      <c r="S30879"/>
    </row>
    <row r="30880" spans="17:19" x14ac:dyDescent="0.25">
      <c r="Q30880"/>
      <c r="R30880"/>
      <c r="S30880"/>
    </row>
    <row r="30881" spans="17:19" x14ac:dyDescent="0.25">
      <c r="Q30881"/>
      <c r="R30881"/>
      <c r="S30881"/>
    </row>
    <row r="30882" spans="17:19" x14ac:dyDescent="0.25">
      <c r="Q30882"/>
      <c r="R30882"/>
      <c r="S30882"/>
    </row>
    <row r="30883" spans="17:19" x14ac:dyDescent="0.25">
      <c r="Q30883"/>
      <c r="R30883"/>
      <c r="S30883"/>
    </row>
    <row r="30884" spans="17:19" x14ac:dyDescent="0.25">
      <c r="Q30884"/>
      <c r="R30884"/>
      <c r="S30884"/>
    </row>
    <row r="30885" spans="17:19" x14ac:dyDescent="0.25">
      <c r="Q30885"/>
      <c r="R30885"/>
      <c r="S30885"/>
    </row>
    <row r="30886" spans="17:19" x14ac:dyDescent="0.25">
      <c r="Q30886"/>
      <c r="R30886"/>
      <c r="S30886"/>
    </row>
    <row r="30887" spans="17:19" x14ac:dyDescent="0.25">
      <c r="Q30887"/>
      <c r="R30887"/>
      <c r="S30887"/>
    </row>
    <row r="30888" spans="17:19" x14ac:dyDescent="0.25">
      <c r="Q30888"/>
      <c r="R30888"/>
      <c r="S30888"/>
    </row>
    <row r="30889" spans="17:19" x14ac:dyDescent="0.25">
      <c r="Q30889"/>
      <c r="R30889"/>
      <c r="S30889"/>
    </row>
    <row r="30890" spans="17:19" x14ac:dyDescent="0.25">
      <c r="Q30890"/>
      <c r="R30890"/>
      <c r="S30890"/>
    </row>
    <row r="30891" spans="17:19" x14ac:dyDescent="0.25">
      <c r="Q30891"/>
      <c r="R30891"/>
      <c r="S30891"/>
    </row>
    <row r="30892" spans="17:19" x14ac:dyDescent="0.25">
      <c r="Q30892"/>
      <c r="R30892"/>
      <c r="S30892"/>
    </row>
    <row r="30893" spans="17:19" x14ac:dyDescent="0.25">
      <c r="Q30893"/>
      <c r="R30893"/>
      <c r="S30893"/>
    </row>
    <row r="30894" spans="17:19" x14ac:dyDescent="0.25">
      <c r="Q30894"/>
      <c r="R30894"/>
      <c r="S30894"/>
    </row>
    <row r="30895" spans="17:19" x14ac:dyDescent="0.25">
      <c r="Q30895"/>
      <c r="R30895"/>
      <c r="S30895"/>
    </row>
    <row r="30896" spans="17:19" x14ac:dyDescent="0.25">
      <c r="Q30896"/>
      <c r="R30896"/>
      <c r="S30896"/>
    </row>
    <row r="30897" spans="17:19" x14ac:dyDescent="0.25">
      <c r="Q30897"/>
      <c r="R30897"/>
      <c r="S30897"/>
    </row>
    <row r="30898" spans="17:19" x14ac:dyDescent="0.25">
      <c r="Q30898"/>
      <c r="R30898"/>
      <c r="S30898"/>
    </row>
    <row r="30899" spans="17:19" x14ac:dyDescent="0.25">
      <c r="Q30899"/>
      <c r="R30899"/>
      <c r="S30899"/>
    </row>
    <row r="30900" spans="17:19" x14ac:dyDescent="0.25">
      <c r="Q30900"/>
      <c r="R30900"/>
      <c r="S30900"/>
    </row>
    <row r="30901" spans="17:19" x14ac:dyDescent="0.25">
      <c r="Q30901"/>
      <c r="R30901"/>
      <c r="S30901"/>
    </row>
    <row r="30902" spans="17:19" x14ac:dyDescent="0.25">
      <c r="Q30902"/>
      <c r="R30902"/>
      <c r="S30902"/>
    </row>
    <row r="30903" spans="17:19" x14ac:dyDescent="0.25">
      <c r="Q30903"/>
      <c r="R30903"/>
      <c r="S30903"/>
    </row>
    <row r="30904" spans="17:19" x14ac:dyDescent="0.25">
      <c r="Q30904"/>
      <c r="R30904"/>
      <c r="S30904"/>
    </row>
    <row r="30905" spans="17:19" x14ac:dyDescent="0.25">
      <c r="Q30905"/>
      <c r="R30905"/>
      <c r="S30905"/>
    </row>
    <row r="30906" spans="17:19" x14ac:dyDescent="0.25">
      <c r="Q30906"/>
      <c r="R30906"/>
      <c r="S30906"/>
    </row>
    <row r="30907" spans="17:19" x14ac:dyDescent="0.25">
      <c r="Q30907"/>
      <c r="R30907"/>
      <c r="S30907"/>
    </row>
    <row r="30908" spans="17:19" x14ac:dyDescent="0.25">
      <c r="Q30908"/>
      <c r="R30908"/>
      <c r="S30908"/>
    </row>
    <row r="30909" spans="17:19" x14ac:dyDescent="0.25">
      <c r="Q30909"/>
      <c r="R30909"/>
      <c r="S30909"/>
    </row>
    <row r="30910" spans="17:19" x14ac:dyDescent="0.25">
      <c r="Q30910"/>
      <c r="R30910"/>
      <c r="S30910"/>
    </row>
    <row r="30911" spans="17:19" x14ac:dyDescent="0.25">
      <c r="Q30911"/>
      <c r="R30911"/>
      <c r="S30911"/>
    </row>
    <row r="30912" spans="17:19" x14ac:dyDescent="0.25">
      <c r="Q30912"/>
      <c r="R30912"/>
      <c r="S30912"/>
    </row>
    <row r="30913" spans="17:19" x14ac:dyDescent="0.25">
      <c r="Q30913"/>
      <c r="R30913"/>
      <c r="S30913"/>
    </row>
    <row r="30914" spans="17:19" x14ac:dyDescent="0.25">
      <c r="Q30914"/>
      <c r="R30914"/>
      <c r="S30914"/>
    </row>
    <row r="30915" spans="17:19" x14ac:dyDescent="0.25">
      <c r="Q30915"/>
      <c r="R30915"/>
      <c r="S30915"/>
    </row>
    <row r="30916" spans="17:19" x14ac:dyDescent="0.25">
      <c r="Q30916"/>
      <c r="R30916"/>
      <c r="S30916"/>
    </row>
    <row r="30917" spans="17:19" x14ac:dyDescent="0.25">
      <c r="Q30917"/>
      <c r="R30917"/>
      <c r="S30917"/>
    </row>
    <row r="30918" spans="17:19" x14ac:dyDescent="0.25">
      <c r="Q30918"/>
      <c r="R30918"/>
      <c r="S30918"/>
    </row>
    <row r="30919" spans="17:19" x14ac:dyDescent="0.25">
      <c r="Q30919"/>
      <c r="R30919"/>
      <c r="S30919"/>
    </row>
    <row r="30920" spans="17:19" x14ac:dyDescent="0.25">
      <c r="Q30920"/>
      <c r="R30920"/>
      <c r="S30920"/>
    </row>
    <row r="30921" spans="17:19" x14ac:dyDescent="0.25">
      <c r="Q30921"/>
      <c r="R30921"/>
      <c r="S30921"/>
    </row>
    <row r="30922" spans="17:19" x14ac:dyDescent="0.25">
      <c r="Q30922"/>
      <c r="R30922"/>
      <c r="S30922"/>
    </row>
    <row r="30923" spans="17:19" x14ac:dyDescent="0.25">
      <c r="Q30923"/>
      <c r="R30923"/>
      <c r="S30923"/>
    </row>
    <row r="30924" spans="17:19" x14ac:dyDescent="0.25">
      <c r="Q30924"/>
      <c r="R30924"/>
      <c r="S30924"/>
    </row>
    <row r="30925" spans="17:19" x14ac:dyDescent="0.25">
      <c r="Q30925"/>
      <c r="R30925"/>
      <c r="S30925"/>
    </row>
    <row r="30926" spans="17:19" x14ac:dyDescent="0.25">
      <c r="Q30926"/>
      <c r="R30926"/>
      <c r="S30926"/>
    </row>
    <row r="30927" spans="17:19" x14ac:dyDescent="0.25">
      <c r="Q30927"/>
      <c r="R30927"/>
      <c r="S30927"/>
    </row>
    <row r="30928" spans="17:19" x14ac:dyDescent="0.25">
      <c r="Q30928"/>
      <c r="R30928"/>
      <c r="S30928"/>
    </row>
    <row r="30929" spans="17:19" x14ac:dyDescent="0.25">
      <c r="Q30929"/>
      <c r="R30929"/>
      <c r="S30929"/>
    </row>
    <row r="30930" spans="17:19" x14ac:dyDescent="0.25">
      <c r="Q30930"/>
      <c r="R30930"/>
      <c r="S30930"/>
    </row>
    <row r="30931" spans="17:19" x14ac:dyDescent="0.25">
      <c r="Q30931"/>
      <c r="R30931"/>
      <c r="S30931"/>
    </row>
    <row r="30932" spans="17:19" x14ac:dyDescent="0.25">
      <c r="Q30932"/>
      <c r="R30932"/>
      <c r="S30932"/>
    </row>
    <row r="30933" spans="17:19" x14ac:dyDescent="0.25">
      <c r="Q30933"/>
      <c r="R30933"/>
      <c r="S30933"/>
    </row>
    <row r="30934" spans="17:19" x14ac:dyDescent="0.25">
      <c r="Q30934"/>
      <c r="R30934"/>
      <c r="S30934"/>
    </row>
    <row r="30935" spans="17:19" x14ac:dyDescent="0.25">
      <c r="Q30935"/>
      <c r="R30935"/>
      <c r="S30935"/>
    </row>
    <row r="30936" spans="17:19" x14ac:dyDescent="0.25">
      <c r="Q30936"/>
      <c r="R30936"/>
      <c r="S30936"/>
    </row>
    <row r="30937" spans="17:19" x14ac:dyDescent="0.25">
      <c r="Q30937"/>
      <c r="R30937"/>
      <c r="S30937"/>
    </row>
    <row r="30938" spans="17:19" x14ac:dyDescent="0.25">
      <c r="Q30938"/>
      <c r="R30938"/>
      <c r="S30938"/>
    </row>
    <row r="30939" spans="17:19" x14ac:dyDescent="0.25">
      <c r="Q30939"/>
      <c r="R30939"/>
      <c r="S30939"/>
    </row>
    <row r="30940" spans="17:19" x14ac:dyDescent="0.25">
      <c r="Q30940"/>
      <c r="R30940"/>
      <c r="S30940"/>
    </row>
    <row r="30941" spans="17:19" x14ac:dyDescent="0.25">
      <c r="Q30941"/>
      <c r="R30941"/>
      <c r="S30941"/>
    </row>
    <row r="30942" spans="17:19" x14ac:dyDescent="0.25">
      <c r="Q30942"/>
      <c r="R30942"/>
      <c r="S30942"/>
    </row>
    <row r="30943" spans="17:19" x14ac:dyDescent="0.25">
      <c r="Q30943"/>
      <c r="R30943"/>
      <c r="S30943"/>
    </row>
    <row r="30944" spans="17:19" x14ac:dyDescent="0.25">
      <c r="Q30944"/>
      <c r="R30944"/>
      <c r="S30944"/>
    </row>
    <row r="30945" spans="17:19" x14ac:dyDescent="0.25">
      <c r="Q30945"/>
      <c r="R30945"/>
      <c r="S30945"/>
    </row>
    <row r="30946" spans="17:19" x14ac:dyDescent="0.25">
      <c r="Q30946"/>
      <c r="R30946"/>
      <c r="S30946"/>
    </row>
    <row r="30947" spans="17:19" x14ac:dyDescent="0.25">
      <c r="Q30947"/>
      <c r="R30947"/>
      <c r="S30947"/>
    </row>
    <row r="30948" spans="17:19" x14ac:dyDescent="0.25">
      <c r="Q30948"/>
      <c r="R30948"/>
      <c r="S30948"/>
    </row>
    <row r="30949" spans="17:19" x14ac:dyDescent="0.25">
      <c r="Q30949"/>
      <c r="R30949"/>
      <c r="S30949"/>
    </row>
    <row r="30950" spans="17:19" x14ac:dyDescent="0.25">
      <c r="Q30950"/>
      <c r="R30950"/>
      <c r="S30950"/>
    </row>
    <row r="30951" spans="17:19" x14ac:dyDescent="0.25">
      <c r="Q30951"/>
      <c r="R30951"/>
      <c r="S30951"/>
    </row>
    <row r="30952" spans="17:19" x14ac:dyDescent="0.25">
      <c r="Q30952"/>
      <c r="R30952"/>
      <c r="S30952"/>
    </row>
    <row r="30953" spans="17:19" x14ac:dyDescent="0.25">
      <c r="Q30953"/>
      <c r="R30953"/>
      <c r="S30953"/>
    </row>
    <row r="30954" spans="17:19" x14ac:dyDescent="0.25">
      <c r="Q30954"/>
      <c r="R30954"/>
      <c r="S30954"/>
    </row>
    <row r="30955" spans="17:19" x14ac:dyDescent="0.25">
      <c r="Q30955"/>
      <c r="R30955"/>
      <c r="S30955"/>
    </row>
    <row r="30956" spans="17:19" x14ac:dyDescent="0.25">
      <c r="Q30956"/>
      <c r="R30956"/>
      <c r="S30956"/>
    </row>
    <row r="30957" spans="17:19" x14ac:dyDescent="0.25">
      <c r="Q30957"/>
      <c r="R30957"/>
      <c r="S30957"/>
    </row>
    <row r="30958" spans="17:19" x14ac:dyDescent="0.25">
      <c r="Q30958"/>
      <c r="R30958"/>
      <c r="S30958"/>
    </row>
    <row r="30959" spans="17:19" x14ac:dyDescent="0.25">
      <c r="Q30959"/>
      <c r="R30959"/>
      <c r="S30959"/>
    </row>
    <row r="30960" spans="17:19" x14ac:dyDescent="0.25">
      <c r="Q30960"/>
      <c r="R30960"/>
      <c r="S30960"/>
    </row>
    <row r="30961" spans="17:19" x14ac:dyDescent="0.25">
      <c r="Q30961"/>
      <c r="R30961"/>
      <c r="S30961"/>
    </row>
    <row r="30962" spans="17:19" x14ac:dyDescent="0.25">
      <c r="Q30962"/>
      <c r="R30962"/>
      <c r="S30962"/>
    </row>
    <row r="30963" spans="17:19" x14ac:dyDescent="0.25">
      <c r="Q30963"/>
      <c r="R30963"/>
      <c r="S30963"/>
    </row>
    <row r="30964" spans="17:19" x14ac:dyDescent="0.25">
      <c r="Q30964"/>
      <c r="R30964"/>
      <c r="S30964"/>
    </row>
    <row r="30965" spans="17:19" x14ac:dyDescent="0.25">
      <c r="Q30965"/>
      <c r="R30965"/>
      <c r="S30965"/>
    </row>
    <row r="30966" spans="17:19" x14ac:dyDescent="0.25">
      <c r="Q30966"/>
      <c r="R30966"/>
      <c r="S30966"/>
    </row>
    <row r="30967" spans="17:19" x14ac:dyDescent="0.25">
      <c r="Q30967"/>
      <c r="R30967"/>
      <c r="S30967"/>
    </row>
    <row r="30968" spans="17:19" x14ac:dyDescent="0.25">
      <c r="Q30968"/>
      <c r="R30968"/>
      <c r="S30968"/>
    </row>
    <row r="30969" spans="17:19" x14ac:dyDescent="0.25">
      <c r="Q30969"/>
      <c r="R30969"/>
      <c r="S30969"/>
    </row>
    <row r="30970" spans="17:19" x14ac:dyDescent="0.25">
      <c r="Q30970"/>
      <c r="R30970"/>
      <c r="S30970"/>
    </row>
    <row r="30971" spans="17:19" x14ac:dyDescent="0.25">
      <c r="Q30971"/>
      <c r="R30971"/>
      <c r="S30971"/>
    </row>
    <row r="30972" spans="17:19" x14ac:dyDescent="0.25">
      <c r="Q30972"/>
      <c r="R30972"/>
      <c r="S30972"/>
    </row>
    <row r="30973" spans="17:19" x14ac:dyDescent="0.25">
      <c r="Q30973"/>
      <c r="R30973"/>
      <c r="S30973"/>
    </row>
    <row r="30974" spans="17:19" x14ac:dyDescent="0.25">
      <c r="Q30974"/>
      <c r="R30974"/>
      <c r="S30974"/>
    </row>
    <row r="30975" spans="17:19" x14ac:dyDescent="0.25">
      <c r="Q30975"/>
      <c r="R30975"/>
      <c r="S30975"/>
    </row>
    <row r="30976" spans="17:19" x14ac:dyDescent="0.25">
      <c r="Q30976"/>
      <c r="R30976"/>
      <c r="S30976"/>
    </row>
    <row r="30977" spans="17:19" x14ac:dyDescent="0.25">
      <c r="Q30977"/>
      <c r="R30977"/>
      <c r="S30977"/>
    </row>
    <row r="30978" spans="17:19" x14ac:dyDescent="0.25">
      <c r="Q30978"/>
      <c r="R30978"/>
      <c r="S30978"/>
    </row>
    <row r="30979" spans="17:19" x14ac:dyDescent="0.25">
      <c r="Q30979"/>
      <c r="R30979"/>
      <c r="S30979"/>
    </row>
    <row r="30980" spans="17:19" x14ac:dyDescent="0.25">
      <c r="Q30980"/>
      <c r="R30980"/>
      <c r="S30980"/>
    </row>
    <row r="30981" spans="17:19" x14ac:dyDescent="0.25">
      <c r="Q30981"/>
      <c r="R30981"/>
      <c r="S30981"/>
    </row>
    <row r="30982" spans="17:19" x14ac:dyDescent="0.25">
      <c r="Q30982"/>
      <c r="R30982"/>
      <c r="S30982"/>
    </row>
    <row r="30983" spans="17:19" x14ac:dyDescent="0.25">
      <c r="Q30983"/>
      <c r="R30983"/>
      <c r="S30983"/>
    </row>
    <row r="30984" spans="17:19" x14ac:dyDescent="0.25">
      <c r="Q30984"/>
      <c r="R30984"/>
      <c r="S30984"/>
    </row>
    <row r="30985" spans="17:19" x14ac:dyDescent="0.25">
      <c r="Q30985"/>
      <c r="R30985"/>
      <c r="S30985"/>
    </row>
    <row r="30986" spans="17:19" x14ac:dyDescent="0.25">
      <c r="Q30986"/>
      <c r="R30986"/>
      <c r="S30986"/>
    </row>
    <row r="30987" spans="17:19" x14ac:dyDescent="0.25">
      <c r="Q30987"/>
      <c r="R30987"/>
      <c r="S30987"/>
    </row>
    <row r="30988" spans="17:19" x14ac:dyDescent="0.25">
      <c r="Q30988"/>
      <c r="R30988"/>
      <c r="S30988"/>
    </row>
    <row r="30989" spans="17:19" x14ac:dyDescent="0.25">
      <c r="Q30989"/>
      <c r="R30989"/>
      <c r="S30989"/>
    </row>
    <row r="30990" spans="17:19" x14ac:dyDescent="0.25">
      <c r="Q30990"/>
      <c r="R30990"/>
      <c r="S30990"/>
    </row>
    <row r="30991" spans="17:19" x14ac:dyDescent="0.25">
      <c r="Q30991"/>
      <c r="R30991"/>
      <c r="S30991"/>
    </row>
    <row r="30992" spans="17:19" x14ac:dyDescent="0.25">
      <c r="Q30992"/>
      <c r="R30992"/>
      <c r="S30992"/>
    </row>
    <row r="30993" spans="17:19" x14ac:dyDescent="0.25">
      <c r="Q30993"/>
      <c r="R30993"/>
      <c r="S30993"/>
    </row>
    <row r="30994" spans="17:19" x14ac:dyDescent="0.25">
      <c r="Q30994"/>
      <c r="R30994"/>
      <c r="S30994"/>
    </row>
    <row r="30995" spans="17:19" x14ac:dyDescent="0.25">
      <c r="Q30995"/>
      <c r="R30995"/>
      <c r="S30995"/>
    </row>
    <row r="30996" spans="17:19" x14ac:dyDescent="0.25">
      <c r="Q30996"/>
      <c r="R30996"/>
      <c r="S30996"/>
    </row>
    <row r="30997" spans="17:19" x14ac:dyDescent="0.25">
      <c r="Q30997"/>
      <c r="R30997"/>
      <c r="S30997"/>
    </row>
    <row r="30998" spans="17:19" x14ac:dyDescent="0.25">
      <c r="Q30998"/>
      <c r="R30998"/>
      <c r="S30998"/>
    </row>
    <row r="30999" spans="17:19" x14ac:dyDescent="0.25">
      <c r="Q30999"/>
      <c r="R30999"/>
      <c r="S30999"/>
    </row>
    <row r="31000" spans="17:19" x14ac:dyDescent="0.25">
      <c r="Q31000"/>
      <c r="R31000"/>
      <c r="S31000"/>
    </row>
    <row r="31001" spans="17:19" x14ac:dyDescent="0.25">
      <c r="Q31001"/>
      <c r="R31001"/>
      <c r="S31001"/>
    </row>
    <row r="31002" spans="17:19" x14ac:dyDescent="0.25">
      <c r="Q31002"/>
      <c r="R31002"/>
      <c r="S31002"/>
    </row>
    <row r="31003" spans="17:19" x14ac:dyDescent="0.25">
      <c r="Q31003"/>
      <c r="R31003"/>
      <c r="S31003"/>
    </row>
    <row r="31004" spans="17:19" x14ac:dyDescent="0.25">
      <c r="Q31004"/>
      <c r="R31004"/>
      <c r="S31004"/>
    </row>
    <row r="31005" spans="17:19" x14ac:dyDescent="0.25">
      <c r="Q31005"/>
      <c r="R31005"/>
      <c r="S31005"/>
    </row>
    <row r="31006" spans="17:19" x14ac:dyDescent="0.25">
      <c r="Q31006"/>
      <c r="R31006"/>
      <c r="S31006"/>
    </row>
    <row r="31007" spans="17:19" x14ac:dyDescent="0.25">
      <c r="Q31007"/>
      <c r="R31007"/>
      <c r="S31007"/>
    </row>
    <row r="31008" spans="17:19" x14ac:dyDescent="0.25">
      <c r="Q31008"/>
      <c r="R31008"/>
      <c r="S31008"/>
    </row>
    <row r="31009" spans="17:19" x14ac:dyDescent="0.25">
      <c r="Q31009"/>
      <c r="R31009"/>
      <c r="S31009"/>
    </row>
    <row r="31010" spans="17:19" x14ac:dyDescent="0.25">
      <c r="Q31010"/>
      <c r="R31010"/>
      <c r="S31010"/>
    </row>
    <row r="31011" spans="17:19" x14ac:dyDescent="0.25">
      <c r="Q31011"/>
      <c r="R31011"/>
      <c r="S31011"/>
    </row>
    <row r="31012" spans="17:19" x14ac:dyDescent="0.25">
      <c r="Q31012"/>
      <c r="R31012"/>
      <c r="S31012"/>
    </row>
    <row r="31013" spans="17:19" x14ac:dyDescent="0.25">
      <c r="Q31013"/>
      <c r="R31013"/>
      <c r="S31013"/>
    </row>
    <row r="31014" spans="17:19" x14ac:dyDescent="0.25">
      <c r="Q31014"/>
      <c r="R31014"/>
      <c r="S31014"/>
    </row>
    <row r="31015" spans="17:19" x14ac:dyDescent="0.25">
      <c r="Q31015"/>
      <c r="R31015"/>
      <c r="S31015"/>
    </row>
    <row r="31016" spans="17:19" x14ac:dyDescent="0.25">
      <c r="Q31016"/>
      <c r="R31016"/>
      <c r="S31016"/>
    </row>
    <row r="31017" spans="17:19" x14ac:dyDescent="0.25">
      <c r="Q31017"/>
      <c r="R31017"/>
      <c r="S31017"/>
    </row>
    <row r="31018" spans="17:19" x14ac:dyDescent="0.25">
      <c r="Q31018"/>
      <c r="R31018"/>
      <c r="S31018"/>
    </row>
    <row r="31019" spans="17:19" x14ac:dyDescent="0.25">
      <c r="Q31019"/>
      <c r="R31019"/>
      <c r="S31019"/>
    </row>
    <row r="31020" spans="17:19" x14ac:dyDescent="0.25">
      <c r="Q31020"/>
      <c r="R31020"/>
      <c r="S31020"/>
    </row>
    <row r="31021" spans="17:19" x14ac:dyDescent="0.25">
      <c r="Q31021"/>
      <c r="R31021"/>
      <c r="S31021"/>
    </row>
    <row r="31022" spans="17:19" x14ac:dyDescent="0.25">
      <c r="Q31022"/>
      <c r="R31022"/>
      <c r="S31022"/>
    </row>
    <row r="31023" spans="17:19" x14ac:dyDescent="0.25">
      <c r="Q31023"/>
      <c r="R31023"/>
      <c r="S31023"/>
    </row>
    <row r="31024" spans="17:19" x14ac:dyDescent="0.25">
      <c r="Q31024"/>
      <c r="R31024"/>
      <c r="S31024"/>
    </row>
    <row r="31025" spans="17:19" x14ac:dyDescent="0.25">
      <c r="Q31025"/>
      <c r="R31025"/>
      <c r="S31025"/>
    </row>
    <row r="31026" spans="17:19" x14ac:dyDescent="0.25">
      <c r="Q31026"/>
      <c r="R31026"/>
      <c r="S31026"/>
    </row>
    <row r="31027" spans="17:19" x14ac:dyDescent="0.25">
      <c r="Q31027"/>
      <c r="R31027"/>
      <c r="S31027"/>
    </row>
    <row r="31028" spans="17:19" x14ac:dyDescent="0.25">
      <c r="Q31028"/>
      <c r="R31028"/>
      <c r="S31028"/>
    </row>
    <row r="31029" spans="17:19" x14ac:dyDescent="0.25">
      <c r="Q31029"/>
      <c r="R31029"/>
      <c r="S31029"/>
    </row>
    <row r="31030" spans="17:19" x14ac:dyDescent="0.25">
      <c r="Q31030"/>
      <c r="R31030"/>
      <c r="S31030"/>
    </row>
    <row r="31031" spans="17:19" x14ac:dyDescent="0.25">
      <c r="Q31031"/>
      <c r="R31031"/>
      <c r="S31031"/>
    </row>
    <row r="31032" spans="17:19" x14ac:dyDescent="0.25">
      <c r="Q31032"/>
      <c r="R31032"/>
      <c r="S31032"/>
    </row>
    <row r="31033" spans="17:19" x14ac:dyDescent="0.25">
      <c r="Q31033"/>
      <c r="R31033"/>
      <c r="S31033"/>
    </row>
    <row r="31034" spans="17:19" x14ac:dyDescent="0.25">
      <c r="Q31034"/>
      <c r="R31034"/>
      <c r="S31034"/>
    </row>
    <row r="31035" spans="17:19" x14ac:dyDescent="0.25">
      <c r="Q31035"/>
      <c r="R31035"/>
      <c r="S31035"/>
    </row>
    <row r="31036" spans="17:19" x14ac:dyDescent="0.25">
      <c r="Q31036"/>
      <c r="R31036"/>
      <c r="S31036"/>
    </row>
    <row r="31037" spans="17:19" x14ac:dyDescent="0.25">
      <c r="Q31037"/>
      <c r="R31037"/>
      <c r="S31037"/>
    </row>
    <row r="31038" spans="17:19" x14ac:dyDescent="0.25">
      <c r="Q31038"/>
      <c r="R31038"/>
      <c r="S31038"/>
    </row>
    <row r="31039" spans="17:19" x14ac:dyDescent="0.25">
      <c r="Q31039"/>
      <c r="R31039"/>
      <c r="S31039"/>
    </row>
    <row r="31040" spans="17:19" x14ac:dyDescent="0.25">
      <c r="Q31040"/>
      <c r="R31040"/>
      <c r="S31040"/>
    </row>
    <row r="31041" spans="17:19" x14ac:dyDescent="0.25">
      <c r="Q31041"/>
      <c r="R31041"/>
      <c r="S31041"/>
    </row>
    <row r="31042" spans="17:19" x14ac:dyDescent="0.25">
      <c r="Q31042"/>
      <c r="R31042"/>
      <c r="S31042"/>
    </row>
    <row r="31043" spans="17:19" x14ac:dyDescent="0.25">
      <c r="Q31043"/>
      <c r="R31043"/>
      <c r="S31043"/>
    </row>
    <row r="31044" spans="17:19" x14ac:dyDescent="0.25">
      <c r="Q31044"/>
      <c r="R31044"/>
      <c r="S31044"/>
    </row>
    <row r="31045" spans="17:19" x14ac:dyDescent="0.25">
      <c r="Q31045"/>
      <c r="R31045"/>
      <c r="S31045"/>
    </row>
    <row r="31046" spans="17:19" x14ac:dyDescent="0.25">
      <c r="Q31046"/>
      <c r="R31046"/>
      <c r="S31046"/>
    </row>
    <row r="31047" spans="17:19" x14ac:dyDescent="0.25">
      <c r="Q31047"/>
      <c r="R31047"/>
      <c r="S31047"/>
    </row>
    <row r="31048" spans="17:19" x14ac:dyDescent="0.25">
      <c r="Q31048"/>
      <c r="R31048"/>
      <c r="S31048"/>
    </row>
    <row r="31049" spans="17:19" x14ac:dyDescent="0.25">
      <c r="Q31049"/>
      <c r="R31049"/>
      <c r="S31049"/>
    </row>
    <row r="31050" spans="17:19" x14ac:dyDescent="0.25">
      <c r="Q31050"/>
      <c r="R31050"/>
      <c r="S31050"/>
    </row>
    <row r="31051" spans="17:19" x14ac:dyDescent="0.25">
      <c r="Q31051"/>
      <c r="R31051"/>
      <c r="S31051"/>
    </row>
    <row r="31052" spans="17:19" x14ac:dyDescent="0.25">
      <c r="Q31052"/>
      <c r="R31052"/>
      <c r="S31052"/>
    </row>
    <row r="31053" spans="17:19" x14ac:dyDescent="0.25">
      <c r="Q31053"/>
      <c r="R31053"/>
      <c r="S31053"/>
    </row>
    <row r="31054" spans="17:19" x14ac:dyDescent="0.25">
      <c r="Q31054"/>
      <c r="R31054"/>
      <c r="S31054"/>
    </row>
    <row r="31055" spans="17:19" x14ac:dyDescent="0.25">
      <c r="Q31055"/>
      <c r="R31055"/>
      <c r="S31055"/>
    </row>
    <row r="31056" spans="17:19" x14ac:dyDescent="0.25">
      <c r="Q31056"/>
      <c r="R31056"/>
      <c r="S31056"/>
    </row>
    <row r="31057" spans="17:19" x14ac:dyDescent="0.25">
      <c r="Q31057"/>
      <c r="R31057"/>
      <c r="S31057"/>
    </row>
    <row r="31058" spans="17:19" x14ac:dyDescent="0.25">
      <c r="Q31058"/>
      <c r="R31058"/>
      <c r="S31058"/>
    </row>
    <row r="31059" spans="17:19" x14ac:dyDescent="0.25">
      <c r="Q31059"/>
      <c r="R31059"/>
      <c r="S31059"/>
    </row>
    <row r="31060" spans="17:19" x14ac:dyDescent="0.25">
      <c r="Q31060"/>
      <c r="R31060"/>
      <c r="S31060"/>
    </row>
    <row r="31061" spans="17:19" x14ac:dyDescent="0.25">
      <c r="Q31061"/>
      <c r="R31061"/>
      <c r="S31061"/>
    </row>
    <row r="31062" spans="17:19" x14ac:dyDescent="0.25">
      <c r="Q31062"/>
      <c r="R31062"/>
      <c r="S31062"/>
    </row>
    <row r="31063" spans="17:19" x14ac:dyDescent="0.25">
      <c r="Q31063"/>
      <c r="R31063"/>
      <c r="S31063"/>
    </row>
    <row r="31064" spans="17:19" x14ac:dyDescent="0.25">
      <c r="Q31064"/>
      <c r="R31064"/>
      <c r="S31064"/>
    </row>
    <row r="31065" spans="17:19" x14ac:dyDescent="0.25">
      <c r="Q31065"/>
      <c r="R31065"/>
      <c r="S31065"/>
    </row>
    <row r="31066" spans="17:19" x14ac:dyDescent="0.25">
      <c r="Q31066"/>
      <c r="R31066"/>
      <c r="S31066"/>
    </row>
    <row r="31067" spans="17:19" x14ac:dyDescent="0.25">
      <c r="Q31067"/>
      <c r="R31067"/>
      <c r="S31067"/>
    </row>
    <row r="31068" spans="17:19" x14ac:dyDescent="0.25">
      <c r="Q31068"/>
      <c r="R31068"/>
      <c r="S31068"/>
    </row>
    <row r="31069" spans="17:19" x14ac:dyDescent="0.25">
      <c r="Q31069"/>
      <c r="R31069"/>
      <c r="S31069"/>
    </row>
    <row r="31070" spans="17:19" x14ac:dyDescent="0.25">
      <c r="Q31070"/>
      <c r="R31070"/>
      <c r="S31070"/>
    </row>
    <row r="31071" spans="17:19" x14ac:dyDescent="0.25">
      <c r="Q31071"/>
      <c r="R31071"/>
      <c r="S31071"/>
    </row>
    <row r="31072" spans="17:19" x14ac:dyDescent="0.25">
      <c r="Q31072"/>
      <c r="R31072"/>
      <c r="S31072"/>
    </row>
    <row r="31073" spans="17:19" x14ac:dyDescent="0.25">
      <c r="Q31073"/>
      <c r="R31073"/>
      <c r="S31073"/>
    </row>
    <row r="31074" spans="17:19" x14ac:dyDescent="0.25">
      <c r="Q31074"/>
      <c r="R31074"/>
      <c r="S31074"/>
    </row>
    <row r="31075" spans="17:19" x14ac:dyDescent="0.25">
      <c r="Q31075"/>
      <c r="R31075"/>
      <c r="S31075"/>
    </row>
    <row r="31076" spans="17:19" x14ac:dyDescent="0.25">
      <c r="Q31076"/>
      <c r="R31076"/>
      <c r="S31076"/>
    </row>
    <row r="31077" spans="17:19" x14ac:dyDescent="0.25">
      <c r="Q31077"/>
      <c r="R31077"/>
      <c r="S31077"/>
    </row>
    <row r="31078" spans="17:19" x14ac:dyDescent="0.25">
      <c r="Q31078"/>
      <c r="R31078"/>
      <c r="S31078"/>
    </row>
    <row r="31079" spans="17:19" x14ac:dyDescent="0.25">
      <c r="Q31079"/>
      <c r="R31079"/>
      <c r="S31079"/>
    </row>
    <row r="31080" spans="17:19" x14ac:dyDescent="0.25">
      <c r="Q31080"/>
      <c r="R31080"/>
      <c r="S31080"/>
    </row>
    <row r="31081" spans="17:19" x14ac:dyDescent="0.25">
      <c r="Q31081"/>
      <c r="R31081"/>
      <c r="S31081"/>
    </row>
    <row r="31082" spans="17:19" x14ac:dyDescent="0.25">
      <c r="Q31082"/>
      <c r="R31082"/>
      <c r="S31082"/>
    </row>
    <row r="31083" spans="17:19" x14ac:dyDescent="0.25">
      <c r="Q31083"/>
      <c r="R31083"/>
      <c r="S31083"/>
    </row>
    <row r="31084" spans="17:19" x14ac:dyDescent="0.25">
      <c r="Q31084"/>
      <c r="R31084"/>
      <c r="S31084"/>
    </row>
    <row r="31085" spans="17:19" x14ac:dyDescent="0.25">
      <c r="Q31085"/>
      <c r="R31085"/>
      <c r="S31085"/>
    </row>
    <row r="31086" spans="17:19" x14ac:dyDescent="0.25">
      <c r="Q31086"/>
      <c r="R31086"/>
      <c r="S31086"/>
    </row>
    <row r="31087" spans="17:19" x14ac:dyDescent="0.25">
      <c r="Q31087"/>
      <c r="R31087"/>
      <c r="S31087"/>
    </row>
    <row r="31088" spans="17:19" x14ac:dyDescent="0.25">
      <c r="Q31088"/>
      <c r="R31088"/>
      <c r="S31088"/>
    </row>
    <row r="31089" spans="17:19" x14ac:dyDescent="0.25">
      <c r="Q31089"/>
      <c r="R31089"/>
      <c r="S31089"/>
    </row>
    <row r="31090" spans="17:19" x14ac:dyDescent="0.25">
      <c r="Q31090"/>
      <c r="R31090"/>
      <c r="S31090"/>
    </row>
    <row r="31091" spans="17:19" x14ac:dyDescent="0.25">
      <c r="Q31091"/>
      <c r="R31091"/>
      <c r="S31091"/>
    </row>
    <row r="31092" spans="17:19" x14ac:dyDescent="0.25">
      <c r="Q31092"/>
      <c r="R31092"/>
      <c r="S31092"/>
    </row>
    <row r="31093" spans="17:19" x14ac:dyDescent="0.25">
      <c r="Q31093"/>
      <c r="R31093"/>
      <c r="S31093"/>
    </row>
    <row r="31094" spans="17:19" x14ac:dyDescent="0.25">
      <c r="Q31094"/>
      <c r="R31094"/>
      <c r="S31094"/>
    </row>
    <row r="31095" spans="17:19" x14ac:dyDescent="0.25">
      <c r="Q31095"/>
      <c r="R31095"/>
      <c r="S31095"/>
    </row>
    <row r="31096" spans="17:19" x14ac:dyDescent="0.25">
      <c r="Q31096"/>
      <c r="R31096"/>
      <c r="S31096"/>
    </row>
    <row r="31097" spans="17:19" x14ac:dyDescent="0.25">
      <c r="Q31097"/>
      <c r="R31097"/>
      <c r="S31097"/>
    </row>
    <row r="31098" spans="17:19" x14ac:dyDescent="0.25">
      <c r="Q31098"/>
      <c r="R31098"/>
      <c r="S31098"/>
    </row>
    <row r="31099" spans="17:19" x14ac:dyDescent="0.25">
      <c r="Q31099"/>
      <c r="R31099"/>
      <c r="S31099"/>
    </row>
    <row r="31100" spans="17:19" x14ac:dyDescent="0.25">
      <c r="Q31100"/>
      <c r="R31100"/>
      <c r="S31100"/>
    </row>
    <row r="31101" spans="17:19" x14ac:dyDescent="0.25">
      <c r="Q31101"/>
      <c r="R31101"/>
      <c r="S31101"/>
    </row>
    <row r="31102" spans="17:19" x14ac:dyDescent="0.25">
      <c r="Q31102"/>
      <c r="R31102"/>
      <c r="S31102"/>
    </row>
    <row r="31103" spans="17:19" x14ac:dyDescent="0.25">
      <c r="Q31103"/>
      <c r="R31103"/>
      <c r="S31103"/>
    </row>
    <row r="31104" spans="17:19" x14ac:dyDescent="0.25">
      <c r="Q31104"/>
      <c r="R31104"/>
      <c r="S31104"/>
    </row>
    <row r="31105" spans="17:19" x14ac:dyDescent="0.25">
      <c r="Q31105"/>
      <c r="R31105"/>
      <c r="S31105"/>
    </row>
    <row r="31106" spans="17:19" x14ac:dyDescent="0.25">
      <c r="Q31106"/>
      <c r="R31106"/>
      <c r="S31106"/>
    </row>
    <row r="31107" spans="17:19" x14ac:dyDescent="0.25">
      <c r="Q31107"/>
      <c r="R31107"/>
      <c r="S31107"/>
    </row>
    <row r="31108" spans="17:19" x14ac:dyDescent="0.25">
      <c r="Q31108"/>
      <c r="R31108"/>
      <c r="S31108"/>
    </row>
    <row r="31109" spans="17:19" x14ac:dyDescent="0.25">
      <c r="Q31109"/>
      <c r="R31109"/>
      <c r="S31109"/>
    </row>
    <row r="31110" spans="17:19" x14ac:dyDescent="0.25">
      <c r="Q31110"/>
      <c r="R31110"/>
      <c r="S31110"/>
    </row>
    <row r="31111" spans="17:19" x14ac:dyDescent="0.25">
      <c r="Q31111"/>
      <c r="R31111"/>
      <c r="S31111"/>
    </row>
    <row r="31112" spans="17:19" x14ac:dyDescent="0.25">
      <c r="Q31112"/>
      <c r="R31112"/>
      <c r="S31112"/>
    </row>
    <row r="31113" spans="17:19" x14ac:dyDescent="0.25">
      <c r="Q31113"/>
      <c r="R31113"/>
      <c r="S31113"/>
    </row>
    <row r="31114" spans="17:19" x14ac:dyDescent="0.25">
      <c r="Q31114"/>
      <c r="R31114"/>
      <c r="S31114"/>
    </row>
    <row r="31115" spans="17:19" x14ac:dyDescent="0.25">
      <c r="Q31115"/>
      <c r="R31115"/>
      <c r="S31115"/>
    </row>
    <row r="31116" spans="17:19" x14ac:dyDescent="0.25">
      <c r="Q31116"/>
      <c r="R31116"/>
      <c r="S31116"/>
    </row>
    <row r="31117" spans="17:19" x14ac:dyDescent="0.25">
      <c r="Q31117"/>
      <c r="R31117"/>
      <c r="S31117"/>
    </row>
    <row r="31118" spans="17:19" x14ac:dyDescent="0.25">
      <c r="Q31118"/>
      <c r="R31118"/>
      <c r="S31118"/>
    </row>
    <row r="31119" spans="17:19" x14ac:dyDescent="0.25">
      <c r="Q31119"/>
      <c r="R31119"/>
      <c r="S31119"/>
    </row>
    <row r="31120" spans="17:19" x14ac:dyDescent="0.25">
      <c r="Q31120"/>
      <c r="R31120"/>
      <c r="S31120"/>
    </row>
    <row r="31121" spans="17:19" x14ac:dyDescent="0.25">
      <c r="Q31121"/>
      <c r="R31121"/>
      <c r="S31121"/>
    </row>
    <row r="31122" spans="17:19" x14ac:dyDescent="0.25">
      <c r="Q31122"/>
      <c r="R31122"/>
      <c r="S31122"/>
    </row>
    <row r="31123" spans="17:19" x14ac:dyDescent="0.25">
      <c r="Q31123"/>
      <c r="R31123"/>
      <c r="S31123"/>
    </row>
    <row r="31124" spans="17:19" x14ac:dyDescent="0.25">
      <c r="Q31124"/>
      <c r="R31124"/>
      <c r="S31124"/>
    </row>
    <row r="31125" spans="17:19" x14ac:dyDescent="0.25">
      <c r="Q31125"/>
      <c r="R31125"/>
      <c r="S31125"/>
    </row>
    <row r="31126" spans="17:19" x14ac:dyDescent="0.25">
      <c r="Q31126"/>
      <c r="R31126"/>
      <c r="S31126"/>
    </row>
    <row r="31127" spans="17:19" x14ac:dyDescent="0.25">
      <c r="Q31127"/>
      <c r="R31127"/>
      <c r="S31127"/>
    </row>
    <row r="31128" spans="17:19" x14ac:dyDescent="0.25">
      <c r="Q31128"/>
      <c r="R31128"/>
      <c r="S31128"/>
    </row>
    <row r="31129" spans="17:19" x14ac:dyDescent="0.25">
      <c r="Q31129"/>
      <c r="R31129"/>
      <c r="S31129"/>
    </row>
    <row r="31130" spans="17:19" x14ac:dyDescent="0.25">
      <c r="Q31130"/>
      <c r="R31130"/>
      <c r="S31130"/>
    </row>
    <row r="31131" spans="17:19" x14ac:dyDescent="0.25">
      <c r="Q31131"/>
      <c r="R31131"/>
      <c r="S31131"/>
    </row>
    <row r="31132" spans="17:19" x14ac:dyDescent="0.25">
      <c r="Q31132"/>
      <c r="R31132"/>
      <c r="S31132"/>
    </row>
    <row r="31133" spans="17:19" x14ac:dyDescent="0.25">
      <c r="Q31133"/>
      <c r="R31133"/>
      <c r="S31133"/>
    </row>
    <row r="31134" spans="17:19" x14ac:dyDescent="0.25">
      <c r="Q31134"/>
      <c r="R31134"/>
      <c r="S31134"/>
    </row>
    <row r="31135" spans="17:19" x14ac:dyDescent="0.25">
      <c r="Q31135"/>
      <c r="R31135"/>
      <c r="S31135"/>
    </row>
    <row r="31136" spans="17:19" x14ac:dyDescent="0.25">
      <c r="Q31136"/>
      <c r="R31136"/>
      <c r="S31136"/>
    </row>
    <row r="31137" spans="17:19" x14ac:dyDescent="0.25">
      <c r="Q31137"/>
      <c r="R31137"/>
      <c r="S31137"/>
    </row>
    <row r="31138" spans="17:19" x14ac:dyDescent="0.25">
      <c r="Q31138"/>
      <c r="R31138"/>
      <c r="S31138"/>
    </row>
    <row r="31139" spans="17:19" x14ac:dyDescent="0.25">
      <c r="Q31139"/>
      <c r="R31139"/>
      <c r="S31139"/>
    </row>
    <row r="31140" spans="17:19" x14ac:dyDescent="0.25">
      <c r="Q31140"/>
      <c r="R31140"/>
      <c r="S31140"/>
    </row>
    <row r="31141" spans="17:19" x14ac:dyDescent="0.25">
      <c r="Q31141"/>
      <c r="R31141"/>
      <c r="S31141"/>
    </row>
    <row r="31142" spans="17:19" x14ac:dyDescent="0.25">
      <c r="Q31142"/>
      <c r="R31142"/>
      <c r="S31142"/>
    </row>
    <row r="31143" spans="17:19" x14ac:dyDescent="0.25">
      <c r="Q31143"/>
      <c r="R31143"/>
      <c r="S31143"/>
    </row>
    <row r="31144" spans="17:19" x14ac:dyDescent="0.25">
      <c r="Q31144"/>
      <c r="R31144"/>
      <c r="S31144"/>
    </row>
    <row r="31145" spans="17:19" x14ac:dyDescent="0.25">
      <c r="Q31145"/>
      <c r="R31145"/>
      <c r="S31145"/>
    </row>
    <row r="31146" spans="17:19" x14ac:dyDescent="0.25">
      <c r="Q31146"/>
      <c r="R31146"/>
      <c r="S31146"/>
    </row>
    <row r="31147" spans="17:19" x14ac:dyDescent="0.25">
      <c r="Q31147"/>
      <c r="R31147"/>
      <c r="S31147"/>
    </row>
    <row r="31148" spans="17:19" x14ac:dyDescent="0.25">
      <c r="Q31148"/>
      <c r="R31148"/>
      <c r="S31148"/>
    </row>
    <row r="31149" spans="17:19" x14ac:dyDescent="0.25">
      <c r="Q31149"/>
      <c r="R31149"/>
      <c r="S31149"/>
    </row>
    <row r="31150" spans="17:19" x14ac:dyDescent="0.25">
      <c r="Q31150"/>
      <c r="R31150"/>
      <c r="S31150"/>
    </row>
    <row r="31151" spans="17:19" x14ac:dyDescent="0.25">
      <c r="Q31151"/>
      <c r="R31151"/>
      <c r="S31151"/>
    </row>
    <row r="31152" spans="17:19" x14ac:dyDescent="0.25">
      <c r="Q31152"/>
      <c r="R31152"/>
      <c r="S31152"/>
    </row>
    <row r="31153" spans="17:19" x14ac:dyDescent="0.25">
      <c r="Q31153"/>
      <c r="R31153"/>
      <c r="S31153"/>
    </row>
    <row r="31154" spans="17:19" x14ac:dyDescent="0.25">
      <c r="Q31154"/>
      <c r="R31154"/>
      <c r="S31154"/>
    </row>
    <row r="31155" spans="17:19" x14ac:dyDescent="0.25">
      <c r="Q31155"/>
      <c r="R31155"/>
      <c r="S31155"/>
    </row>
    <row r="31156" spans="17:19" x14ac:dyDescent="0.25">
      <c r="Q31156"/>
      <c r="R31156"/>
      <c r="S31156"/>
    </row>
    <row r="31157" spans="17:19" x14ac:dyDescent="0.25">
      <c r="Q31157"/>
      <c r="R31157"/>
      <c r="S31157"/>
    </row>
    <row r="31158" spans="17:19" x14ac:dyDescent="0.25">
      <c r="Q31158"/>
      <c r="R31158"/>
      <c r="S31158"/>
    </row>
    <row r="31159" spans="17:19" x14ac:dyDescent="0.25">
      <c r="Q31159"/>
      <c r="R31159"/>
      <c r="S31159"/>
    </row>
    <row r="31160" spans="17:19" x14ac:dyDescent="0.25">
      <c r="Q31160"/>
      <c r="R31160"/>
      <c r="S31160"/>
    </row>
    <row r="31161" spans="17:19" x14ac:dyDescent="0.25">
      <c r="Q31161"/>
      <c r="R31161"/>
      <c r="S31161"/>
    </row>
    <row r="31162" spans="17:19" x14ac:dyDescent="0.25">
      <c r="Q31162"/>
      <c r="R31162"/>
      <c r="S31162"/>
    </row>
    <row r="31163" spans="17:19" x14ac:dyDescent="0.25">
      <c r="Q31163"/>
      <c r="R31163"/>
      <c r="S31163"/>
    </row>
    <row r="31164" spans="17:19" x14ac:dyDescent="0.25">
      <c r="Q31164"/>
      <c r="R31164"/>
      <c r="S31164"/>
    </row>
    <row r="31165" spans="17:19" x14ac:dyDescent="0.25">
      <c r="Q31165"/>
      <c r="R31165"/>
      <c r="S31165"/>
    </row>
    <row r="31166" spans="17:19" x14ac:dyDescent="0.25">
      <c r="Q31166"/>
      <c r="R31166"/>
      <c r="S31166"/>
    </row>
    <row r="31167" spans="17:19" x14ac:dyDescent="0.25">
      <c r="Q31167"/>
      <c r="R31167"/>
      <c r="S31167"/>
    </row>
    <row r="31168" spans="17:19" x14ac:dyDescent="0.25">
      <c r="Q31168"/>
      <c r="R31168"/>
      <c r="S31168"/>
    </row>
    <row r="31169" spans="17:19" x14ac:dyDescent="0.25">
      <c r="Q31169"/>
      <c r="R31169"/>
      <c r="S31169"/>
    </row>
    <row r="31170" spans="17:19" x14ac:dyDescent="0.25">
      <c r="Q31170"/>
      <c r="R31170"/>
      <c r="S31170"/>
    </row>
    <row r="31171" spans="17:19" x14ac:dyDescent="0.25">
      <c r="Q31171"/>
      <c r="R31171"/>
      <c r="S31171"/>
    </row>
    <row r="31172" spans="17:19" x14ac:dyDescent="0.25">
      <c r="Q31172"/>
      <c r="R31172"/>
      <c r="S31172"/>
    </row>
    <row r="31173" spans="17:19" x14ac:dyDescent="0.25">
      <c r="Q31173"/>
      <c r="R31173"/>
      <c r="S31173"/>
    </row>
    <row r="31174" spans="17:19" x14ac:dyDescent="0.25">
      <c r="Q31174"/>
      <c r="R31174"/>
      <c r="S31174"/>
    </row>
    <row r="31175" spans="17:19" x14ac:dyDescent="0.25">
      <c r="Q31175"/>
      <c r="R31175"/>
      <c r="S31175"/>
    </row>
    <row r="31176" spans="17:19" x14ac:dyDescent="0.25">
      <c r="Q31176"/>
      <c r="R31176"/>
      <c r="S31176"/>
    </row>
    <row r="31177" spans="17:19" x14ac:dyDescent="0.25">
      <c r="Q31177"/>
      <c r="R31177"/>
      <c r="S31177"/>
    </row>
    <row r="31178" spans="17:19" x14ac:dyDescent="0.25">
      <c r="Q31178"/>
      <c r="R31178"/>
      <c r="S31178"/>
    </row>
    <row r="31179" spans="17:19" x14ac:dyDescent="0.25">
      <c r="Q31179"/>
      <c r="R31179"/>
      <c r="S31179"/>
    </row>
    <row r="31180" spans="17:19" x14ac:dyDescent="0.25">
      <c r="Q31180"/>
      <c r="R31180"/>
      <c r="S31180"/>
    </row>
    <row r="31181" spans="17:19" x14ac:dyDescent="0.25">
      <c r="Q31181"/>
      <c r="R31181"/>
      <c r="S31181"/>
    </row>
    <row r="31182" spans="17:19" x14ac:dyDescent="0.25">
      <c r="Q31182"/>
      <c r="R31182"/>
      <c r="S31182"/>
    </row>
    <row r="31183" spans="17:19" x14ac:dyDescent="0.25">
      <c r="Q31183"/>
      <c r="R31183"/>
      <c r="S31183"/>
    </row>
    <row r="31184" spans="17:19" x14ac:dyDescent="0.25">
      <c r="Q31184"/>
      <c r="R31184"/>
      <c r="S31184"/>
    </row>
    <row r="31185" spans="17:19" x14ac:dyDescent="0.25">
      <c r="Q31185"/>
      <c r="R31185"/>
      <c r="S31185"/>
    </row>
    <row r="31186" spans="17:19" x14ac:dyDescent="0.25">
      <c r="Q31186"/>
      <c r="R31186"/>
      <c r="S31186"/>
    </row>
    <row r="31187" spans="17:19" x14ac:dyDescent="0.25">
      <c r="Q31187"/>
      <c r="R31187"/>
      <c r="S31187"/>
    </row>
    <row r="31188" spans="17:19" x14ac:dyDescent="0.25">
      <c r="Q31188"/>
      <c r="R31188"/>
      <c r="S31188"/>
    </row>
    <row r="31189" spans="17:19" x14ac:dyDescent="0.25">
      <c r="Q31189"/>
      <c r="R31189"/>
      <c r="S31189"/>
    </row>
    <row r="31190" spans="17:19" x14ac:dyDescent="0.25">
      <c r="Q31190"/>
      <c r="R31190"/>
      <c r="S31190"/>
    </row>
    <row r="31191" spans="17:19" x14ac:dyDescent="0.25">
      <c r="Q31191"/>
      <c r="R31191"/>
      <c r="S31191"/>
    </row>
    <row r="31192" spans="17:19" x14ac:dyDescent="0.25">
      <c r="Q31192"/>
      <c r="R31192"/>
      <c r="S31192"/>
    </row>
    <row r="31193" spans="17:19" x14ac:dyDescent="0.25">
      <c r="Q31193"/>
      <c r="R31193"/>
      <c r="S31193"/>
    </row>
    <row r="31194" spans="17:19" x14ac:dyDescent="0.25">
      <c r="Q31194"/>
      <c r="R31194"/>
      <c r="S31194"/>
    </row>
    <row r="31195" spans="17:19" x14ac:dyDescent="0.25">
      <c r="Q31195"/>
      <c r="R31195"/>
      <c r="S31195"/>
    </row>
    <row r="31196" spans="17:19" x14ac:dyDescent="0.25">
      <c r="Q31196"/>
      <c r="R31196"/>
      <c r="S31196"/>
    </row>
    <row r="31197" spans="17:19" x14ac:dyDescent="0.25">
      <c r="Q31197"/>
      <c r="R31197"/>
      <c r="S31197"/>
    </row>
    <row r="31198" spans="17:19" x14ac:dyDescent="0.25">
      <c r="Q31198"/>
      <c r="R31198"/>
      <c r="S31198"/>
    </row>
    <row r="31199" spans="17:19" x14ac:dyDescent="0.25">
      <c r="Q31199"/>
      <c r="R31199"/>
      <c r="S31199"/>
    </row>
    <row r="31200" spans="17:19" x14ac:dyDescent="0.25">
      <c r="Q31200"/>
      <c r="R31200"/>
      <c r="S31200"/>
    </row>
    <row r="31201" spans="17:19" x14ac:dyDescent="0.25">
      <c r="Q31201"/>
      <c r="R31201"/>
      <c r="S31201"/>
    </row>
    <row r="31202" spans="17:19" x14ac:dyDescent="0.25">
      <c r="Q31202"/>
      <c r="R31202"/>
      <c r="S31202"/>
    </row>
    <row r="31203" spans="17:19" x14ac:dyDescent="0.25">
      <c r="Q31203"/>
      <c r="R31203"/>
      <c r="S31203"/>
    </row>
    <row r="31204" spans="17:19" x14ac:dyDescent="0.25">
      <c r="Q31204"/>
      <c r="R31204"/>
      <c r="S31204"/>
    </row>
    <row r="31205" spans="17:19" x14ac:dyDescent="0.25">
      <c r="Q31205"/>
      <c r="R31205"/>
      <c r="S31205"/>
    </row>
    <row r="31206" spans="17:19" x14ac:dyDescent="0.25">
      <c r="Q31206"/>
      <c r="R31206"/>
      <c r="S31206"/>
    </row>
    <row r="31207" spans="17:19" x14ac:dyDescent="0.25">
      <c r="Q31207"/>
      <c r="R31207"/>
      <c r="S3120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6"/>
  <sheetViews>
    <sheetView zoomScale="70" zoomScaleNormal="70" workbookViewId="0"/>
  </sheetViews>
  <sheetFormatPr defaultRowHeight="15" x14ac:dyDescent="0.25"/>
  <cols>
    <col min="1" max="1" width="16.42578125" bestFit="1" customWidth="1"/>
    <col min="2" max="2" width="10.140625" bestFit="1" customWidth="1"/>
    <col min="3" max="3" width="19.7109375" hidden="1" customWidth="1"/>
    <col min="4" max="4" width="17.28515625" hidden="1" customWidth="1"/>
    <col min="5" max="5" width="14.7109375" bestFit="1" customWidth="1"/>
    <col min="6" max="6" width="9.7109375" bestFit="1" customWidth="1"/>
    <col min="7" max="7" width="21.42578125" hidden="1" customWidth="1"/>
    <col min="8" max="8" width="22.42578125" bestFit="1" customWidth="1"/>
    <col min="9" max="9" width="34" hidden="1" customWidth="1"/>
    <col min="10" max="10" width="31" hidden="1" customWidth="1"/>
    <col min="11" max="11" width="17.140625" bestFit="1" customWidth="1"/>
    <col min="12" max="12" width="24.5703125" hidden="1" customWidth="1"/>
    <col min="13" max="13" width="26" hidden="1" customWidth="1"/>
    <col min="14" max="14" width="20.5703125" hidden="1" customWidth="1"/>
    <col min="15" max="15" width="17.5703125" bestFit="1" customWidth="1"/>
    <col min="16" max="16" width="25.28515625" hidden="1" customWidth="1"/>
    <col min="17" max="17" width="25.42578125" hidden="1" customWidth="1"/>
    <col min="18" max="18" width="10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33</v>
      </c>
      <c r="R1" t="s">
        <v>43</v>
      </c>
    </row>
    <row r="2" spans="1:18" x14ac:dyDescent="0.25">
      <c r="A2" t="s">
        <v>690</v>
      </c>
      <c r="B2">
        <v>5122892</v>
      </c>
      <c r="C2" t="s">
        <v>691</v>
      </c>
      <c r="D2" t="s">
        <v>16</v>
      </c>
      <c r="E2" t="s">
        <v>17</v>
      </c>
      <c r="G2" s="1">
        <v>44052.777349537035</v>
      </c>
      <c r="H2" t="s">
        <v>19</v>
      </c>
      <c r="I2" s="1">
        <v>44066.333333333336</v>
      </c>
      <c r="J2" s="1">
        <v>44066.541666666664</v>
      </c>
      <c r="K2" s="1">
        <v>44066.733356481483</v>
      </c>
      <c r="M2" s="1"/>
      <c r="N2">
        <v>15080</v>
      </c>
      <c r="O2" t="s">
        <v>55</v>
      </c>
      <c r="P2" t="s">
        <v>46</v>
      </c>
      <c r="Q2" s="1">
        <v>44066</v>
      </c>
      <c r="R2" s="1" t="s">
        <v>44</v>
      </c>
    </row>
    <row r="3" spans="1:18" x14ac:dyDescent="0.25">
      <c r="A3" t="s">
        <v>696</v>
      </c>
      <c r="B3">
        <v>5027817</v>
      </c>
      <c r="C3" t="s">
        <v>697</v>
      </c>
      <c r="D3" t="s">
        <v>16</v>
      </c>
      <c r="E3" t="s">
        <v>17</v>
      </c>
      <c r="G3" s="1">
        <v>44046.385416666664</v>
      </c>
      <c r="H3" t="s">
        <v>19</v>
      </c>
      <c r="I3" s="1">
        <v>44066.333333333336</v>
      </c>
      <c r="J3" s="1">
        <v>44066.541666666664</v>
      </c>
      <c r="K3" s="1">
        <v>44066.675949074073</v>
      </c>
      <c r="M3" s="1"/>
      <c r="N3">
        <v>15080</v>
      </c>
      <c r="O3" t="s">
        <v>55</v>
      </c>
      <c r="P3" t="s">
        <v>46</v>
      </c>
      <c r="Q3" s="1">
        <v>44066</v>
      </c>
      <c r="R3" s="1" t="s">
        <v>44</v>
      </c>
    </row>
    <row r="4" spans="1:18" x14ac:dyDescent="0.25">
      <c r="A4" t="s">
        <v>698</v>
      </c>
      <c r="B4">
        <v>5054971</v>
      </c>
      <c r="C4" t="s">
        <v>699</v>
      </c>
      <c r="D4" t="s">
        <v>16</v>
      </c>
      <c r="E4" t="s">
        <v>138</v>
      </c>
      <c r="G4" s="1">
        <v>44048.375011574077</v>
      </c>
      <c r="H4" t="s">
        <v>20</v>
      </c>
      <c r="I4" s="1">
        <v>44066.5</v>
      </c>
      <c r="J4" s="1">
        <v>44066.708333333336</v>
      </c>
      <c r="K4" s="1"/>
      <c r="M4" s="1"/>
      <c r="N4">
        <v>15080</v>
      </c>
      <c r="O4" t="s">
        <v>55</v>
      </c>
      <c r="P4" t="s">
        <v>46</v>
      </c>
      <c r="Q4" s="1">
        <v>44066</v>
      </c>
      <c r="R4" s="1" t="s">
        <v>44</v>
      </c>
    </row>
    <row r="5" spans="1:18" x14ac:dyDescent="0.25">
      <c r="A5" t="s">
        <v>692</v>
      </c>
      <c r="B5">
        <v>5315796</v>
      </c>
      <c r="C5" t="s">
        <v>693</v>
      </c>
      <c r="D5" t="s">
        <v>24</v>
      </c>
      <c r="E5" t="s">
        <v>17</v>
      </c>
      <c r="F5" t="s">
        <v>18</v>
      </c>
      <c r="G5" s="1">
        <v>44066.595648148148</v>
      </c>
      <c r="H5" t="s">
        <v>20</v>
      </c>
      <c r="I5" s="1">
        <v>44066.5</v>
      </c>
      <c r="J5" s="1">
        <v>44066.708333333336</v>
      </c>
      <c r="K5" s="1">
        <v>44066.677800925929</v>
      </c>
      <c r="M5" s="1"/>
      <c r="N5">
        <v>15200</v>
      </c>
      <c r="O5" t="s">
        <v>52</v>
      </c>
      <c r="P5" t="s">
        <v>46</v>
      </c>
      <c r="Q5" s="1">
        <v>44066</v>
      </c>
      <c r="R5" s="1" t="s">
        <v>44</v>
      </c>
    </row>
    <row r="6" spans="1:18" x14ac:dyDescent="0.25">
      <c r="A6" t="s">
        <v>694</v>
      </c>
      <c r="B6">
        <v>5276056</v>
      </c>
      <c r="C6" t="s">
        <v>695</v>
      </c>
      <c r="D6" t="s">
        <v>24</v>
      </c>
      <c r="E6" t="s">
        <v>17</v>
      </c>
      <c r="G6" s="1">
        <v>44064.584340277775</v>
      </c>
      <c r="H6" t="s">
        <v>20</v>
      </c>
      <c r="I6" s="1">
        <v>44066.5</v>
      </c>
      <c r="J6" s="1">
        <v>44066.708333333336</v>
      </c>
      <c r="K6" s="1">
        <v>44066.587673611109</v>
      </c>
      <c r="M6" s="1"/>
      <c r="N6">
        <v>15200</v>
      </c>
      <c r="O6" t="s">
        <v>52</v>
      </c>
      <c r="P6" t="s">
        <v>46</v>
      </c>
      <c r="Q6" s="1">
        <v>44066</v>
      </c>
      <c r="R6" s="1" t="s">
        <v>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2"/>
  <sheetViews>
    <sheetView zoomScale="55" zoomScaleNormal="55" workbookViewId="0"/>
  </sheetViews>
  <sheetFormatPr defaultRowHeight="15" x14ac:dyDescent="0.25"/>
  <cols>
    <col min="1" max="1" width="22.5703125" bestFit="1" customWidth="1"/>
    <col min="2" max="2" width="14" bestFit="1" customWidth="1"/>
    <col min="3" max="3" width="21.42578125" hidden="1" customWidth="1"/>
    <col min="4" max="4" width="19.42578125" hidden="1" customWidth="1"/>
    <col min="5" max="5" width="21.28515625" bestFit="1" customWidth="1"/>
    <col min="6" max="6" width="13.28515625" bestFit="1" customWidth="1"/>
    <col min="7" max="7" width="21.85546875" bestFit="1" customWidth="1"/>
    <col min="8" max="8" width="29.42578125" bestFit="1" customWidth="1"/>
    <col min="9" max="9" width="37.7109375" hidden="1" customWidth="1"/>
    <col min="10" max="10" width="34.7109375" hidden="1" customWidth="1"/>
    <col min="11" max="11" width="22.5703125" bestFit="1" customWidth="1"/>
    <col min="12" max="12" width="26.5703125" hidden="1" customWidth="1"/>
    <col min="13" max="13" width="29.42578125" hidden="1" customWidth="1"/>
    <col min="14" max="14" width="23.5703125" hidden="1" customWidth="1"/>
    <col min="15" max="15" width="17.28515625" bestFit="1" customWidth="1"/>
    <col min="16" max="16" width="29" hidden="1" customWidth="1"/>
    <col min="17" max="17" width="26" bestFit="1" customWidth="1"/>
    <col min="18" max="18" width="14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33</v>
      </c>
      <c r="R1" t="s">
        <v>43</v>
      </c>
    </row>
    <row r="2" spans="1:18" x14ac:dyDescent="0.25">
      <c r="G2" s="1"/>
      <c r="I2" s="1"/>
      <c r="J2" s="1"/>
      <c r="K2" s="1"/>
      <c r="M2" s="1"/>
      <c r="Q2" s="1"/>
      <c r="R2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R507"/>
  <sheetViews>
    <sheetView tabSelected="1" topLeftCell="B1" zoomScale="70" zoomScaleNormal="70" workbookViewId="0">
      <selection activeCell="N44" sqref="N44"/>
    </sheetView>
  </sheetViews>
  <sheetFormatPr defaultRowHeight="15" x14ac:dyDescent="0.25"/>
  <cols>
    <col min="1" max="1" width="21.5703125" hidden="1" customWidth="1"/>
    <col min="2" max="2" width="10.140625" bestFit="1" customWidth="1"/>
    <col min="3" max="3" width="18" hidden="1" customWidth="1"/>
    <col min="4" max="4" width="15.7109375" bestFit="1" customWidth="1"/>
    <col min="5" max="5" width="14.7109375" bestFit="1" customWidth="1"/>
    <col min="6" max="6" width="9.7109375" bestFit="1" customWidth="1"/>
    <col min="7" max="7" width="17.140625" bestFit="1" customWidth="1"/>
    <col min="8" max="8" width="22.42578125" bestFit="1" customWidth="1"/>
    <col min="9" max="9" width="18.5703125" bestFit="1" customWidth="1"/>
    <col min="10" max="10" width="24.5703125" bestFit="1" customWidth="1"/>
    <col min="11" max="11" width="23" bestFit="1" customWidth="1"/>
    <col min="12" max="12" width="17.140625" bestFit="1" customWidth="1"/>
    <col min="13" max="13" width="25.7109375" hidden="1" customWidth="1"/>
    <col min="14" max="14" width="19.42578125" bestFit="1" customWidth="1"/>
    <col min="15" max="15" width="20.7109375" hidden="1" customWidth="1"/>
    <col min="16" max="16" width="20" bestFit="1" customWidth="1"/>
    <col min="17" max="17" width="25.28515625" hidden="1" customWidth="1"/>
    <col min="18" max="18" width="10.85546875" bestFit="1" customWidth="1"/>
    <col min="19" max="19" width="17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43</v>
      </c>
    </row>
    <row r="2" spans="1:18" x14ac:dyDescent="0.25">
      <c r="A2" t="s">
        <v>268</v>
      </c>
      <c r="B2">
        <v>4492729</v>
      </c>
      <c r="C2" t="s">
        <v>68</v>
      </c>
      <c r="D2" t="s">
        <v>16</v>
      </c>
      <c r="E2" t="s">
        <v>17</v>
      </c>
      <c r="G2" s="1">
        <v>44018.647928240738</v>
      </c>
      <c r="H2" t="s">
        <v>19</v>
      </c>
      <c r="I2" s="1">
        <v>44061</v>
      </c>
      <c r="J2" s="1">
        <v>44061.333333333336</v>
      </c>
      <c r="K2" s="1">
        <v>44061.541666666664</v>
      </c>
      <c r="L2" s="1">
        <v>44061.467499999999</v>
      </c>
      <c r="N2" s="1"/>
      <c r="O2">
        <v>16415</v>
      </c>
      <c r="P2" t="s">
        <v>51</v>
      </c>
      <c r="Q2" t="s">
        <v>46</v>
      </c>
      <c r="R2" t="s">
        <v>45</v>
      </c>
    </row>
    <row r="3" spans="1:18" x14ac:dyDescent="0.25">
      <c r="A3" t="s">
        <v>467</v>
      </c>
      <c r="B3">
        <v>5083264</v>
      </c>
      <c r="C3" t="s">
        <v>468</v>
      </c>
      <c r="D3" t="s">
        <v>16</v>
      </c>
      <c r="E3" t="s">
        <v>21</v>
      </c>
      <c r="G3" s="1">
        <v>44050.375</v>
      </c>
      <c r="H3" t="s">
        <v>19</v>
      </c>
      <c r="I3" s="1">
        <v>44062</v>
      </c>
      <c r="J3" s="1">
        <v>44062.333333333336</v>
      </c>
      <c r="K3" s="1">
        <v>44062.541666666664</v>
      </c>
      <c r="L3" s="1"/>
      <c r="N3" s="1"/>
      <c r="O3">
        <v>16605</v>
      </c>
      <c r="P3" t="s">
        <v>49</v>
      </c>
      <c r="Q3" t="s">
        <v>46</v>
      </c>
      <c r="R3" t="s">
        <v>44</v>
      </c>
    </row>
    <row r="4" spans="1:18" x14ac:dyDescent="0.25">
      <c r="A4" t="s">
        <v>469</v>
      </c>
      <c r="B4">
        <v>5164729</v>
      </c>
      <c r="C4" t="s">
        <v>470</v>
      </c>
      <c r="D4" t="s">
        <v>16</v>
      </c>
      <c r="E4" t="s">
        <v>21</v>
      </c>
      <c r="G4" s="1">
        <v>44055.686099537037</v>
      </c>
      <c r="H4" t="s">
        <v>19</v>
      </c>
      <c r="I4" s="1">
        <v>44062</v>
      </c>
      <c r="J4" s="1">
        <v>44062.333333333336</v>
      </c>
      <c r="K4" s="1">
        <v>44062.541666666664</v>
      </c>
      <c r="L4" s="1"/>
      <c r="N4" s="1"/>
      <c r="O4">
        <v>15080</v>
      </c>
      <c r="P4" t="s">
        <v>55</v>
      </c>
      <c r="Q4" t="s">
        <v>46</v>
      </c>
      <c r="R4" t="s">
        <v>44</v>
      </c>
    </row>
    <row r="5" spans="1:18" x14ac:dyDescent="0.25">
      <c r="A5" t="s">
        <v>97</v>
      </c>
      <c r="B5">
        <v>2803033</v>
      </c>
      <c r="C5" t="s">
        <v>98</v>
      </c>
      <c r="D5" t="s">
        <v>24</v>
      </c>
      <c r="E5" t="s">
        <v>17</v>
      </c>
      <c r="G5" s="1">
        <v>43770.385416666664</v>
      </c>
      <c r="H5" t="s">
        <v>20</v>
      </c>
      <c r="I5" s="1">
        <v>44060</v>
      </c>
      <c r="J5" s="1">
        <v>44060.5</v>
      </c>
      <c r="K5" s="1">
        <v>44060.708333333336</v>
      </c>
      <c r="L5" s="1">
        <v>44060.572858796295</v>
      </c>
      <c r="N5" s="1"/>
      <c r="O5">
        <v>15080</v>
      </c>
      <c r="P5" t="s">
        <v>55</v>
      </c>
      <c r="Q5" t="s">
        <v>46</v>
      </c>
      <c r="R5" t="s">
        <v>44</v>
      </c>
    </row>
    <row r="6" spans="1:18" x14ac:dyDescent="0.25">
      <c r="A6" t="s">
        <v>101</v>
      </c>
      <c r="B6">
        <v>4427479</v>
      </c>
      <c r="C6" t="s">
        <v>102</v>
      </c>
      <c r="D6" t="s">
        <v>24</v>
      </c>
      <c r="E6" t="s">
        <v>17</v>
      </c>
      <c r="G6" s="1">
        <v>44013.73541666667</v>
      </c>
      <c r="H6" t="s">
        <v>20</v>
      </c>
      <c r="I6" s="1">
        <v>44060</v>
      </c>
      <c r="J6" s="1">
        <v>44060.5</v>
      </c>
      <c r="K6" s="1">
        <v>44060.708333333336</v>
      </c>
      <c r="L6" s="1">
        <v>44060.829062500001</v>
      </c>
      <c r="N6" s="1"/>
      <c r="O6">
        <v>15080</v>
      </c>
      <c r="P6" t="s">
        <v>55</v>
      </c>
      <c r="Q6" t="s">
        <v>46</v>
      </c>
      <c r="R6" t="s">
        <v>44</v>
      </c>
    </row>
    <row r="7" spans="1:18" x14ac:dyDescent="0.25">
      <c r="A7" t="s">
        <v>103</v>
      </c>
      <c r="B7">
        <v>4884069</v>
      </c>
      <c r="C7" t="s">
        <v>104</v>
      </c>
      <c r="D7" t="s">
        <v>16</v>
      </c>
      <c r="E7" t="s">
        <v>22</v>
      </c>
      <c r="G7" s="1">
        <v>44035.385428240741</v>
      </c>
      <c r="H7" t="s">
        <v>19</v>
      </c>
      <c r="I7" s="1">
        <v>44060</v>
      </c>
      <c r="J7" s="1">
        <v>44060.333333333336</v>
      </c>
      <c r="K7" s="1">
        <v>44060.541666666664</v>
      </c>
      <c r="L7" s="1">
        <v>44060.496689814812</v>
      </c>
      <c r="N7" s="1"/>
      <c r="O7">
        <v>14881</v>
      </c>
      <c r="P7" t="s">
        <v>58</v>
      </c>
      <c r="Q7" t="s">
        <v>46</v>
      </c>
      <c r="R7" t="s">
        <v>44</v>
      </c>
    </row>
    <row r="8" spans="1:18" x14ac:dyDescent="0.25">
      <c r="A8" t="s">
        <v>475</v>
      </c>
      <c r="B8">
        <v>5082802</v>
      </c>
      <c r="C8" t="s">
        <v>476</v>
      </c>
      <c r="D8" t="s">
        <v>24</v>
      </c>
      <c r="E8" t="s">
        <v>17</v>
      </c>
      <c r="G8" s="1">
        <v>44049.746562499997</v>
      </c>
      <c r="H8" t="s">
        <v>19</v>
      </c>
      <c r="I8" s="1">
        <v>44062</v>
      </c>
      <c r="J8" s="1">
        <v>44062.333333333336</v>
      </c>
      <c r="K8" s="1">
        <v>44062.541666666664</v>
      </c>
      <c r="L8" s="1">
        <v>44062.420682870368</v>
      </c>
      <c r="N8" s="1"/>
      <c r="O8">
        <v>14885</v>
      </c>
      <c r="P8" t="s">
        <v>90</v>
      </c>
      <c r="Q8" t="s">
        <v>46</v>
      </c>
      <c r="R8" t="s">
        <v>44</v>
      </c>
    </row>
    <row r="9" spans="1:18" x14ac:dyDescent="0.25">
      <c r="A9" t="s">
        <v>700</v>
      </c>
      <c r="B9">
        <v>5082944</v>
      </c>
      <c r="C9" t="s">
        <v>701</v>
      </c>
      <c r="D9" t="s">
        <v>24</v>
      </c>
      <c r="E9" t="s">
        <v>17</v>
      </c>
      <c r="G9" s="1">
        <v>44050.34988425926</v>
      </c>
      <c r="H9" t="s">
        <v>20</v>
      </c>
      <c r="I9" s="1">
        <v>44064</v>
      </c>
      <c r="J9" s="1">
        <v>44064.5</v>
      </c>
      <c r="K9" s="1">
        <v>44064.708333333336</v>
      </c>
      <c r="L9" s="1">
        <v>44064.527060185188</v>
      </c>
      <c r="M9" t="s">
        <v>23</v>
      </c>
      <c r="N9" s="1">
        <v>44055.417256944442</v>
      </c>
      <c r="O9">
        <v>16393</v>
      </c>
      <c r="P9" t="s">
        <v>117</v>
      </c>
      <c r="Q9" t="s">
        <v>46</v>
      </c>
      <c r="R9" t="s">
        <v>45</v>
      </c>
    </row>
    <row r="10" spans="1:18" x14ac:dyDescent="0.25">
      <c r="A10" t="s">
        <v>477</v>
      </c>
      <c r="B10">
        <v>5082991</v>
      </c>
      <c r="C10" t="s">
        <v>478</v>
      </c>
      <c r="D10" t="s">
        <v>24</v>
      </c>
      <c r="E10" t="s">
        <v>17</v>
      </c>
      <c r="F10" t="s">
        <v>18</v>
      </c>
      <c r="G10" s="1">
        <v>44062.606377314813</v>
      </c>
      <c r="H10" t="s">
        <v>20</v>
      </c>
      <c r="I10" s="1">
        <v>44062</v>
      </c>
      <c r="J10" s="1">
        <v>44062.5</v>
      </c>
      <c r="K10" s="1">
        <v>44062.708333333336</v>
      </c>
      <c r="L10" s="1">
        <v>44062.673611111109</v>
      </c>
      <c r="N10" s="1"/>
      <c r="O10">
        <v>15200</v>
      </c>
      <c r="P10" t="s">
        <v>52</v>
      </c>
      <c r="Q10" t="s">
        <v>46</v>
      </c>
      <c r="R10" t="s">
        <v>44</v>
      </c>
    </row>
    <row r="11" spans="1:18" x14ac:dyDescent="0.25">
      <c r="A11" t="s">
        <v>479</v>
      </c>
      <c r="B11">
        <v>4455010</v>
      </c>
      <c r="C11" t="s">
        <v>480</v>
      </c>
      <c r="D11" t="s">
        <v>24</v>
      </c>
      <c r="E11" t="s">
        <v>17</v>
      </c>
      <c r="G11" s="1">
        <v>44015.693761574075</v>
      </c>
      <c r="H11" t="s">
        <v>20</v>
      </c>
      <c r="I11" s="1">
        <v>44062</v>
      </c>
      <c r="J11" s="1">
        <v>44062.5</v>
      </c>
      <c r="K11" s="1">
        <v>44062.708333333336</v>
      </c>
      <c r="L11" s="1">
        <v>44062.637673611112</v>
      </c>
      <c r="N11" s="1"/>
      <c r="O11">
        <v>16527</v>
      </c>
      <c r="P11" t="s">
        <v>48</v>
      </c>
      <c r="Q11" t="s">
        <v>46</v>
      </c>
      <c r="R11" t="s">
        <v>45</v>
      </c>
    </row>
    <row r="12" spans="1:18" x14ac:dyDescent="0.25">
      <c r="A12" t="s">
        <v>275</v>
      </c>
      <c r="B12">
        <v>4844356</v>
      </c>
      <c r="C12" t="s">
        <v>276</v>
      </c>
      <c r="D12" t="s">
        <v>25</v>
      </c>
      <c r="E12" t="s">
        <v>17</v>
      </c>
      <c r="G12" s="1">
        <v>44035.219664351855</v>
      </c>
      <c r="H12" t="s">
        <v>19</v>
      </c>
      <c r="I12" s="1">
        <v>44061</v>
      </c>
      <c r="J12" s="1">
        <v>44061.333333333336</v>
      </c>
      <c r="K12" s="1">
        <v>44061.541666666664</v>
      </c>
      <c r="L12" s="1">
        <v>44061.349409722221</v>
      </c>
      <c r="N12" s="1"/>
      <c r="O12">
        <v>16509</v>
      </c>
      <c r="P12" t="s">
        <v>145</v>
      </c>
      <c r="Q12" t="s">
        <v>46</v>
      </c>
      <c r="R12" t="s">
        <v>45</v>
      </c>
    </row>
    <row r="13" spans="1:18" x14ac:dyDescent="0.25">
      <c r="A13" t="s">
        <v>702</v>
      </c>
      <c r="B13">
        <v>5055610</v>
      </c>
      <c r="C13" t="s">
        <v>703</v>
      </c>
      <c r="D13" t="s">
        <v>25</v>
      </c>
      <c r="E13" t="s">
        <v>17</v>
      </c>
      <c r="F13" t="s">
        <v>18</v>
      </c>
      <c r="G13" s="1">
        <v>44064.367094907408</v>
      </c>
      <c r="H13" t="s">
        <v>19</v>
      </c>
      <c r="I13" s="1">
        <v>44064</v>
      </c>
      <c r="J13" s="1">
        <v>44064.333333333336</v>
      </c>
      <c r="K13" s="1">
        <v>44064.541666666664</v>
      </c>
      <c r="L13" s="1">
        <v>44064.51935185185</v>
      </c>
      <c r="M13" t="s">
        <v>23</v>
      </c>
      <c r="N13" s="1">
        <v>44064.363645833335</v>
      </c>
      <c r="O13">
        <v>15200</v>
      </c>
      <c r="P13" t="s">
        <v>52</v>
      </c>
      <c r="Q13" t="s">
        <v>46</v>
      </c>
      <c r="R13" t="s">
        <v>44</v>
      </c>
    </row>
    <row r="14" spans="1:18" x14ac:dyDescent="0.25">
      <c r="A14" t="s">
        <v>704</v>
      </c>
      <c r="B14">
        <v>5069129</v>
      </c>
      <c r="C14" t="s">
        <v>705</v>
      </c>
      <c r="D14" t="s">
        <v>16</v>
      </c>
      <c r="E14" t="s">
        <v>21</v>
      </c>
      <c r="G14" s="1">
        <v>44049.375</v>
      </c>
      <c r="H14" t="s">
        <v>19</v>
      </c>
      <c r="I14" s="1">
        <v>44064</v>
      </c>
      <c r="J14" s="1">
        <v>44064.333333333336</v>
      </c>
      <c r="K14" s="1">
        <v>44064.541666666664</v>
      </c>
      <c r="L14" s="1"/>
      <c r="N14" s="1"/>
      <c r="O14">
        <v>16505</v>
      </c>
      <c r="P14" t="s">
        <v>72</v>
      </c>
      <c r="Q14" t="s">
        <v>46</v>
      </c>
      <c r="R14" t="s">
        <v>45</v>
      </c>
    </row>
    <row r="15" spans="1:18" x14ac:dyDescent="0.25">
      <c r="A15" t="s">
        <v>481</v>
      </c>
      <c r="B15">
        <v>5069183</v>
      </c>
      <c r="C15" t="s">
        <v>482</v>
      </c>
      <c r="D15" t="s">
        <v>24</v>
      </c>
      <c r="E15" t="s">
        <v>17</v>
      </c>
      <c r="G15" s="1">
        <v>44049.375</v>
      </c>
      <c r="H15" t="s">
        <v>20</v>
      </c>
      <c r="I15" s="1">
        <v>44062</v>
      </c>
      <c r="J15" s="1">
        <v>44062.5</v>
      </c>
      <c r="K15" s="1">
        <v>44062.708333333336</v>
      </c>
      <c r="L15" s="1">
        <v>44062.456608796296</v>
      </c>
      <c r="N15" s="1"/>
      <c r="O15">
        <v>16458</v>
      </c>
      <c r="P15" t="s">
        <v>62</v>
      </c>
      <c r="Q15" t="s">
        <v>46</v>
      </c>
      <c r="R15" t="s">
        <v>45</v>
      </c>
    </row>
    <row r="16" spans="1:18" x14ac:dyDescent="0.25">
      <c r="A16" t="s">
        <v>279</v>
      </c>
      <c r="B16">
        <v>5122890</v>
      </c>
      <c r="C16" t="s">
        <v>280</v>
      </c>
      <c r="D16" t="s">
        <v>27</v>
      </c>
      <c r="E16" t="s">
        <v>22</v>
      </c>
      <c r="G16" s="1">
        <v>44052.763240740744</v>
      </c>
      <c r="H16" t="s">
        <v>19</v>
      </c>
      <c r="I16" s="1">
        <v>44061</v>
      </c>
      <c r="J16" s="1">
        <v>44061.333333333336</v>
      </c>
      <c r="K16" s="1">
        <v>44061.541666666664</v>
      </c>
      <c r="L16" s="1">
        <v>44061.462314814817</v>
      </c>
      <c r="N16" s="1"/>
      <c r="O16">
        <v>16089</v>
      </c>
      <c r="P16" t="s">
        <v>47</v>
      </c>
      <c r="Q16" t="s">
        <v>46</v>
      </c>
      <c r="R16" t="s">
        <v>44</v>
      </c>
    </row>
    <row r="17" spans="1:18" x14ac:dyDescent="0.25">
      <c r="A17" t="s">
        <v>706</v>
      </c>
      <c r="B17">
        <v>4492807</v>
      </c>
      <c r="C17" t="s">
        <v>707</v>
      </c>
      <c r="D17" t="s">
        <v>16</v>
      </c>
      <c r="E17" t="s">
        <v>22</v>
      </c>
      <c r="G17" s="1">
        <v>44018.677094907405</v>
      </c>
      <c r="H17" t="s">
        <v>19</v>
      </c>
      <c r="I17" s="1">
        <v>44064</v>
      </c>
      <c r="J17" s="1">
        <v>44064.333333333336</v>
      </c>
      <c r="K17" s="1">
        <v>44064.541666666664</v>
      </c>
      <c r="L17" s="1">
        <v>44064.355590277781</v>
      </c>
      <c r="N17" s="1"/>
      <c r="O17">
        <v>16393</v>
      </c>
      <c r="P17" t="s">
        <v>117</v>
      </c>
      <c r="Q17" t="s">
        <v>46</v>
      </c>
      <c r="R17" t="s">
        <v>45</v>
      </c>
    </row>
    <row r="18" spans="1:18" x14ac:dyDescent="0.25">
      <c r="A18" t="s">
        <v>485</v>
      </c>
      <c r="B18">
        <v>4506318</v>
      </c>
      <c r="C18" t="s">
        <v>486</v>
      </c>
      <c r="D18" t="s">
        <v>25</v>
      </c>
      <c r="E18" t="s">
        <v>17</v>
      </c>
      <c r="G18" s="1">
        <v>44020.345682870371</v>
      </c>
      <c r="H18" t="s">
        <v>19</v>
      </c>
      <c r="I18" s="1">
        <v>44062</v>
      </c>
      <c r="J18" s="1">
        <v>44062.333333333336</v>
      </c>
      <c r="K18" s="1">
        <v>44062.541666666664</v>
      </c>
      <c r="L18" s="1">
        <v>44062.468946759262</v>
      </c>
      <c r="N18" s="1"/>
      <c r="O18">
        <v>14877</v>
      </c>
      <c r="P18" t="s">
        <v>57</v>
      </c>
      <c r="Q18" t="s">
        <v>46</v>
      </c>
      <c r="R18" t="s">
        <v>44</v>
      </c>
    </row>
    <row r="19" spans="1:18" x14ac:dyDescent="0.25">
      <c r="A19" t="s">
        <v>281</v>
      </c>
      <c r="B19">
        <v>4520089</v>
      </c>
      <c r="C19" t="s">
        <v>282</v>
      </c>
      <c r="D19" t="s">
        <v>16</v>
      </c>
      <c r="E19" t="s">
        <v>17</v>
      </c>
      <c r="G19" s="1">
        <v>44020.661817129629</v>
      </c>
      <c r="H19" t="s">
        <v>19</v>
      </c>
      <c r="I19" s="1">
        <v>44061</v>
      </c>
      <c r="J19" s="1">
        <v>44061.333333333336</v>
      </c>
      <c r="K19" s="1">
        <v>44061.541666666664</v>
      </c>
      <c r="L19" s="1">
        <v>44061.454687500001</v>
      </c>
      <c r="M19" t="s">
        <v>85</v>
      </c>
      <c r="N19" s="1">
        <v>44057.651377314818</v>
      </c>
      <c r="O19">
        <v>16604</v>
      </c>
      <c r="P19" t="s">
        <v>60</v>
      </c>
      <c r="Q19" t="s">
        <v>46</v>
      </c>
      <c r="R19" t="s">
        <v>45</v>
      </c>
    </row>
    <row r="20" spans="1:18" x14ac:dyDescent="0.25">
      <c r="A20" t="s">
        <v>487</v>
      </c>
      <c r="B20">
        <v>4935203</v>
      </c>
      <c r="C20" t="s">
        <v>488</v>
      </c>
      <c r="D20" t="s">
        <v>16</v>
      </c>
      <c r="E20" t="s">
        <v>17</v>
      </c>
      <c r="G20" s="1">
        <v>44039.385428240741</v>
      </c>
      <c r="H20" t="s">
        <v>19</v>
      </c>
      <c r="I20" s="1">
        <v>44062</v>
      </c>
      <c r="J20" s="1">
        <v>44062.333333333336</v>
      </c>
      <c r="K20" s="1">
        <v>44062.541666666664</v>
      </c>
      <c r="L20" s="1">
        <v>44062.541388888887</v>
      </c>
      <c r="N20" s="1"/>
      <c r="O20">
        <v>16454</v>
      </c>
      <c r="P20" t="s">
        <v>53</v>
      </c>
      <c r="Q20" t="s">
        <v>46</v>
      </c>
      <c r="R20" t="s">
        <v>44</v>
      </c>
    </row>
    <row r="21" spans="1:18" x14ac:dyDescent="0.25">
      <c r="A21" t="s">
        <v>708</v>
      </c>
      <c r="B21">
        <v>5069812</v>
      </c>
      <c r="C21" t="s">
        <v>709</v>
      </c>
      <c r="D21" t="s">
        <v>27</v>
      </c>
      <c r="E21" t="s">
        <v>17</v>
      </c>
      <c r="G21" s="1">
        <v>44049.469722222224</v>
      </c>
      <c r="H21" t="s">
        <v>19</v>
      </c>
      <c r="I21" s="1">
        <v>44063</v>
      </c>
      <c r="J21" s="1">
        <v>44063.333333333336</v>
      </c>
      <c r="K21" s="1">
        <v>44063.541666666664</v>
      </c>
      <c r="L21" s="1">
        <v>44063.412002314813</v>
      </c>
      <c r="N21" s="1"/>
      <c r="O21">
        <v>16605</v>
      </c>
      <c r="P21" t="s">
        <v>49</v>
      </c>
      <c r="Q21" t="s">
        <v>46</v>
      </c>
      <c r="R21" t="s">
        <v>44</v>
      </c>
    </row>
    <row r="22" spans="1:18" x14ac:dyDescent="0.25">
      <c r="A22" t="s">
        <v>111</v>
      </c>
      <c r="B22">
        <v>5083387</v>
      </c>
      <c r="C22" t="s">
        <v>112</v>
      </c>
      <c r="D22" t="s">
        <v>24</v>
      </c>
      <c r="E22" t="s">
        <v>17</v>
      </c>
      <c r="G22" s="1">
        <v>44050.385416666664</v>
      </c>
      <c r="H22" t="s">
        <v>19</v>
      </c>
      <c r="I22" s="1">
        <v>44060</v>
      </c>
      <c r="J22" s="1">
        <v>44060.333333333336</v>
      </c>
      <c r="K22" s="1">
        <v>44060.541666666664</v>
      </c>
      <c r="L22" s="1">
        <v>44060.405949074076</v>
      </c>
      <c r="M22" t="s">
        <v>23</v>
      </c>
      <c r="N22" s="1">
        <v>44054.420763888891</v>
      </c>
      <c r="O22">
        <v>15080</v>
      </c>
      <c r="P22" t="s">
        <v>55</v>
      </c>
      <c r="Q22" t="s">
        <v>46</v>
      </c>
      <c r="R22" t="s">
        <v>44</v>
      </c>
    </row>
    <row r="23" spans="1:18" x14ac:dyDescent="0.25">
      <c r="A23" t="s">
        <v>489</v>
      </c>
      <c r="B23">
        <v>5122885</v>
      </c>
      <c r="C23" t="s">
        <v>490</v>
      </c>
      <c r="D23" t="s">
        <v>16</v>
      </c>
      <c r="E23" t="s">
        <v>17</v>
      </c>
      <c r="G23" s="1">
        <v>44052.729386574072</v>
      </c>
      <c r="H23" t="s">
        <v>20</v>
      </c>
      <c r="I23" s="1">
        <v>44062</v>
      </c>
      <c r="J23" s="1">
        <v>44062.5</v>
      </c>
      <c r="K23" s="1">
        <v>44062.708333333336</v>
      </c>
      <c r="L23" s="1">
        <v>44062.580138888887</v>
      </c>
      <c r="N23" s="1"/>
      <c r="O23">
        <v>14885</v>
      </c>
      <c r="P23" t="s">
        <v>90</v>
      </c>
      <c r="Q23" t="s">
        <v>46</v>
      </c>
      <c r="R23" t="s">
        <v>44</v>
      </c>
    </row>
    <row r="24" spans="1:18" x14ac:dyDescent="0.25">
      <c r="A24" t="s">
        <v>491</v>
      </c>
      <c r="B24">
        <v>5179475</v>
      </c>
      <c r="C24" t="s">
        <v>492</v>
      </c>
      <c r="D24" t="s">
        <v>27</v>
      </c>
      <c r="E24" t="s">
        <v>17</v>
      </c>
      <c r="G24" s="1">
        <v>44057.460902777777</v>
      </c>
      <c r="H24" t="s">
        <v>20</v>
      </c>
      <c r="I24" s="1">
        <v>44062</v>
      </c>
      <c r="J24" s="1">
        <v>44062.5</v>
      </c>
      <c r="K24" s="1">
        <v>44062.708333333336</v>
      </c>
      <c r="L24" s="1">
        <v>44062.572442129633</v>
      </c>
      <c r="N24" s="1"/>
      <c r="O24">
        <v>15080</v>
      </c>
      <c r="P24" t="s">
        <v>55</v>
      </c>
      <c r="Q24" t="s">
        <v>46</v>
      </c>
      <c r="R24" t="s">
        <v>44</v>
      </c>
    </row>
    <row r="25" spans="1:18" x14ac:dyDescent="0.25">
      <c r="A25" t="s">
        <v>493</v>
      </c>
      <c r="B25">
        <v>5232659</v>
      </c>
      <c r="C25" t="s">
        <v>494</v>
      </c>
      <c r="D25" t="s">
        <v>24</v>
      </c>
      <c r="E25" t="s">
        <v>21</v>
      </c>
      <c r="G25" s="1">
        <v>44060.599618055552</v>
      </c>
      <c r="H25" t="s">
        <v>20</v>
      </c>
      <c r="I25" s="1">
        <v>44062</v>
      </c>
      <c r="J25" s="1">
        <v>44062.5</v>
      </c>
      <c r="K25" s="1">
        <v>44062.708333333336</v>
      </c>
      <c r="L25" s="1"/>
      <c r="N25" s="1"/>
      <c r="O25">
        <v>15080</v>
      </c>
      <c r="P25" t="s">
        <v>55</v>
      </c>
      <c r="Q25" t="s">
        <v>46</v>
      </c>
      <c r="R25" t="s">
        <v>44</v>
      </c>
    </row>
    <row r="26" spans="1:18" x14ac:dyDescent="0.25">
      <c r="A26" t="s">
        <v>283</v>
      </c>
      <c r="B26">
        <v>5246520</v>
      </c>
      <c r="C26" t="s">
        <v>284</v>
      </c>
      <c r="D26" t="s">
        <v>24</v>
      </c>
      <c r="E26" t="s">
        <v>17</v>
      </c>
      <c r="F26" t="s">
        <v>18</v>
      </c>
      <c r="G26" s="1">
        <v>44061.607638888891</v>
      </c>
      <c r="H26" t="s">
        <v>20</v>
      </c>
      <c r="I26" s="1">
        <v>44061</v>
      </c>
      <c r="J26" s="1">
        <v>44061.5</v>
      </c>
      <c r="K26" s="1">
        <v>44061.708333333336</v>
      </c>
      <c r="L26" s="1">
        <v>44061.608148148145</v>
      </c>
      <c r="N26" s="1"/>
      <c r="O26">
        <v>16527</v>
      </c>
      <c r="P26" t="s">
        <v>48</v>
      </c>
      <c r="Q26" t="s">
        <v>46</v>
      </c>
      <c r="R26" t="s">
        <v>45</v>
      </c>
    </row>
    <row r="27" spans="1:18" x14ac:dyDescent="0.25">
      <c r="A27" t="s">
        <v>710</v>
      </c>
      <c r="B27">
        <v>4479979</v>
      </c>
      <c r="C27" t="s">
        <v>711</v>
      </c>
      <c r="D27" t="s">
        <v>16</v>
      </c>
      <c r="E27" t="s">
        <v>17</v>
      </c>
      <c r="G27" s="1">
        <v>44018.375011574077</v>
      </c>
      <c r="H27" t="s">
        <v>19</v>
      </c>
      <c r="I27" s="1">
        <v>44063</v>
      </c>
      <c r="J27" s="1">
        <v>44063.333333333336</v>
      </c>
      <c r="K27" s="1">
        <v>44063.541666666664</v>
      </c>
      <c r="L27" s="1">
        <v>44063.429155092592</v>
      </c>
      <c r="N27" s="1"/>
      <c r="O27">
        <v>15200</v>
      </c>
      <c r="P27" t="s">
        <v>52</v>
      </c>
      <c r="Q27" t="s">
        <v>46</v>
      </c>
      <c r="R27" t="s">
        <v>44</v>
      </c>
    </row>
    <row r="28" spans="1:18" x14ac:dyDescent="0.25">
      <c r="A28" t="s">
        <v>285</v>
      </c>
      <c r="B28">
        <v>4613602</v>
      </c>
      <c r="C28" t="s">
        <v>286</v>
      </c>
      <c r="D28" t="s">
        <v>24</v>
      </c>
      <c r="E28" t="s">
        <v>22</v>
      </c>
      <c r="G28" s="1">
        <v>44028.385428240741</v>
      </c>
      <c r="H28" t="s">
        <v>19</v>
      </c>
      <c r="I28" s="1">
        <v>44061</v>
      </c>
      <c r="J28" s="1">
        <v>44061.333333333336</v>
      </c>
      <c r="K28" s="1">
        <v>44061.541666666664</v>
      </c>
      <c r="L28" s="1">
        <v>44061.546365740738</v>
      </c>
      <c r="N28" s="1"/>
      <c r="O28">
        <v>16605</v>
      </c>
      <c r="P28" t="s">
        <v>49</v>
      </c>
      <c r="Q28" t="s">
        <v>46</v>
      </c>
      <c r="R28" t="s">
        <v>44</v>
      </c>
    </row>
    <row r="29" spans="1:18" x14ac:dyDescent="0.25">
      <c r="A29" t="s">
        <v>712</v>
      </c>
      <c r="B29">
        <v>4961954</v>
      </c>
      <c r="C29" t="s">
        <v>713</v>
      </c>
      <c r="D29" t="s">
        <v>24</v>
      </c>
      <c r="E29" t="s">
        <v>22</v>
      </c>
      <c r="G29" s="1">
        <v>44041.375011574077</v>
      </c>
      <c r="H29" t="s">
        <v>19</v>
      </c>
      <c r="I29" s="1">
        <v>44064</v>
      </c>
      <c r="J29" s="1">
        <v>44064.333333333336</v>
      </c>
      <c r="K29" s="1">
        <v>44064.541666666664</v>
      </c>
      <c r="L29" s="1">
        <v>44064.370127314818</v>
      </c>
      <c r="N29" s="1"/>
      <c r="O29">
        <v>16393</v>
      </c>
      <c r="P29" t="s">
        <v>117</v>
      </c>
      <c r="Q29" t="s">
        <v>46</v>
      </c>
      <c r="R29" t="s">
        <v>45</v>
      </c>
    </row>
    <row r="30" spans="1:18" x14ac:dyDescent="0.25">
      <c r="A30" t="s">
        <v>287</v>
      </c>
      <c r="B30">
        <v>5027579</v>
      </c>
      <c r="C30" t="s">
        <v>288</v>
      </c>
      <c r="D30" t="s">
        <v>16</v>
      </c>
      <c r="E30" t="s">
        <v>22</v>
      </c>
      <c r="G30" s="1">
        <v>44046.375011574077</v>
      </c>
      <c r="H30" t="s">
        <v>19</v>
      </c>
      <c r="I30" s="1">
        <v>44061</v>
      </c>
      <c r="J30" s="1">
        <v>44061.333333333336</v>
      </c>
      <c r="K30" s="1">
        <v>44061.541666666664</v>
      </c>
      <c r="L30" s="1"/>
      <c r="N30" s="1"/>
      <c r="O30">
        <v>16605</v>
      </c>
      <c r="P30" t="s">
        <v>49</v>
      </c>
      <c r="Q30" t="s">
        <v>46</v>
      </c>
      <c r="R30" t="s">
        <v>44</v>
      </c>
    </row>
    <row r="31" spans="1:18" x14ac:dyDescent="0.25">
      <c r="A31" t="s">
        <v>115</v>
      </c>
      <c r="B31">
        <v>5069545</v>
      </c>
      <c r="C31" t="s">
        <v>116</v>
      </c>
      <c r="D31" t="s">
        <v>16</v>
      </c>
      <c r="E31" t="s">
        <v>22</v>
      </c>
      <c r="G31" s="1">
        <v>44049.385416666664</v>
      </c>
      <c r="H31" t="s">
        <v>19</v>
      </c>
      <c r="I31" s="1">
        <v>44060</v>
      </c>
      <c r="J31" s="1">
        <v>44060.333333333336</v>
      </c>
      <c r="K31" s="1">
        <v>44060.541666666664</v>
      </c>
      <c r="L31" s="1">
        <v>44060.49894675926</v>
      </c>
      <c r="N31" s="1"/>
      <c r="O31">
        <v>16393</v>
      </c>
      <c r="P31" t="s">
        <v>117</v>
      </c>
      <c r="Q31" t="s">
        <v>46</v>
      </c>
      <c r="R31" t="s">
        <v>45</v>
      </c>
    </row>
    <row r="32" spans="1:18" x14ac:dyDescent="0.25">
      <c r="A32" t="s">
        <v>289</v>
      </c>
      <c r="B32">
        <v>5096594</v>
      </c>
      <c r="C32" t="s">
        <v>290</v>
      </c>
      <c r="D32" t="s">
        <v>27</v>
      </c>
      <c r="E32" t="s">
        <v>17</v>
      </c>
      <c r="G32" s="1">
        <v>44050.637627314813</v>
      </c>
      <c r="H32" t="s">
        <v>19</v>
      </c>
      <c r="I32" s="1">
        <v>44061</v>
      </c>
      <c r="J32" s="1">
        <v>44061.333333333336</v>
      </c>
      <c r="K32" s="1">
        <v>44061.541666666664</v>
      </c>
      <c r="L32" s="1">
        <v>44061.37740740741</v>
      </c>
      <c r="N32" s="1"/>
      <c r="O32">
        <v>16436</v>
      </c>
      <c r="P32" t="s">
        <v>228</v>
      </c>
      <c r="Q32" t="s">
        <v>46</v>
      </c>
      <c r="R32" t="s">
        <v>45</v>
      </c>
    </row>
    <row r="33" spans="1:18" x14ac:dyDescent="0.25">
      <c r="A33" t="s">
        <v>501</v>
      </c>
      <c r="B33">
        <v>5219664</v>
      </c>
      <c r="C33" t="s">
        <v>502</v>
      </c>
      <c r="D33" t="s">
        <v>27</v>
      </c>
      <c r="E33" t="s">
        <v>17</v>
      </c>
      <c r="G33" s="1">
        <v>44060.460231481484</v>
      </c>
      <c r="H33" t="s">
        <v>20</v>
      </c>
      <c r="I33" s="1">
        <v>44062</v>
      </c>
      <c r="J33" s="1">
        <v>44062.5</v>
      </c>
      <c r="K33" s="1">
        <v>44062.708333333336</v>
      </c>
      <c r="L33" s="1">
        <v>44062.456134259257</v>
      </c>
      <c r="N33" s="1"/>
      <c r="O33">
        <v>16393</v>
      </c>
      <c r="P33" t="s">
        <v>117</v>
      </c>
      <c r="Q33" t="s">
        <v>46</v>
      </c>
      <c r="R33" t="s">
        <v>45</v>
      </c>
    </row>
    <row r="34" spans="1:18" x14ac:dyDescent="0.25">
      <c r="A34" t="s">
        <v>505</v>
      </c>
      <c r="B34">
        <v>5233499</v>
      </c>
      <c r="C34" t="s">
        <v>506</v>
      </c>
      <c r="D34" t="s">
        <v>25</v>
      </c>
      <c r="E34" t="s">
        <v>17</v>
      </c>
      <c r="G34" s="1">
        <v>44061.470995370371</v>
      </c>
      <c r="H34" t="s">
        <v>20</v>
      </c>
      <c r="I34" s="1">
        <v>44062</v>
      </c>
      <c r="J34" s="1">
        <v>44062.5</v>
      </c>
      <c r="K34" s="1">
        <v>44062.708333333336</v>
      </c>
      <c r="L34" s="1">
        <v>44062.62568287037</v>
      </c>
      <c r="N34" s="1"/>
      <c r="O34">
        <v>16436</v>
      </c>
      <c r="P34" t="s">
        <v>228</v>
      </c>
      <c r="Q34" t="s">
        <v>46</v>
      </c>
      <c r="R34" t="s">
        <v>45</v>
      </c>
    </row>
    <row r="35" spans="1:18" x14ac:dyDescent="0.25">
      <c r="A35" t="s">
        <v>714</v>
      </c>
      <c r="B35">
        <v>5289090</v>
      </c>
      <c r="C35" t="s">
        <v>715</v>
      </c>
      <c r="D35" t="s">
        <v>27</v>
      </c>
      <c r="E35" t="s">
        <v>17</v>
      </c>
      <c r="F35" t="s">
        <v>18</v>
      </c>
      <c r="G35" s="1">
        <v>44064.419386574074</v>
      </c>
      <c r="H35" t="s">
        <v>20</v>
      </c>
      <c r="I35" s="1">
        <v>44065</v>
      </c>
      <c r="J35" s="1">
        <v>44065.5</v>
      </c>
      <c r="K35" s="1">
        <v>44065.708333333336</v>
      </c>
      <c r="L35" s="1">
        <v>44065.650335648148</v>
      </c>
      <c r="N35" s="1"/>
      <c r="O35">
        <v>14885</v>
      </c>
      <c r="P35" t="s">
        <v>90</v>
      </c>
      <c r="Q35" t="s">
        <v>46</v>
      </c>
      <c r="R35" t="s">
        <v>44</v>
      </c>
    </row>
    <row r="36" spans="1:18" x14ac:dyDescent="0.25">
      <c r="A36" t="s">
        <v>507</v>
      </c>
      <c r="B36">
        <v>1604425</v>
      </c>
      <c r="C36" t="s">
        <v>508</v>
      </c>
      <c r="D36" t="s">
        <v>16</v>
      </c>
      <c r="E36" t="s">
        <v>22</v>
      </c>
      <c r="G36" s="1">
        <v>42996.662094907406</v>
      </c>
      <c r="H36" t="s">
        <v>20</v>
      </c>
      <c r="I36" s="1">
        <v>44062</v>
      </c>
      <c r="J36" s="1">
        <v>44062.5</v>
      </c>
      <c r="K36" s="1">
        <v>44062.708333333336</v>
      </c>
      <c r="L36" s="1">
        <v>44062.729791666665</v>
      </c>
      <c r="N36" s="1"/>
      <c r="O36">
        <v>15200</v>
      </c>
      <c r="P36" t="s">
        <v>52</v>
      </c>
      <c r="Q36" t="s">
        <v>46</v>
      </c>
      <c r="R36" t="s">
        <v>44</v>
      </c>
    </row>
    <row r="37" spans="1:18" x14ac:dyDescent="0.25">
      <c r="A37" t="s">
        <v>716</v>
      </c>
      <c r="B37">
        <v>2954122</v>
      </c>
      <c r="C37" t="s">
        <v>717</v>
      </c>
      <c r="D37" t="s">
        <v>25</v>
      </c>
      <c r="E37" t="s">
        <v>17</v>
      </c>
      <c r="G37" s="1">
        <v>43881.385416666664</v>
      </c>
      <c r="H37" t="s">
        <v>19</v>
      </c>
      <c r="I37" s="1">
        <v>44064</v>
      </c>
      <c r="J37" s="1">
        <v>44064.333333333336</v>
      </c>
      <c r="K37" s="1">
        <v>44064.541666666664</v>
      </c>
      <c r="L37" s="1">
        <v>44064.427060185182</v>
      </c>
      <c r="N37" s="1"/>
      <c r="O37">
        <v>14885</v>
      </c>
      <c r="P37" t="s">
        <v>90</v>
      </c>
      <c r="Q37" t="s">
        <v>46</v>
      </c>
      <c r="R37" t="s">
        <v>44</v>
      </c>
    </row>
    <row r="38" spans="1:18" x14ac:dyDescent="0.25">
      <c r="A38" t="s">
        <v>295</v>
      </c>
      <c r="B38">
        <v>5069170</v>
      </c>
      <c r="C38" t="s">
        <v>296</v>
      </c>
      <c r="D38" t="s">
        <v>16</v>
      </c>
      <c r="E38" t="s">
        <v>17</v>
      </c>
      <c r="G38" s="1">
        <v>44049.375</v>
      </c>
      <c r="H38" t="s">
        <v>19</v>
      </c>
      <c r="I38" s="1">
        <v>44061</v>
      </c>
      <c r="J38" s="1">
        <v>44061.333333333336</v>
      </c>
      <c r="K38" s="1">
        <v>44061.541666666664</v>
      </c>
      <c r="L38" s="1">
        <v>44061.592858796299</v>
      </c>
      <c r="N38" s="1"/>
      <c r="O38">
        <v>16089</v>
      </c>
      <c r="P38" t="s">
        <v>47</v>
      </c>
      <c r="Q38" t="s">
        <v>46</v>
      </c>
      <c r="R38" t="s">
        <v>44</v>
      </c>
    </row>
    <row r="39" spans="1:18" x14ac:dyDescent="0.25">
      <c r="A39" t="s">
        <v>124</v>
      </c>
      <c r="B39">
        <v>2681420</v>
      </c>
      <c r="C39" t="s">
        <v>125</v>
      </c>
      <c r="D39" t="s">
        <v>16</v>
      </c>
      <c r="E39" t="s">
        <v>17</v>
      </c>
      <c r="F39" t="s">
        <v>18</v>
      </c>
      <c r="G39" s="1">
        <v>44060.695543981485</v>
      </c>
      <c r="H39" t="s">
        <v>20</v>
      </c>
      <c r="I39" s="1">
        <v>44060</v>
      </c>
      <c r="J39" s="1">
        <v>44060.5</v>
      </c>
      <c r="K39" s="1">
        <v>44060.708333333336</v>
      </c>
      <c r="L39" s="1">
        <v>44060.837708333333</v>
      </c>
      <c r="N39" s="1"/>
      <c r="O39">
        <v>14885</v>
      </c>
      <c r="P39" t="s">
        <v>90</v>
      </c>
      <c r="Q39" t="s">
        <v>46</v>
      </c>
      <c r="R39" t="s">
        <v>44</v>
      </c>
    </row>
    <row r="40" spans="1:18" x14ac:dyDescent="0.25">
      <c r="A40" t="s">
        <v>509</v>
      </c>
      <c r="B40">
        <v>3211357</v>
      </c>
      <c r="C40" t="s">
        <v>129</v>
      </c>
      <c r="D40" t="s">
        <v>16</v>
      </c>
      <c r="E40" t="s">
        <v>21</v>
      </c>
      <c r="G40" s="1">
        <v>43919.385416666664</v>
      </c>
      <c r="H40" t="s">
        <v>19</v>
      </c>
      <c r="I40" s="1">
        <v>44062</v>
      </c>
      <c r="J40" s="1">
        <v>44062.333333333336</v>
      </c>
      <c r="K40" s="1">
        <v>44062.541666666664</v>
      </c>
      <c r="L40" s="1"/>
      <c r="N40" s="1"/>
      <c r="O40">
        <v>16436</v>
      </c>
      <c r="P40" t="s">
        <v>228</v>
      </c>
      <c r="Q40" t="s">
        <v>46</v>
      </c>
      <c r="R40" t="s">
        <v>45</v>
      </c>
    </row>
    <row r="41" spans="1:18" x14ac:dyDescent="0.25">
      <c r="A41" t="s">
        <v>718</v>
      </c>
      <c r="B41">
        <v>4260649</v>
      </c>
      <c r="C41" t="s">
        <v>719</v>
      </c>
      <c r="D41" t="s">
        <v>16</v>
      </c>
      <c r="E41" t="s">
        <v>22</v>
      </c>
      <c r="G41" s="1">
        <v>44001.385428240741</v>
      </c>
      <c r="H41" t="s">
        <v>20</v>
      </c>
      <c r="I41" s="1">
        <v>44063</v>
      </c>
      <c r="J41" s="1">
        <v>44063.5</v>
      </c>
      <c r="K41" s="1">
        <v>44063.708333333336</v>
      </c>
      <c r="L41" s="1">
        <v>44063.562638888892</v>
      </c>
      <c r="N41" s="1"/>
      <c r="O41">
        <v>16604</v>
      </c>
      <c r="P41" t="s">
        <v>60</v>
      </c>
      <c r="Q41" t="s">
        <v>46</v>
      </c>
      <c r="R41" t="s">
        <v>45</v>
      </c>
    </row>
    <row r="42" spans="1:18" x14ac:dyDescent="0.25">
      <c r="A42" t="s">
        <v>720</v>
      </c>
      <c r="B42">
        <v>4680488</v>
      </c>
      <c r="C42" t="s">
        <v>721</v>
      </c>
      <c r="D42" t="s">
        <v>16</v>
      </c>
      <c r="E42" t="s">
        <v>22</v>
      </c>
      <c r="G42" s="1">
        <v>44032.61041666667</v>
      </c>
      <c r="H42" t="s">
        <v>20</v>
      </c>
      <c r="I42" s="1">
        <v>44064</v>
      </c>
      <c r="J42" s="1">
        <v>44064.5</v>
      </c>
      <c r="K42" s="1">
        <v>44064.708333333336</v>
      </c>
      <c r="L42" s="1">
        <v>44064.599791666667</v>
      </c>
      <c r="N42" s="1"/>
      <c r="O42">
        <v>16497</v>
      </c>
      <c r="P42" t="s">
        <v>61</v>
      </c>
      <c r="Q42" t="s">
        <v>46</v>
      </c>
      <c r="R42" t="s">
        <v>45</v>
      </c>
    </row>
    <row r="43" spans="1:18" x14ac:dyDescent="0.25">
      <c r="A43" t="s">
        <v>126</v>
      </c>
      <c r="B43">
        <v>5028142</v>
      </c>
      <c r="C43" t="s">
        <v>127</v>
      </c>
      <c r="D43" t="s">
        <v>16</v>
      </c>
      <c r="E43" t="s">
        <v>17</v>
      </c>
      <c r="G43" s="1">
        <v>44046.513194444444</v>
      </c>
      <c r="H43" t="s">
        <v>19</v>
      </c>
      <c r="I43" s="1">
        <v>44060</v>
      </c>
      <c r="J43" s="1">
        <v>44060.333333333336</v>
      </c>
      <c r="K43" s="1">
        <v>44060.541666666664</v>
      </c>
      <c r="L43" s="1">
        <v>44060.343206018515</v>
      </c>
      <c r="N43" s="1"/>
      <c r="O43">
        <v>14885</v>
      </c>
      <c r="P43" t="s">
        <v>90</v>
      </c>
      <c r="Q43" t="s">
        <v>46</v>
      </c>
      <c r="R43" t="s">
        <v>44</v>
      </c>
    </row>
    <row r="44" spans="1:18" x14ac:dyDescent="0.25">
      <c r="A44" t="s">
        <v>301</v>
      </c>
      <c r="B44">
        <v>5069894</v>
      </c>
      <c r="C44" t="s">
        <v>302</v>
      </c>
      <c r="D44" t="s">
        <v>24</v>
      </c>
      <c r="E44" t="s">
        <v>17</v>
      </c>
      <c r="G44" s="1">
        <v>44049.497731481482</v>
      </c>
      <c r="H44" t="s">
        <v>20</v>
      </c>
      <c r="I44" s="1">
        <v>44061</v>
      </c>
      <c r="J44" s="1">
        <v>44061.5</v>
      </c>
      <c r="K44" s="1">
        <v>44061.708333333336</v>
      </c>
      <c r="L44" s="1">
        <v>44061.623900462961</v>
      </c>
      <c r="N44" s="1"/>
      <c r="O44">
        <v>14885</v>
      </c>
      <c r="P44" t="s">
        <v>90</v>
      </c>
      <c r="Q44" t="s">
        <v>46</v>
      </c>
      <c r="R44" t="s">
        <v>44</v>
      </c>
    </row>
    <row r="45" spans="1:18" x14ac:dyDescent="0.25">
      <c r="A45" t="s">
        <v>128</v>
      </c>
      <c r="B45">
        <v>5165606</v>
      </c>
      <c r="C45" t="s">
        <v>129</v>
      </c>
      <c r="D45" t="s">
        <v>24</v>
      </c>
      <c r="E45" t="s">
        <v>17</v>
      </c>
      <c r="G45" s="1">
        <v>44056.551053240742</v>
      </c>
      <c r="H45" t="s">
        <v>19</v>
      </c>
      <c r="I45" s="1">
        <v>44060</v>
      </c>
      <c r="J45" s="1">
        <v>44060.333333333336</v>
      </c>
      <c r="K45" s="1">
        <v>44060.541666666664</v>
      </c>
      <c r="L45" s="1">
        <v>44060.442291666666</v>
      </c>
      <c r="N45" s="1"/>
      <c r="O45">
        <v>16415</v>
      </c>
      <c r="P45" t="s">
        <v>51</v>
      </c>
      <c r="Q45" t="s">
        <v>46</v>
      </c>
      <c r="R45" t="s">
        <v>45</v>
      </c>
    </row>
    <row r="46" spans="1:18" x14ac:dyDescent="0.25">
      <c r="A46" t="s">
        <v>722</v>
      </c>
      <c r="B46">
        <v>5233108</v>
      </c>
      <c r="C46" t="s">
        <v>723</v>
      </c>
      <c r="D46" t="s">
        <v>25</v>
      </c>
      <c r="E46" t="s">
        <v>17</v>
      </c>
      <c r="G46" s="1">
        <v>44061.339687500003</v>
      </c>
      <c r="H46" t="s">
        <v>19</v>
      </c>
      <c r="I46" s="1">
        <v>44064</v>
      </c>
      <c r="J46" s="1">
        <v>44064.333333333336</v>
      </c>
      <c r="K46" s="1">
        <v>44064.541666666664</v>
      </c>
      <c r="L46" s="1">
        <v>44064.473379629628</v>
      </c>
      <c r="N46" s="1"/>
      <c r="O46">
        <v>16497</v>
      </c>
      <c r="P46" t="s">
        <v>61</v>
      </c>
      <c r="Q46" t="s">
        <v>46</v>
      </c>
      <c r="R46" t="s">
        <v>45</v>
      </c>
    </row>
    <row r="47" spans="1:18" x14ac:dyDescent="0.25">
      <c r="A47" t="s">
        <v>724</v>
      </c>
      <c r="B47">
        <v>5262131</v>
      </c>
      <c r="C47" t="s">
        <v>725</v>
      </c>
      <c r="D47" t="s">
        <v>25</v>
      </c>
      <c r="E47" t="s">
        <v>17</v>
      </c>
      <c r="F47" t="s">
        <v>18</v>
      </c>
      <c r="G47" s="1">
        <v>44063.539675925924</v>
      </c>
      <c r="H47" t="s">
        <v>19</v>
      </c>
      <c r="I47" s="1">
        <v>44064</v>
      </c>
      <c r="J47" s="1">
        <v>44064.333333333336</v>
      </c>
      <c r="K47" s="1">
        <v>44064.541666666664</v>
      </c>
      <c r="L47" s="1">
        <v>44064.615219907406</v>
      </c>
      <c r="N47" s="1"/>
      <c r="O47">
        <v>15200</v>
      </c>
      <c r="P47" t="s">
        <v>52</v>
      </c>
      <c r="Q47" t="s">
        <v>46</v>
      </c>
      <c r="R47" t="s">
        <v>44</v>
      </c>
    </row>
    <row r="48" spans="1:18" x14ac:dyDescent="0.25">
      <c r="A48" t="s">
        <v>726</v>
      </c>
      <c r="B48">
        <v>5290004</v>
      </c>
      <c r="C48" t="s">
        <v>65</v>
      </c>
      <c r="D48" t="s">
        <v>24</v>
      </c>
      <c r="E48" t="s">
        <v>17</v>
      </c>
      <c r="F48" t="s">
        <v>18</v>
      </c>
      <c r="G48" s="1">
        <v>44065.504166666666</v>
      </c>
      <c r="H48" t="s">
        <v>20</v>
      </c>
      <c r="I48" s="1">
        <v>44065</v>
      </c>
      <c r="J48" s="1">
        <v>44065.5</v>
      </c>
      <c r="K48" s="1">
        <v>44065.708333333336</v>
      </c>
      <c r="L48" s="1">
        <v>44065.581666666665</v>
      </c>
      <c r="N48" s="1"/>
      <c r="O48">
        <v>14885</v>
      </c>
      <c r="P48" t="s">
        <v>90</v>
      </c>
      <c r="Q48" t="s">
        <v>46</v>
      </c>
      <c r="R48" t="s">
        <v>44</v>
      </c>
    </row>
    <row r="49" spans="1:18" x14ac:dyDescent="0.25">
      <c r="A49" t="s">
        <v>727</v>
      </c>
      <c r="B49">
        <v>3176425</v>
      </c>
      <c r="C49" t="s">
        <v>728</v>
      </c>
      <c r="D49" t="s">
        <v>24</v>
      </c>
      <c r="E49" t="s">
        <v>22</v>
      </c>
      <c r="G49" s="1">
        <v>43916.435381944444</v>
      </c>
      <c r="H49" t="s">
        <v>19</v>
      </c>
      <c r="I49" s="1">
        <v>44064</v>
      </c>
      <c r="J49" s="1">
        <v>44064.333333333336</v>
      </c>
      <c r="K49" s="1">
        <v>44064.541666666664</v>
      </c>
      <c r="L49" s="1">
        <v>44064.486805555556</v>
      </c>
      <c r="N49" s="1"/>
      <c r="O49">
        <v>14885</v>
      </c>
      <c r="P49" t="s">
        <v>90</v>
      </c>
      <c r="Q49" t="s">
        <v>46</v>
      </c>
      <c r="R49" t="s">
        <v>44</v>
      </c>
    </row>
    <row r="50" spans="1:18" x14ac:dyDescent="0.25">
      <c r="A50" t="s">
        <v>134</v>
      </c>
      <c r="B50">
        <v>4348898</v>
      </c>
      <c r="C50" t="s">
        <v>135</v>
      </c>
      <c r="D50" t="s">
        <v>16</v>
      </c>
      <c r="E50" t="s">
        <v>22</v>
      </c>
      <c r="G50" s="1">
        <v>44008.385416666664</v>
      </c>
      <c r="H50" t="s">
        <v>20</v>
      </c>
      <c r="I50" s="1">
        <v>44060</v>
      </c>
      <c r="J50" s="1">
        <v>44060.5</v>
      </c>
      <c r="K50" s="1">
        <v>44060.708333333336</v>
      </c>
      <c r="L50" s="1"/>
      <c r="M50" t="s">
        <v>23</v>
      </c>
      <c r="N50" s="1">
        <v>44047.616249999999</v>
      </c>
      <c r="O50">
        <v>15080</v>
      </c>
      <c r="P50" t="s">
        <v>55</v>
      </c>
      <c r="Q50" t="s">
        <v>46</v>
      </c>
      <c r="R50" t="s">
        <v>44</v>
      </c>
    </row>
    <row r="51" spans="1:18" x14ac:dyDescent="0.25">
      <c r="A51" t="s">
        <v>729</v>
      </c>
      <c r="B51">
        <v>5178611</v>
      </c>
      <c r="C51" t="s">
        <v>730</v>
      </c>
      <c r="D51" t="s">
        <v>25</v>
      </c>
      <c r="E51" t="s">
        <v>17</v>
      </c>
      <c r="G51" s="1">
        <v>44056.700324074074</v>
      </c>
      <c r="H51" t="s">
        <v>20</v>
      </c>
      <c r="I51" s="1">
        <v>44064</v>
      </c>
      <c r="J51" s="1">
        <v>44064.5</v>
      </c>
      <c r="K51" s="1">
        <v>44064.708333333336</v>
      </c>
      <c r="L51" s="1">
        <v>44064.517280092594</v>
      </c>
      <c r="N51" s="1"/>
      <c r="O51">
        <v>16497</v>
      </c>
      <c r="P51" t="s">
        <v>61</v>
      </c>
      <c r="Q51" t="s">
        <v>46</v>
      </c>
      <c r="R51" t="s">
        <v>45</v>
      </c>
    </row>
    <row r="52" spans="1:18" x14ac:dyDescent="0.25">
      <c r="A52" t="s">
        <v>305</v>
      </c>
      <c r="B52">
        <v>4989595</v>
      </c>
      <c r="C52" t="s">
        <v>306</v>
      </c>
      <c r="D52" t="s">
        <v>25</v>
      </c>
      <c r="E52" t="s">
        <v>17</v>
      </c>
      <c r="G52" s="1">
        <v>44043.385416666664</v>
      </c>
      <c r="H52" t="s">
        <v>19</v>
      </c>
      <c r="I52" s="1">
        <v>44061</v>
      </c>
      <c r="J52" s="1">
        <v>44061.333333333336</v>
      </c>
      <c r="K52" s="1">
        <v>44061.541666666664</v>
      </c>
      <c r="L52" s="1">
        <v>44061.349745370368</v>
      </c>
      <c r="N52" s="1"/>
      <c r="O52">
        <v>15200</v>
      </c>
      <c r="P52" t="s">
        <v>52</v>
      </c>
      <c r="Q52" t="s">
        <v>46</v>
      </c>
      <c r="R52" t="s">
        <v>44</v>
      </c>
    </row>
    <row r="53" spans="1:18" x14ac:dyDescent="0.25">
      <c r="A53" t="s">
        <v>309</v>
      </c>
      <c r="B53">
        <v>5097090</v>
      </c>
      <c r="C53" t="s">
        <v>310</v>
      </c>
      <c r="D53" t="s">
        <v>27</v>
      </c>
      <c r="E53" t="s">
        <v>22</v>
      </c>
      <c r="G53" s="1">
        <v>44051.375011574077</v>
      </c>
      <c r="H53" t="s">
        <v>19</v>
      </c>
      <c r="I53" s="1">
        <v>44061</v>
      </c>
      <c r="J53" s="1">
        <v>44061.333333333336</v>
      </c>
      <c r="K53" s="1">
        <v>44061.541666666664</v>
      </c>
      <c r="L53" s="1">
        <v>44052.77547453704</v>
      </c>
      <c r="N53" s="1"/>
      <c r="O53">
        <v>16454</v>
      </c>
      <c r="P53" t="s">
        <v>53</v>
      </c>
      <c r="Q53" t="s">
        <v>46</v>
      </c>
      <c r="R53" t="s">
        <v>44</v>
      </c>
    </row>
    <row r="54" spans="1:18" x14ac:dyDescent="0.25">
      <c r="A54" t="s">
        <v>731</v>
      </c>
      <c r="B54">
        <v>5247914</v>
      </c>
      <c r="C54" t="s">
        <v>732</v>
      </c>
      <c r="D54" t="s">
        <v>25</v>
      </c>
      <c r="E54" t="s">
        <v>17</v>
      </c>
      <c r="G54" s="1">
        <v>44062.402291666665</v>
      </c>
      <c r="H54" t="s">
        <v>20</v>
      </c>
      <c r="I54" s="1">
        <v>44063</v>
      </c>
      <c r="J54" s="1">
        <v>44063.5</v>
      </c>
      <c r="K54" s="1">
        <v>44063.708333333336</v>
      </c>
      <c r="L54" s="1">
        <v>44063.466446759259</v>
      </c>
      <c r="N54" s="1"/>
      <c r="O54">
        <v>16604</v>
      </c>
      <c r="P54" t="s">
        <v>60</v>
      </c>
      <c r="Q54" t="s">
        <v>46</v>
      </c>
      <c r="R54" t="s">
        <v>45</v>
      </c>
    </row>
    <row r="55" spans="1:18" x14ac:dyDescent="0.25">
      <c r="A55" t="s">
        <v>733</v>
      </c>
      <c r="B55">
        <v>5261972</v>
      </c>
      <c r="C55" t="s">
        <v>734</v>
      </c>
      <c r="D55" t="s">
        <v>27</v>
      </c>
      <c r="E55" t="s">
        <v>17</v>
      </c>
      <c r="F55" t="s">
        <v>18</v>
      </c>
      <c r="G55" s="1">
        <v>44063.465428240743</v>
      </c>
      <c r="H55" t="s">
        <v>20</v>
      </c>
      <c r="I55" s="1">
        <v>44063</v>
      </c>
      <c r="J55" s="1">
        <v>44063.5</v>
      </c>
      <c r="K55" s="1">
        <v>44063.708333333336</v>
      </c>
      <c r="L55" s="1">
        <v>44063.659016203703</v>
      </c>
      <c r="N55" s="1"/>
      <c r="O55">
        <v>15200</v>
      </c>
      <c r="P55" t="s">
        <v>52</v>
      </c>
      <c r="Q55" t="s">
        <v>46</v>
      </c>
      <c r="R55" t="s">
        <v>44</v>
      </c>
    </row>
    <row r="56" spans="1:18" x14ac:dyDescent="0.25">
      <c r="A56" t="s">
        <v>735</v>
      </c>
      <c r="B56">
        <v>5275778</v>
      </c>
      <c r="C56" t="s">
        <v>736</v>
      </c>
      <c r="D56" t="s">
        <v>24</v>
      </c>
      <c r="E56" t="s">
        <v>17</v>
      </c>
      <c r="F56" t="s">
        <v>18</v>
      </c>
      <c r="G56" s="1">
        <v>44064.452326388891</v>
      </c>
      <c r="H56" t="s">
        <v>19</v>
      </c>
      <c r="I56" s="1">
        <v>44064</v>
      </c>
      <c r="J56" s="1">
        <v>44064.333333333336</v>
      </c>
      <c r="K56" s="1">
        <v>44064.541666666664</v>
      </c>
      <c r="L56" s="1">
        <v>44064.507222222222</v>
      </c>
      <c r="N56" s="1"/>
      <c r="O56">
        <v>16928</v>
      </c>
      <c r="P56" t="s">
        <v>59</v>
      </c>
      <c r="Q56" t="s">
        <v>46</v>
      </c>
      <c r="R56" t="s">
        <v>44</v>
      </c>
    </row>
    <row r="57" spans="1:18" x14ac:dyDescent="0.25">
      <c r="A57" t="s">
        <v>516</v>
      </c>
      <c r="B57">
        <v>4520099</v>
      </c>
      <c r="C57" t="s">
        <v>86</v>
      </c>
      <c r="D57" t="s">
        <v>24</v>
      </c>
      <c r="E57" t="s">
        <v>22</v>
      </c>
      <c r="G57" s="1">
        <v>44020.665972222225</v>
      </c>
      <c r="H57" t="s">
        <v>20</v>
      </c>
      <c r="I57" s="1">
        <v>44062</v>
      </c>
      <c r="J57" s="1">
        <v>44062.5</v>
      </c>
      <c r="K57" s="1">
        <v>44062.708333333336</v>
      </c>
      <c r="L57" s="1">
        <v>44062.543715277781</v>
      </c>
      <c r="N57" s="1"/>
      <c r="O57">
        <v>16393</v>
      </c>
      <c r="P57" t="s">
        <v>117</v>
      </c>
      <c r="Q57" t="s">
        <v>46</v>
      </c>
      <c r="R57" t="s">
        <v>45</v>
      </c>
    </row>
    <row r="58" spans="1:18" x14ac:dyDescent="0.25">
      <c r="A58" t="s">
        <v>143</v>
      </c>
      <c r="B58">
        <v>4520212</v>
      </c>
      <c r="C58" t="s">
        <v>144</v>
      </c>
      <c r="D58" t="s">
        <v>24</v>
      </c>
      <c r="E58" t="s">
        <v>17</v>
      </c>
      <c r="G58" s="1">
        <v>44020.709039351852</v>
      </c>
      <c r="H58" t="s">
        <v>20</v>
      </c>
      <c r="I58" s="1">
        <v>44060</v>
      </c>
      <c r="J58" s="1">
        <v>44060.5</v>
      </c>
      <c r="K58" s="1">
        <v>44060.708333333336</v>
      </c>
      <c r="L58" s="1">
        <v>44060.619363425925</v>
      </c>
      <c r="N58" s="1"/>
      <c r="O58">
        <v>16509</v>
      </c>
      <c r="P58" t="s">
        <v>145</v>
      </c>
      <c r="Q58" t="s">
        <v>46</v>
      </c>
      <c r="R58" t="s">
        <v>45</v>
      </c>
    </row>
    <row r="59" spans="1:18" x14ac:dyDescent="0.25">
      <c r="A59" t="s">
        <v>517</v>
      </c>
      <c r="B59">
        <v>5069811</v>
      </c>
      <c r="C59" t="s">
        <v>518</v>
      </c>
      <c r="D59" t="s">
        <v>27</v>
      </c>
      <c r="E59" t="s">
        <v>17</v>
      </c>
      <c r="F59" t="s">
        <v>18</v>
      </c>
      <c r="G59" s="1">
        <v>44061.566863425927</v>
      </c>
      <c r="H59" t="s">
        <v>19</v>
      </c>
      <c r="I59" s="1">
        <v>44062</v>
      </c>
      <c r="J59" s="1">
        <v>44062.333333333336</v>
      </c>
      <c r="K59" s="1">
        <v>44062.541666666664</v>
      </c>
      <c r="L59" s="1">
        <v>44062.467650462961</v>
      </c>
      <c r="N59" s="1"/>
      <c r="O59">
        <v>16436</v>
      </c>
      <c r="P59" t="s">
        <v>228</v>
      </c>
      <c r="Q59" t="s">
        <v>46</v>
      </c>
      <c r="R59" t="s">
        <v>45</v>
      </c>
    </row>
    <row r="60" spans="1:18" x14ac:dyDescent="0.25">
      <c r="A60" t="s">
        <v>519</v>
      </c>
      <c r="B60">
        <v>5083847</v>
      </c>
      <c r="C60" t="s">
        <v>520</v>
      </c>
      <c r="D60" t="s">
        <v>16</v>
      </c>
      <c r="E60" t="s">
        <v>22</v>
      </c>
      <c r="G60" s="1">
        <v>44050.519166666665</v>
      </c>
      <c r="H60" t="s">
        <v>19</v>
      </c>
      <c r="I60" s="1">
        <v>44062</v>
      </c>
      <c r="J60" s="1">
        <v>44062.333333333336</v>
      </c>
      <c r="K60" s="1">
        <v>44062.541666666664</v>
      </c>
      <c r="L60" s="1"/>
      <c r="M60" t="s">
        <v>23</v>
      </c>
      <c r="N60" s="1">
        <v>44050.525648148148</v>
      </c>
      <c r="O60">
        <v>14877</v>
      </c>
      <c r="P60" t="s">
        <v>57</v>
      </c>
      <c r="Q60" t="s">
        <v>46</v>
      </c>
      <c r="R60" t="s">
        <v>44</v>
      </c>
    </row>
    <row r="61" spans="1:18" x14ac:dyDescent="0.25">
      <c r="A61" t="s">
        <v>521</v>
      </c>
      <c r="B61">
        <v>5097087</v>
      </c>
      <c r="C61" t="s">
        <v>522</v>
      </c>
      <c r="D61" t="s">
        <v>24</v>
      </c>
      <c r="E61" t="s">
        <v>17</v>
      </c>
      <c r="G61" s="1">
        <v>44051.375011574077</v>
      </c>
      <c r="H61" t="s">
        <v>19</v>
      </c>
      <c r="I61" s="1">
        <v>44062</v>
      </c>
      <c r="J61" s="1">
        <v>44062.333333333336</v>
      </c>
      <c r="K61" s="1">
        <v>44062.541666666664</v>
      </c>
      <c r="L61" s="1">
        <v>44062.458402777775</v>
      </c>
      <c r="N61" s="1"/>
      <c r="O61">
        <v>16392</v>
      </c>
      <c r="P61" t="s">
        <v>54</v>
      </c>
      <c r="Q61" t="s">
        <v>46</v>
      </c>
      <c r="R61" t="s">
        <v>45</v>
      </c>
    </row>
    <row r="62" spans="1:18" x14ac:dyDescent="0.25">
      <c r="A62" t="s">
        <v>737</v>
      </c>
      <c r="B62">
        <v>5219940</v>
      </c>
      <c r="C62" t="s">
        <v>738</v>
      </c>
      <c r="D62" t="s">
        <v>16</v>
      </c>
      <c r="E62" t="s">
        <v>17</v>
      </c>
      <c r="G62" s="1">
        <v>44060.58971064815</v>
      </c>
      <c r="H62" t="s">
        <v>19</v>
      </c>
      <c r="I62" s="1">
        <v>44064</v>
      </c>
      <c r="J62" s="1">
        <v>44064.333333333336</v>
      </c>
      <c r="K62" s="1">
        <v>44064.541666666664</v>
      </c>
      <c r="L62" s="1">
        <v>44064.414733796293</v>
      </c>
      <c r="N62" s="1"/>
      <c r="O62">
        <v>16509</v>
      </c>
      <c r="P62" t="s">
        <v>145</v>
      </c>
      <c r="Q62" t="s">
        <v>46</v>
      </c>
      <c r="R62" t="s">
        <v>45</v>
      </c>
    </row>
    <row r="63" spans="1:18" x14ac:dyDescent="0.25">
      <c r="A63" t="s">
        <v>313</v>
      </c>
      <c r="B63">
        <v>5082505</v>
      </c>
      <c r="C63" t="s">
        <v>314</v>
      </c>
      <c r="D63" t="s">
        <v>25</v>
      </c>
      <c r="E63" t="s">
        <v>17</v>
      </c>
      <c r="G63" s="1">
        <v>44049.615497685183</v>
      </c>
      <c r="H63" t="s">
        <v>19</v>
      </c>
      <c r="I63" s="1">
        <v>44061</v>
      </c>
      <c r="J63" s="1">
        <v>44061.333333333336</v>
      </c>
      <c r="K63" s="1">
        <v>44061.541666666664</v>
      </c>
      <c r="L63" s="1">
        <v>44061.422222222223</v>
      </c>
      <c r="N63" s="1"/>
      <c r="O63">
        <v>16264</v>
      </c>
      <c r="P63" t="s">
        <v>188</v>
      </c>
      <c r="Q63" t="s">
        <v>46</v>
      </c>
      <c r="R63" t="s">
        <v>44</v>
      </c>
    </row>
    <row r="64" spans="1:18" x14ac:dyDescent="0.25">
      <c r="A64" t="s">
        <v>315</v>
      </c>
      <c r="B64">
        <v>5083252</v>
      </c>
      <c r="C64" t="s">
        <v>316</v>
      </c>
      <c r="D64" t="s">
        <v>16</v>
      </c>
      <c r="E64" t="s">
        <v>22</v>
      </c>
      <c r="G64" s="1">
        <v>44050.375</v>
      </c>
      <c r="H64" t="s">
        <v>20</v>
      </c>
      <c r="I64" s="1">
        <v>44061</v>
      </c>
      <c r="J64" s="1">
        <v>44061.5</v>
      </c>
      <c r="K64" s="1">
        <v>44061.708333333336</v>
      </c>
      <c r="L64" s="1"/>
      <c r="N64" s="1"/>
      <c r="O64">
        <v>14885</v>
      </c>
      <c r="P64" t="s">
        <v>90</v>
      </c>
      <c r="Q64" t="s">
        <v>46</v>
      </c>
      <c r="R64" t="s">
        <v>44</v>
      </c>
    </row>
    <row r="65" spans="1:18" x14ac:dyDescent="0.25">
      <c r="A65" t="s">
        <v>739</v>
      </c>
      <c r="B65">
        <v>5097356</v>
      </c>
      <c r="C65" t="s">
        <v>740</v>
      </c>
      <c r="D65" t="s">
        <v>16</v>
      </c>
      <c r="E65" t="s">
        <v>22</v>
      </c>
      <c r="G65" s="1">
        <v>44051.385416666664</v>
      </c>
      <c r="H65" t="s">
        <v>19</v>
      </c>
      <c r="I65" s="1">
        <v>44064</v>
      </c>
      <c r="J65" s="1">
        <v>44064.333333333336</v>
      </c>
      <c r="K65" s="1">
        <v>44064.541666666664</v>
      </c>
      <c r="L65" s="1">
        <v>44064.646122685182</v>
      </c>
      <c r="N65" s="1"/>
      <c r="O65">
        <v>16928</v>
      </c>
      <c r="P65" t="s">
        <v>59</v>
      </c>
      <c r="Q65" t="s">
        <v>46</v>
      </c>
      <c r="R65" t="s">
        <v>44</v>
      </c>
    </row>
    <row r="66" spans="1:18" x14ac:dyDescent="0.25">
      <c r="A66" t="s">
        <v>317</v>
      </c>
      <c r="B66">
        <v>5122883</v>
      </c>
      <c r="C66" t="s">
        <v>318</v>
      </c>
      <c r="D66" t="s">
        <v>25</v>
      </c>
      <c r="E66" t="s">
        <v>22</v>
      </c>
      <c r="G66" s="1">
        <v>44052.718078703707</v>
      </c>
      <c r="H66" t="s">
        <v>20</v>
      </c>
      <c r="I66" s="1">
        <v>44061</v>
      </c>
      <c r="J66" s="1">
        <v>44061.5</v>
      </c>
      <c r="K66" s="1">
        <v>44061.708333333336</v>
      </c>
      <c r="L66" s="1"/>
      <c r="N66" s="1"/>
      <c r="O66">
        <v>14881</v>
      </c>
      <c r="P66" t="s">
        <v>58</v>
      </c>
      <c r="Q66" t="s">
        <v>46</v>
      </c>
      <c r="R66" t="s">
        <v>44</v>
      </c>
    </row>
    <row r="67" spans="1:18" x14ac:dyDescent="0.25">
      <c r="A67" t="s">
        <v>741</v>
      </c>
      <c r="B67">
        <v>5248109</v>
      </c>
      <c r="C67" t="s">
        <v>742</v>
      </c>
      <c r="D67" t="s">
        <v>27</v>
      </c>
      <c r="E67" t="s">
        <v>17</v>
      </c>
      <c r="G67" s="1">
        <v>44062.508472222224</v>
      </c>
      <c r="H67" t="s">
        <v>20</v>
      </c>
      <c r="I67" s="1">
        <v>44064</v>
      </c>
      <c r="J67" s="1">
        <v>44064.5</v>
      </c>
      <c r="K67" s="1">
        <v>44064.708333333336</v>
      </c>
      <c r="L67" s="1">
        <v>44064.654942129629</v>
      </c>
      <c r="N67" s="1"/>
      <c r="O67">
        <v>16436</v>
      </c>
      <c r="P67" t="s">
        <v>228</v>
      </c>
      <c r="Q67" t="s">
        <v>46</v>
      </c>
      <c r="R67" t="s">
        <v>45</v>
      </c>
    </row>
    <row r="68" spans="1:18" x14ac:dyDescent="0.25">
      <c r="A68" t="s">
        <v>533</v>
      </c>
      <c r="B68">
        <v>5178584</v>
      </c>
      <c r="C68" t="s">
        <v>534</v>
      </c>
      <c r="D68" t="s">
        <v>24</v>
      </c>
      <c r="E68" t="s">
        <v>17</v>
      </c>
      <c r="G68" s="1">
        <v>44056.683009259257</v>
      </c>
      <c r="H68" t="s">
        <v>19</v>
      </c>
      <c r="I68" s="1">
        <v>44062</v>
      </c>
      <c r="J68" s="1">
        <v>44062.333333333336</v>
      </c>
      <c r="K68" s="1">
        <v>44062.541666666664</v>
      </c>
      <c r="L68" s="1">
        <v>44062.347662037035</v>
      </c>
      <c r="N68" s="1"/>
      <c r="O68">
        <v>16504</v>
      </c>
      <c r="P68" t="s">
        <v>50</v>
      </c>
      <c r="Q68" t="s">
        <v>46</v>
      </c>
      <c r="R68" t="s">
        <v>45</v>
      </c>
    </row>
    <row r="69" spans="1:18" x14ac:dyDescent="0.25">
      <c r="A69" t="s">
        <v>319</v>
      </c>
      <c r="B69">
        <v>5233351</v>
      </c>
      <c r="C69" t="s">
        <v>320</v>
      </c>
      <c r="D69" t="s">
        <v>24</v>
      </c>
      <c r="E69" t="s">
        <v>17</v>
      </c>
      <c r="F69" t="s">
        <v>18</v>
      </c>
      <c r="G69" s="1">
        <v>44060.783194444448</v>
      </c>
      <c r="H69" t="s">
        <v>19</v>
      </c>
      <c r="I69" s="1">
        <v>44061</v>
      </c>
      <c r="J69" s="1">
        <v>44061.333333333336</v>
      </c>
      <c r="K69" s="1">
        <v>44061.541666666664</v>
      </c>
      <c r="L69" s="1">
        <v>44061.451180555552</v>
      </c>
      <c r="N69" s="1"/>
      <c r="O69">
        <v>16928</v>
      </c>
      <c r="P69" t="s">
        <v>59</v>
      </c>
      <c r="Q69" t="s">
        <v>46</v>
      </c>
      <c r="R69" t="s">
        <v>44</v>
      </c>
    </row>
    <row r="70" spans="1:18" x14ac:dyDescent="0.25">
      <c r="A70" t="s">
        <v>743</v>
      </c>
      <c r="B70">
        <v>5262056</v>
      </c>
      <c r="C70" t="s">
        <v>744</v>
      </c>
      <c r="D70" t="s">
        <v>16</v>
      </c>
      <c r="E70" t="s">
        <v>17</v>
      </c>
      <c r="F70" t="s">
        <v>18</v>
      </c>
      <c r="G70" s="1">
        <v>44063.502233796295</v>
      </c>
      <c r="H70" t="s">
        <v>20</v>
      </c>
      <c r="I70" s="1">
        <v>44063</v>
      </c>
      <c r="J70" s="1">
        <v>44063.5</v>
      </c>
      <c r="K70" s="1">
        <v>44063.708333333336</v>
      </c>
      <c r="L70" s="1">
        <v>44063.603194444448</v>
      </c>
      <c r="N70" s="1"/>
      <c r="O70">
        <v>16605</v>
      </c>
      <c r="P70" t="s">
        <v>49</v>
      </c>
      <c r="Q70" t="s">
        <v>46</v>
      </c>
      <c r="R70" t="s">
        <v>44</v>
      </c>
    </row>
    <row r="71" spans="1:18" x14ac:dyDescent="0.25">
      <c r="A71" t="s">
        <v>323</v>
      </c>
      <c r="B71">
        <v>2877270</v>
      </c>
      <c r="C71" t="s">
        <v>324</v>
      </c>
      <c r="D71" t="s">
        <v>16</v>
      </c>
      <c r="E71" t="s">
        <v>17</v>
      </c>
      <c r="G71" s="1">
        <v>43819.385428240741</v>
      </c>
      <c r="H71" t="s">
        <v>19</v>
      </c>
      <c r="I71" s="1">
        <v>44061</v>
      </c>
      <c r="J71" s="1">
        <v>44061.333333333336</v>
      </c>
      <c r="K71" s="1">
        <v>44061.541666666664</v>
      </c>
      <c r="L71" s="1">
        <v>44061.359409722223</v>
      </c>
      <c r="N71" s="1"/>
      <c r="O71">
        <v>16497</v>
      </c>
      <c r="P71" t="s">
        <v>61</v>
      </c>
      <c r="Q71" t="s">
        <v>46</v>
      </c>
      <c r="R71" t="s">
        <v>45</v>
      </c>
    </row>
    <row r="72" spans="1:18" x14ac:dyDescent="0.25">
      <c r="A72" t="s">
        <v>745</v>
      </c>
      <c r="B72">
        <v>4272941</v>
      </c>
      <c r="C72" t="s">
        <v>746</v>
      </c>
      <c r="D72" t="s">
        <v>24</v>
      </c>
      <c r="E72" t="s">
        <v>17</v>
      </c>
      <c r="G72" s="1">
        <v>44002.375</v>
      </c>
      <c r="H72" t="s">
        <v>19</v>
      </c>
      <c r="I72" s="1">
        <v>44064</v>
      </c>
      <c r="J72" s="1">
        <v>44064.333333333336</v>
      </c>
      <c r="K72" s="1">
        <v>44064.541666666664</v>
      </c>
      <c r="L72" s="1">
        <v>44064.367118055554</v>
      </c>
      <c r="M72" t="s">
        <v>23</v>
      </c>
      <c r="N72" s="1">
        <v>44007.440451388888</v>
      </c>
      <c r="O72">
        <v>16497</v>
      </c>
      <c r="P72" t="s">
        <v>61</v>
      </c>
      <c r="Q72" t="s">
        <v>46</v>
      </c>
      <c r="R72" t="s">
        <v>45</v>
      </c>
    </row>
    <row r="73" spans="1:18" x14ac:dyDescent="0.25">
      <c r="A73" t="s">
        <v>535</v>
      </c>
      <c r="B73">
        <v>5083251</v>
      </c>
      <c r="C73" t="s">
        <v>536</v>
      </c>
      <c r="D73" t="s">
        <v>16</v>
      </c>
      <c r="E73" t="s">
        <v>17</v>
      </c>
      <c r="G73" s="1">
        <v>44050.375</v>
      </c>
      <c r="H73" t="s">
        <v>20</v>
      </c>
      <c r="I73" s="1">
        <v>44062</v>
      </c>
      <c r="J73" s="1">
        <v>44062.5</v>
      </c>
      <c r="K73" s="1">
        <v>44062.708333333336</v>
      </c>
      <c r="L73" s="1">
        <v>44062.514953703707</v>
      </c>
      <c r="N73" s="1"/>
      <c r="O73">
        <v>14885</v>
      </c>
      <c r="P73" t="s">
        <v>90</v>
      </c>
      <c r="Q73" t="s">
        <v>46</v>
      </c>
      <c r="R73" t="s">
        <v>44</v>
      </c>
    </row>
    <row r="74" spans="1:18" x14ac:dyDescent="0.25">
      <c r="A74" t="s">
        <v>747</v>
      </c>
      <c r="B74">
        <v>5262177</v>
      </c>
      <c r="C74" t="s">
        <v>748</v>
      </c>
      <c r="D74" t="s">
        <v>27</v>
      </c>
      <c r="E74" t="s">
        <v>17</v>
      </c>
      <c r="G74" s="1">
        <v>44063.591886574075</v>
      </c>
      <c r="H74" t="s">
        <v>20</v>
      </c>
      <c r="I74" s="1">
        <v>44064</v>
      </c>
      <c r="J74" s="1">
        <v>44064.5</v>
      </c>
      <c r="K74" s="1">
        <v>44064.708333333336</v>
      </c>
      <c r="L74" s="1">
        <v>44064.58011574074</v>
      </c>
      <c r="N74" s="1"/>
      <c r="O74">
        <v>16504</v>
      </c>
      <c r="P74" t="s">
        <v>50</v>
      </c>
      <c r="Q74" t="s">
        <v>46</v>
      </c>
      <c r="R74" t="s">
        <v>45</v>
      </c>
    </row>
    <row r="75" spans="1:18" x14ac:dyDescent="0.25">
      <c r="A75" t="s">
        <v>325</v>
      </c>
      <c r="B75">
        <v>2768428</v>
      </c>
      <c r="C75" t="s">
        <v>326</v>
      </c>
      <c r="D75" t="s">
        <v>24</v>
      </c>
      <c r="E75" t="s">
        <v>17</v>
      </c>
      <c r="G75" s="1">
        <v>43745.450150462966</v>
      </c>
      <c r="H75" t="s">
        <v>20</v>
      </c>
      <c r="I75" s="1">
        <v>44061</v>
      </c>
      <c r="J75" s="1">
        <v>44061.5</v>
      </c>
      <c r="K75" s="1">
        <v>44061.708333333336</v>
      </c>
      <c r="L75" s="1">
        <v>44061.630648148152</v>
      </c>
      <c r="M75" t="s">
        <v>23</v>
      </c>
      <c r="N75" s="1">
        <v>43780.412569444445</v>
      </c>
      <c r="O75">
        <v>16497</v>
      </c>
      <c r="P75" t="s">
        <v>61</v>
      </c>
      <c r="Q75" t="s">
        <v>46</v>
      </c>
      <c r="R75" t="s">
        <v>45</v>
      </c>
    </row>
    <row r="76" spans="1:18" x14ac:dyDescent="0.25">
      <c r="A76" t="s">
        <v>537</v>
      </c>
      <c r="B76">
        <v>4059402</v>
      </c>
      <c r="C76" t="s">
        <v>538</v>
      </c>
      <c r="D76" t="s">
        <v>16</v>
      </c>
      <c r="E76" t="s">
        <v>22</v>
      </c>
      <c r="G76" s="1">
        <v>43985.385416666664</v>
      </c>
      <c r="H76" t="s">
        <v>19</v>
      </c>
      <c r="I76" s="1">
        <v>44062</v>
      </c>
      <c r="J76" s="1">
        <v>44062.333333333336</v>
      </c>
      <c r="K76" s="1">
        <v>44062.541666666664</v>
      </c>
      <c r="L76" s="1"/>
      <c r="M76" t="s">
        <v>23</v>
      </c>
      <c r="N76" s="1">
        <v>44060.666608796295</v>
      </c>
      <c r="O76">
        <v>15080</v>
      </c>
      <c r="P76" t="s">
        <v>55</v>
      </c>
      <c r="Q76" t="s">
        <v>46</v>
      </c>
      <c r="R76" t="s">
        <v>44</v>
      </c>
    </row>
    <row r="77" spans="1:18" x14ac:dyDescent="0.25">
      <c r="A77" t="s">
        <v>539</v>
      </c>
      <c r="B77">
        <v>4948308</v>
      </c>
      <c r="C77" t="s">
        <v>540</v>
      </c>
      <c r="D77" t="s">
        <v>24</v>
      </c>
      <c r="E77" t="s">
        <v>22</v>
      </c>
      <c r="G77" s="1">
        <v>44040.375011574077</v>
      </c>
      <c r="H77" t="s">
        <v>19</v>
      </c>
      <c r="I77" s="1">
        <v>44062</v>
      </c>
      <c r="J77" s="1">
        <v>44062.333333333336</v>
      </c>
      <c r="K77" s="1">
        <v>44062.541666666664</v>
      </c>
      <c r="L77" s="1">
        <v>44062.465740740743</v>
      </c>
      <c r="N77" s="1"/>
      <c r="O77">
        <v>15200</v>
      </c>
      <c r="P77" t="s">
        <v>52</v>
      </c>
      <c r="Q77" t="s">
        <v>46</v>
      </c>
      <c r="R77" t="s">
        <v>44</v>
      </c>
    </row>
    <row r="78" spans="1:18" x14ac:dyDescent="0.25">
      <c r="A78" t="s">
        <v>749</v>
      </c>
      <c r="B78">
        <v>4989146</v>
      </c>
      <c r="C78" t="s">
        <v>750</v>
      </c>
      <c r="D78" t="s">
        <v>27</v>
      </c>
      <c r="E78" t="s">
        <v>17</v>
      </c>
      <c r="G78" s="1">
        <v>44042.654629629629</v>
      </c>
      <c r="H78" t="s">
        <v>20</v>
      </c>
      <c r="I78" s="1">
        <v>44064</v>
      </c>
      <c r="J78" s="1">
        <v>44064.5</v>
      </c>
      <c r="K78" s="1">
        <v>44064.708333333336</v>
      </c>
      <c r="L78" s="1">
        <v>44064.560624999998</v>
      </c>
      <c r="N78" s="1"/>
      <c r="O78">
        <v>15200</v>
      </c>
      <c r="P78" t="s">
        <v>52</v>
      </c>
      <c r="Q78" t="s">
        <v>46</v>
      </c>
      <c r="R78" t="s">
        <v>44</v>
      </c>
    </row>
    <row r="79" spans="1:18" x14ac:dyDescent="0.25">
      <c r="A79" t="s">
        <v>751</v>
      </c>
      <c r="B79">
        <v>5137191</v>
      </c>
      <c r="C79" t="s">
        <v>752</v>
      </c>
      <c r="D79" t="s">
        <v>16</v>
      </c>
      <c r="E79" t="s">
        <v>17</v>
      </c>
      <c r="G79" s="1">
        <v>44054.529537037037</v>
      </c>
      <c r="H79" t="s">
        <v>20</v>
      </c>
      <c r="I79" s="1">
        <v>44063</v>
      </c>
      <c r="J79" s="1">
        <v>44063.5</v>
      </c>
      <c r="K79" s="1">
        <v>44063.708333333336</v>
      </c>
      <c r="L79" s="1">
        <v>44063.590474537035</v>
      </c>
      <c r="N79" s="1"/>
      <c r="O79">
        <v>16504</v>
      </c>
      <c r="P79" t="s">
        <v>50</v>
      </c>
      <c r="Q79" t="s">
        <v>46</v>
      </c>
      <c r="R79" t="s">
        <v>45</v>
      </c>
    </row>
    <row r="80" spans="1:18" x14ac:dyDescent="0.25">
      <c r="A80" t="s">
        <v>73</v>
      </c>
      <c r="B80">
        <v>5164692</v>
      </c>
      <c r="C80" t="s">
        <v>74</v>
      </c>
      <c r="D80" t="s">
        <v>25</v>
      </c>
      <c r="E80" t="s">
        <v>17</v>
      </c>
      <c r="G80" s="1">
        <v>44055.66684027778</v>
      </c>
      <c r="H80" t="s">
        <v>19</v>
      </c>
      <c r="I80" s="1">
        <v>44062</v>
      </c>
      <c r="J80" s="1">
        <v>44062.333333333336</v>
      </c>
      <c r="K80" s="1">
        <v>44062.541666666664</v>
      </c>
      <c r="L80" s="1">
        <v>44062.458032407405</v>
      </c>
      <c r="M80" t="s">
        <v>26</v>
      </c>
      <c r="N80" s="1">
        <v>44058.452962962961</v>
      </c>
      <c r="O80">
        <v>16264</v>
      </c>
      <c r="P80" t="s">
        <v>188</v>
      </c>
      <c r="Q80" t="s">
        <v>46</v>
      </c>
      <c r="R80" t="s">
        <v>44</v>
      </c>
    </row>
    <row r="81" spans="1:18" x14ac:dyDescent="0.25">
      <c r="A81" t="s">
        <v>753</v>
      </c>
      <c r="B81">
        <v>5261397</v>
      </c>
      <c r="C81" t="s">
        <v>754</v>
      </c>
      <c r="D81" t="s">
        <v>24</v>
      </c>
      <c r="E81" t="s">
        <v>17</v>
      </c>
      <c r="G81" s="1">
        <v>44062.833148148151</v>
      </c>
      <c r="H81" t="s">
        <v>19</v>
      </c>
      <c r="I81" s="1">
        <v>44064</v>
      </c>
      <c r="J81" s="1">
        <v>44064.333333333336</v>
      </c>
      <c r="K81" s="1">
        <v>44064.541666666664</v>
      </c>
      <c r="L81" s="1">
        <v>44064.456712962965</v>
      </c>
      <c r="N81" s="1"/>
      <c r="O81">
        <v>15200</v>
      </c>
      <c r="P81" t="s">
        <v>52</v>
      </c>
      <c r="Q81" t="s">
        <v>46</v>
      </c>
      <c r="R81" t="s">
        <v>44</v>
      </c>
    </row>
    <row r="82" spans="1:18" x14ac:dyDescent="0.25">
      <c r="A82" t="s">
        <v>755</v>
      </c>
      <c r="B82">
        <v>5275216</v>
      </c>
      <c r="C82" t="s">
        <v>756</v>
      </c>
      <c r="D82" t="s">
        <v>16</v>
      </c>
      <c r="E82" t="s">
        <v>17</v>
      </c>
      <c r="F82" t="s">
        <v>18</v>
      </c>
      <c r="G82" s="1">
        <v>44064.756435185183</v>
      </c>
      <c r="H82" t="s">
        <v>19</v>
      </c>
      <c r="I82" s="1">
        <v>44065</v>
      </c>
      <c r="J82" s="1">
        <v>44065.333333333336</v>
      </c>
      <c r="K82" s="1">
        <v>44065.541666666664</v>
      </c>
      <c r="L82" s="1">
        <v>44065.482731481483</v>
      </c>
      <c r="N82" s="1"/>
      <c r="O82">
        <v>16605</v>
      </c>
      <c r="P82" t="s">
        <v>49</v>
      </c>
      <c r="Q82" t="s">
        <v>46</v>
      </c>
      <c r="R82" t="s">
        <v>44</v>
      </c>
    </row>
    <row r="83" spans="1:18" x14ac:dyDescent="0.25">
      <c r="A83" t="s">
        <v>757</v>
      </c>
      <c r="B83">
        <v>4949000</v>
      </c>
      <c r="C83" t="s">
        <v>758</v>
      </c>
      <c r="D83" t="s">
        <v>16</v>
      </c>
      <c r="E83" t="s">
        <v>17</v>
      </c>
      <c r="G83" s="1">
        <v>44040.472916666666</v>
      </c>
      <c r="H83" t="s">
        <v>20</v>
      </c>
      <c r="I83" s="1">
        <v>44064</v>
      </c>
      <c r="J83" s="1">
        <v>44064.5</v>
      </c>
      <c r="K83" s="1">
        <v>44064.708333333336</v>
      </c>
      <c r="L83" s="1">
        <v>44064.542766203704</v>
      </c>
      <c r="N83" s="1"/>
      <c r="O83">
        <v>16436</v>
      </c>
      <c r="P83" t="s">
        <v>228</v>
      </c>
      <c r="Q83" t="s">
        <v>46</v>
      </c>
      <c r="R83" t="s">
        <v>45</v>
      </c>
    </row>
    <row r="84" spans="1:18" x14ac:dyDescent="0.25">
      <c r="A84" t="s">
        <v>759</v>
      </c>
      <c r="B84">
        <v>5002165</v>
      </c>
      <c r="C84" t="s">
        <v>760</v>
      </c>
      <c r="D84" t="s">
        <v>16</v>
      </c>
      <c r="E84" t="s">
        <v>17</v>
      </c>
      <c r="F84" t="s">
        <v>18</v>
      </c>
      <c r="G84" s="1">
        <v>44064.640821759262</v>
      </c>
      <c r="H84" t="s">
        <v>20</v>
      </c>
      <c r="I84" s="1">
        <v>44064</v>
      </c>
      <c r="J84" s="1">
        <v>44064.5</v>
      </c>
      <c r="K84" s="1">
        <v>44064.708333333336</v>
      </c>
      <c r="L84" s="1">
        <v>44064.447696759256</v>
      </c>
      <c r="N84" s="1"/>
      <c r="O84">
        <v>16436</v>
      </c>
      <c r="P84" t="s">
        <v>228</v>
      </c>
      <c r="Q84" t="s">
        <v>46</v>
      </c>
      <c r="R84" t="s">
        <v>45</v>
      </c>
    </row>
    <row r="85" spans="1:18" x14ac:dyDescent="0.25">
      <c r="A85" t="s">
        <v>761</v>
      </c>
      <c r="B85">
        <v>5151707</v>
      </c>
      <c r="C85" t="s">
        <v>762</v>
      </c>
      <c r="D85" t="s">
        <v>24</v>
      </c>
      <c r="E85" t="s">
        <v>17</v>
      </c>
      <c r="G85" s="1">
        <v>44055.518888888888</v>
      </c>
      <c r="H85" t="s">
        <v>20</v>
      </c>
      <c r="I85" s="1">
        <v>44063</v>
      </c>
      <c r="J85" s="1">
        <v>44063.5</v>
      </c>
      <c r="K85" s="1">
        <v>44063.708333333336</v>
      </c>
      <c r="L85" s="1">
        <v>44063.682037037041</v>
      </c>
      <c r="N85" s="1"/>
      <c r="O85">
        <v>16392</v>
      </c>
      <c r="P85" t="s">
        <v>54</v>
      </c>
      <c r="Q85" t="s">
        <v>46</v>
      </c>
      <c r="R85" t="s">
        <v>45</v>
      </c>
    </row>
    <row r="86" spans="1:18" x14ac:dyDescent="0.25">
      <c r="A86" t="s">
        <v>335</v>
      </c>
      <c r="B86">
        <v>5219638</v>
      </c>
      <c r="C86" t="s">
        <v>336</v>
      </c>
      <c r="D86" t="s">
        <v>27</v>
      </c>
      <c r="E86" t="s">
        <v>17</v>
      </c>
      <c r="G86" s="1">
        <v>44060.445613425924</v>
      </c>
      <c r="H86" t="s">
        <v>20</v>
      </c>
      <c r="I86" s="1">
        <v>44061</v>
      </c>
      <c r="J86" s="1">
        <v>44061.5</v>
      </c>
      <c r="K86" s="1">
        <v>44061.708333333336</v>
      </c>
      <c r="L86" s="1">
        <v>44061.511307870373</v>
      </c>
      <c r="N86" s="1"/>
      <c r="O86">
        <v>16436</v>
      </c>
      <c r="P86" t="s">
        <v>228</v>
      </c>
      <c r="Q86" t="s">
        <v>46</v>
      </c>
      <c r="R86" t="s">
        <v>45</v>
      </c>
    </row>
    <row r="87" spans="1:18" x14ac:dyDescent="0.25">
      <c r="A87" t="s">
        <v>337</v>
      </c>
      <c r="B87">
        <v>2039827</v>
      </c>
      <c r="C87" t="s">
        <v>338</v>
      </c>
      <c r="D87" t="s">
        <v>16</v>
      </c>
      <c r="E87" t="s">
        <v>17</v>
      </c>
      <c r="F87" t="s">
        <v>18</v>
      </c>
      <c r="G87" s="1">
        <v>44061.337465277778</v>
      </c>
      <c r="H87" t="s">
        <v>19</v>
      </c>
      <c r="I87" s="1">
        <v>44061</v>
      </c>
      <c r="J87" s="1">
        <v>44061.333333333336</v>
      </c>
      <c r="K87" s="1">
        <v>44061.541666666664</v>
      </c>
      <c r="L87" s="1">
        <v>44061.467407407406</v>
      </c>
      <c r="N87" s="1"/>
      <c r="O87">
        <v>15080</v>
      </c>
      <c r="P87" t="s">
        <v>55</v>
      </c>
      <c r="Q87" t="s">
        <v>46</v>
      </c>
      <c r="R87" t="s">
        <v>44</v>
      </c>
    </row>
    <row r="88" spans="1:18" x14ac:dyDescent="0.25">
      <c r="A88" t="s">
        <v>339</v>
      </c>
      <c r="B88">
        <v>4534756</v>
      </c>
      <c r="C88" t="s">
        <v>340</v>
      </c>
      <c r="D88" t="s">
        <v>16</v>
      </c>
      <c r="E88" t="s">
        <v>17</v>
      </c>
      <c r="F88" t="s">
        <v>18</v>
      </c>
      <c r="G88" s="1">
        <v>44061.542187500003</v>
      </c>
      <c r="H88" t="s">
        <v>20</v>
      </c>
      <c r="I88" s="1">
        <v>44061</v>
      </c>
      <c r="J88" s="1">
        <v>44061.5</v>
      </c>
      <c r="K88" s="1">
        <v>44061.708333333336</v>
      </c>
      <c r="L88" s="1">
        <v>44061.738738425927</v>
      </c>
      <c r="N88" s="1"/>
      <c r="O88">
        <v>16605</v>
      </c>
      <c r="P88" t="s">
        <v>49</v>
      </c>
      <c r="Q88" t="s">
        <v>46</v>
      </c>
      <c r="R88" t="s">
        <v>44</v>
      </c>
    </row>
    <row r="89" spans="1:18" x14ac:dyDescent="0.25">
      <c r="A89" t="s">
        <v>341</v>
      </c>
      <c r="B89">
        <v>5097091</v>
      </c>
      <c r="C89" t="s">
        <v>342</v>
      </c>
      <c r="D89" t="s">
        <v>16</v>
      </c>
      <c r="E89" t="s">
        <v>17</v>
      </c>
      <c r="G89" s="1">
        <v>44051.375011574077</v>
      </c>
      <c r="H89" t="s">
        <v>19</v>
      </c>
      <c r="I89" s="1">
        <v>44061</v>
      </c>
      <c r="J89" s="1">
        <v>44061.333333333336</v>
      </c>
      <c r="K89" s="1">
        <v>44061.541666666664</v>
      </c>
      <c r="L89" s="1">
        <v>44061.404236111113</v>
      </c>
      <c r="N89" s="1"/>
      <c r="O89">
        <v>16415</v>
      </c>
      <c r="P89" t="s">
        <v>51</v>
      </c>
      <c r="Q89" t="s">
        <v>46</v>
      </c>
      <c r="R89" t="s">
        <v>45</v>
      </c>
    </row>
    <row r="90" spans="1:18" x14ac:dyDescent="0.25">
      <c r="A90" t="s">
        <v>154</v>
      </c>
      <c r="B90">
        <v>5192632</v>
      </c>
      <c r="C90" t="s">
        <v>155</v>
      </c>
      <c r="D90" t="s">
        <v>27</v>
      </c>
      <c r="E90" t="s">
        <v>17</v>
      </c>
      <c r="G90" s="1">
        <v>44057.708449074074</v>
      </c>
      <c r="H90" t="s">
        <v>19</v>
      </c>
      <c r="I90" s="1">
        <v>44060</v>
      </c>
      <c r="J90" s="1">
        <v>44060.333333333336</v>
      </c>
      <c r="K90" s="1">
        <v>44060.541666666664</v>
      </c>
      <c r="L90" s="1">
        <v>44060.406388888892</v>
      </c>
      <c r="N90" s="1"/>
      <c r="O90">
        <v>16415</v>
      </c>
      <c r="P90" t="s">
        <v>51</v>
      </c>
      <c r="Q90" t="s">
        <v>46</v>
      </c>
      <c r="R90" t="s">
        <v>45</v>
      </c>
    </row>
    <row r="91" spans="1:18" x14ac:dyDescent="0.25">
      <c r="A91" t="s">
        <v>549</v>
      </c>
      <c r="B91">
        <v>2867011</v>
      </c>
      <c r="C91" t="s">
        <v>550</v>
      </c>
      <c r="D91" t="s">
        <v>16</v>
      </c>
      <c r="E91" t="s">
        <v>17</v>
      </c>
      <c r="G91" s="1">
        <v>43814.385416666664</v>
      </c>
      <c r="H91" t="s">
        <v>19</v>
      </c>
      <c r="I91" s="1">
        <v>44062</v>
      </c>
      <c r="J91" s="1">
        <v>44062.333333333336</v>
      </c>
      <c r="K91" s="1">
        <v>44062.541666666664</v>
      </c>
      <c r="L91" s="1">
        <v>44062.466284722221</v>
      </c>
      <c r="N91" s="1"/>
      <c r="O91">
        <v>16415</v>
      </c>
      <c r="P91" t="s">
        <v>51</v>
      </c>
      <c r="Q91" t="s">
        <v>46</v>
      </c>
      <c r="R91" t="s">
        <v>45</v>
      </c>
    </row>
    <row r="92" spans="1:18" x14ac:dyDescent="0.25">
      <c r="A92" t="s">
        <v>156</v>
      </c>
      <c r="B92">
        <v>5219889</v>
      </c>
      <c r="C92" t="s">
        <v>157</v>
      </c>
      <c r="D92" t="s">
        <v>25</v>
      </c>
      <c r="E92" t="s">
        <v>17</v>
      </c>
      <c r="F92" t="s">
        <v>18</v>
      </c>
      <c r="G92" s="1">
        <v>44060.536273148151</v>
      </c>
      <c r="H92" t="s">
        <v>20</v>
      </c>
      <c r="I92" s="1">
        <v>44060</v>
      </c>
      <c r="J92" s="1">
        <v>44060.5</v>
      </c>
      <c r="K92" s="1">
        <v>44060.708333333336</v>
      </c>
      <c r="L92" s="1">
        <v>44060.640914351854</v>
      </c>
      <c r="N92" s="1"/>
      <c r="O92">
        <v>14877</v>
      </c>
      <c r="P92" t="s">
        <v>57</v>
      </c>
      <c r="Q92" t="s">
        <v>46</v>
      </c>
      <c r="R92" t="s">
        <v>44</v>
      </c>
    </row>
    <row r="93" spans="1:18" x14ac:dyDescent="0.25">
      <c r="A93" t="s">
        <v>160</v>
      </c>
      <c r="B93">
        <v>4641781</v>
      </c>
      <c r="C93" t="s">
        <v>161</v>
      </c>
      <c r="D93" t="s">
        <v>24</v>
      </c>
      <c r="E93" t="s">
        <v>22</v>
      </c>
      <c r="G93" s="1">
        <v>44030.385416666664</v>
      </c>
      <c r="H93" t="s">
        <v>20</v>
      </c>
      <c r="I93" s="1">
        <v>44060</v>
      </c>
      <c r="J93" s="1">
        <v>44060.5</v>
      </c>
      <c r="K93" s="1">
        <v>44060.708333333336</v>
      </c>
      <c r="L93" s="1">
        <v>44060.502696759257</v>
      </c>
      <c r="N93" s="1"/>
      <c r="O93">
        <v>16497</v>
      </c>
      <c r="P93" t="s">
        <v>61</v>
      </c>
      <c r="Q93" t="s">
        <v>46</v>
      </c>
      <c r="R93" t="s">
        <v>45</v>
      </c>
    </row>
    <row r="94" spans="1:18" x14ac:dyDescent="0.25">
      <c r="A94" t="s">
        <v>345</v>
      </c>
      <c r="B94">
        <v>5233384</v>
      </c>
      <c r="C94" t="s">
        <v>346</v>
      </c>
      <c r="D94" t="s">
        <v>16</v>
      </c>
      <c r="E94" t="s">
        <v>17</v>
      </c>
      <c r="F94" t="s">
        <v>18</v>
      </c>
      <c r="G94" s="1">
        <v>44060.694548611114</v>
      </c>
      <c r="H94" t="s">
        <v>19</v>
      </c>
      <c r="I94" s="1">
        <v>44061</v>
      </c>
      <c r="J94" s="1">
        <v>44061.333333333336</v>
      </c>
      <c r="K94" s="1">
        <v>44061.541666666664</v>
      </c>
      <c r="L94" s="1">
        <v>44061.609942129631</v>
      </c>
      <c r="N94" s="1"/>
      <c r="O94">
        <v>14877</v>
      </c>
      <c r="P94" t="s">
        <v>57</v>
      </c>
      <c r="Q94" t="s">
        <v>46</v>
      </c>
      <c r="R94" t="s">
        <v>44</v>
      </c>
    </row>
    <row r="95" spans="1:18" x14ac:dyDescent="0.25">
      <c r="A95" t="s">
        <v>79</v>
      </c>
      <c r="B95">
        <v>5246499</v>
      </c>
      <c r="C95" t="s">
        <v>80</v>
      </c>
      <c r="D95" t="s">
        <v>27</v>
      </c>
      <c r="E95" t="s">
        <v>17</v>
      </c>
      <c r="G95" s="1">
        <v>44061.596979166665</v>
      </c>
      <c r="H95" t="s">
        <v>19</v>
      </c>
      <c r="I95" s="1">
        <v>44062</v>
      </c>
      <c r="J95" s="1">
        <v>44062.333333333336</v>
      </c>
      <c r="K95" s="1">
        <v>44062.541666666664</v>
      </c>
      <c r="L95" s="1">
        <v>44062.492939814816</v>
      </c>
      <c r="N95" s="1"/>
      <c r="O95">
        <v>16504</v>
      </c>
      <c r="P95" t="s">
        <v>50</v>
      </c>
      <c r="Q95" t="s">
        <v>46</v>
      </c>
      <c r="R95" t="s">
        <v>45</v>
      </c>
    </row>
    <row r="96" spans="1:18" x14ac:dyDescent="0.25">
      <c r="A96" t="s">
        <v>763</v>
      </c>
      <c r="B96">
        <v>5262105</v>
      </c>
      <c r="C96" t="s">
        <v>764</v>
      </c>
      <c r="D96" t="s">
        <v>27</v>
      </c>
      <c r="E96" t="s">
        <v>17</v>
      </c>
      <c r="F96" t="s">
        <v>18</v>
      </c>
      <c r="G96" s="1">
        <v>44063.720856481479</v>
      </c>
      <c r="H96" t="s">
        <v>20</v>
      </c>
      <c r="I96" s="1">
        <v>44063</v>
      </c>
      <c r="J96" s="1">
        <v>44063.5</v>
      </c>
      <c r="K96" s="1">
        <v>44063.708333333336</v>
      </c>
      <c r="L96" s="1">
        <v>44063.777604166666</v>
      </c>
      <c r="N96" s="1"/>
      <c r="O96">
        <v>16605</v>
      </c>
      <c r="P96" t="s">
        <v>49</v>
      </c>
      <c r="Q96" t="s">
        <v>46</v>
      </c>
      <c r="R96" t="s">
        <v>44</v>
      </c>
    </row>
    <row r="97" spans="1:18" x14ac:dyDescent="0.25">
      <c r="A97" t="s">
        <v>765</v>
      </c>
      <c r="B97">
        <v>2517876</v>
      </c>
      <c r="C97" t="s">
        <v>766</v>
      </c>
      <c r="D97" t="s">
        <v>16</v>
      </c>
      <c r="E97" t="s">
        <v>17</v>
      </c>
      <c r="F97" t="s">
        <v>18</v>
      </c>
      <c r="G97" s="1">
        <v>44064.519641203704</v>
      </c>
      <c r="H97" t="s">
        <v>20</v>
      </c>
      <c r="I97" s="1">
        <v>44064</v>
      </c>
      <c r="J97" s="1">
        <v>44064.5</v>
      </c>
      <c r="K97" s="1">
        <v>44064.708333333336</v>
      </c>
      <c r="L97" s="1">
        <v>44064.688043981485</v>
      </c>
      <c r="N97" s="1"/>
      <c r="O97">
        <v>15200</v>
      </c>
      <c r="P97" t="s">
        <v>52</v>
      </c>
      <c r="Q97" t="s">
        <v>46</v>
      </c>
      <c r="R97" t="s">
        <v>44</v>
      </c>
    </row>
    <row r="98" spans="1:18" x14ac:dyDescent="0.25">
      <c r="A98" t="s">
        <v>347</v>
      </c>
      <c r="B98">
        <v>2902811</v>
      </c>
      <c r="C98" t="s">
        <v>348</v>
      </c>
      <c r="D98" t="s">
        <v>16</v>
      </c>
      <c r="E98" t="s">
        <v>22</v>
      </c>
      <c r="G98" s="1">
        <v>43845.681990740741</v>
      </c>
      <c r="H98" t="s">
        <v>19</v>
      </c>
      <c r="I98" s="1">
        <v>44061</v>
      </c>
      <c r="J98" s="1">
        <v>44061.333333333336</v>
      </c>
      <c r="K98" s="1">
        <v>44061.541666666664</v>
      </c>
      <c r="L98" s="1"/>
      <c r="M98" t="s">
        <v>26</v>
      </c>
      <c r="N98" s="1">
        <v>43878.506550925929</v>
      </c>
      <c r="O98">
        <v>16928</v>
      </c>
      <c r="P98" t="s">
        <v>59</v>
      </c>
      <c r="Q98" t="s">
        <v>46</v>
      </c>
      <c r="R98" t="s">
        <v>44</v>
      </c>
    </row>
    <row r="99" spans="1:18" x14ac:dyDescent="0.25">
      <c r="A99" t="s">
        <v>767</v>
      </c>
      <c r="B99">
        <v>4534436</v>
      </c>
      <c r="C99" t="s">
        <v>768</v>
      </c>
      <c r="D99" t="s">
        <v>16</v>
      </c>
      <c r="E99" t="s">
        <v>17</v>
      </c>
      <c r="G99" s="1">
        <v>44022.385428240741</v>
      </c>
      <c r="H99" t="s">
        <v>19</v>
      </c>
      <c r="I99" s="1">
        <v>44063</v>
      </c>
      <c r="J99" s="1">
        <v>44063.333333333336</v>
      </c>
      <c r="K99" s="1">
        <v>44063.541666666664</v>
      </c>
      <c r="L99" s="1">
        <v>44063.581817129627</v>
      </c>
      <c r="N99" s="1"/>
      <c r="O99">
        <v>15200</v>
      </c>
      <c r="P99" t="s">
        <v>52</v>
      </c>
      <c r="Q99" t="s">
        <v>46</v>
      </c>
      <c r="R99" t="s">
        <v>44</v>
      </c>
    </row>
    <row r="100" spans="1:18" x14ac:dyDescent="0.25">
      <c r="A100" t="s">
        <v>349</v>
      </c>
      <c r="B100">
        <v>4910616</v>
      </c>
      <c r="C100" t="s">
        <v>350</v>
      </c>
      <c r="D100" t="s">
        <v>16</v>
      </c>
      <c r="E100" t="s">
        <v>17</v>
      </c>
      <c r="F100" t="s">
        <v>18</v>
      </c>
      <c r="G100" s="1">
        <v>44061.740127314813</v>
      </c>
      <c r="H100" t="s">
        <v>20</v>
      </c>
      <c r="I100" s="1">
        <v>44061</v>
      </c>
      <c r="J100" s="1">
        <v>44061.5</v>
      </c>
      <c r="K100" s="1">
        <v>44061.708333333336</v>
      </c>
      <c r="L100" s="1">
        <v>44061.845023148147</v>
      </c>
      <c r="N100" s="1"/>
      <c r="O100">
        <v>16605</v>
      </c>
      <c r="P100" t="s">
        <v>49</v>
      </c>
      <c r="Q100" t="s">
        <v>46</v>
      </c>
      <c r="R100" t="s">
        <v>44</v>
      </c>
    </row>
    <row r="101" spans="1:18" x14ac:dyDescent="0.25">
      <c r="A101" t="s">
        <v>555</v>
      </c>
      <c r="B101">
        <v>4949108</v>
      </c>
      <c r="C101" t="s">
        <v>556</v>
      </c>
      <c r="D101" t="s">
        <v>16</v>
      </c>
      <c r="E101" t="s">
        <v>17</v>
      </c>
      <c r="G101" s="1">
        <v>44040.517372685186</v>
      </c>
      <c r="H101" t="s">
        <v>19</v>
      </c>
      <c r="I101" s="1">
        <v>44062</v>
      </c>
      <c r="J101" s="1">
        <v>44062.333333333336</v>
      </c>
      <c r="K101" s="1">
        <v>44062.541666666664</v>
      </c>
      <c r="L101" s="1">
        <v>44062.499305555553</v>
      </c>
      <c r="N101" s="1"/>
      <c r="O101">
        <v>16264</v>
      </c>
      <c r="P101" t="s">
        <v>188</v>
      </c>
      <c r="Q101" t="s">
        <v>46</v>
      </c>
      <c r="R101" t="s">
        <v>44</v>
      </c>
    </row>
    <row r="102" spans="1:18" x14ac:dyDescent="0.25">
      <c r="A102" t="s">
        <v>763</v>
      </c>
      <c r="B102">
        <v>5275286</v>
      </c>
      <c r="C102" t="s">
        <v>764</v>
      </c>
      <c r="D102" t="s">
        <v>16</v>
      </c>
      <c r="E102" t="s">
        <v>17</v>
      </c>
      <c r="F102" t="s">
        <v>18</v>
      </c>
      <c r="G102" s="1">
        <v>44064.385185185187</v>
      </c>
      <c r="H102" t="s">
        <v>19</v>
      </c>
      <c r="I102" s="1">
        <v>44064</v>
      </c>
      <c r="J102" s="1">
        <v>44064.333333333336</v>
      </c>
      <c r="K102" s="1">
        <v>44064.541666666664</v>
      </c>
      <c r="L102" s="1">
        <v>44064.498391203706</v>
      </c>
      <c r="N102" s="1"/>
      <c r="O102">
        <v>16605</v>
      </c>
      <c r="P102" t="s">
        <v>49</v>
      </c>
      <c r="Q102" t="s">
        <v>46</v>
      </c>
      <c r="R102" t="s">
        <v>44</v>
      </c>
    </row>
    <row r="103" spans="1:18" x14ac:dyDescent="0.25">
      <c r="A103" t="s">
        <v>162</v>
      </c>
      <c r="B103">
        <v>4628896</v>
      </c>
      <c r="C103" t="s">
        <v>163</v>
      </c>
      <c r="D103" t="s">
        <v>25</v>
      </c>
      <c r="E103" t="s">
        <v>17</v>
      </c>
      <c r="F103" t="s">
        <v>18</v>
      </c>
      <c r="G103" s="1">
        <v>44060.652499999997</v>
      </c>
      <c r="H103" t="s">
        <v>20</v>
      </c>
      <c r="I103" s="1">
        <v>44060</v>
      </c>
      <c r="J103" s="1">
        <v>44060.5</v>
      </c>
      <c r="K103" s="1">
        <v>44060.708333333336</v>
      </c>
      <c r="L103" s="1">
        <v>44060.777986111112</v>
      </c>
      <c r="N103" s="1"/>
      <c r="O103">
        <v>15080</v>
      </c>
      <c r="P103" t="s">
        <v>55</v>
      </c>
      <c r="Q103" t="s">
        <v>46</v>
      </c>
      <c r="R103" t="s">
        <v>44</v>
      </c>
    </row>
    <row r="104" spans="1:18" x14ac:dyDescent="0.25">
      <c r="A104" t="s">
        <v>164</v>
      </c>
      <c r="B104">
        <v>4948506</v>
      </c>
      <c r="C104" t="s">
        <v>165</v>
      </c>
      <c r="D104" t="s">
        <v>16</v>
      </c>
      <c r="E104" t="s">
        <v>17</v>
      </c>
      <c r="G104" s="1">
        <v>44040.375011574077</v>
      </c>
      <c r="H104" t="s">
        <v>20</v>
      </c>
      <c r="I104" s="1">
        <v>44060</v>
      </c>
      <c r="J104" s="1">
        <v>44060.5</v>
      </c>
      <c r="K104" s="1">
        <v>44060.708333333336</v>
      </c>
      <c r="L104" s="1">
        <v>44060.581296296295</v>
      </c>
      <c r="N104" s="1"/>
      <c r="O104">
        <v>14885</v>
      </c>
      <c r="P104" t="s">
        <v>90</v>
      </c>
      <c r="Q104" t="s">
        <v>46</v>
      </c>
      <c r="R104" t="s">
        <v>44</v>
      </c>
    </row>
    <row r="105" spans="1:18" x14ac:dyDescent="0.25">
      <c r="A105" t="s">
        <v>353</v>
      </c>
      <c r="B105">
        <v>5027580</v>
      </c>
      <c r="C105" t="s">
        <v>354</v>
      </c>
      <c r="D105" t="s">
        <v>16</v>
      </c>
      <c r="E105" t="s">
        <v>17</v>
      </c>
      <c r="G105" s="1">
        <v>44046.375011574077</v>
      </c>
      <c r="H105" t="s">
        <v>20</v>
      </c>
      <c r="I105" s="1">
        <v>44061</v>
      </c>
      <c r="J105" s="1">
        <v>44061.5</v>
      </c>
      <c r="K105" s="1">
        <v>44061.708333333336</v>
      </c>
      <c r="L105" s="1">
        <v>44061.469375000001</v>
      </c>
      <c r="N105" s="1"/>
      <c r="O105">
        <v>16264</v>
      </c>
      <c r="P105" t="s">
        <v>188</v>
      </c>
      <c r="Q105" t="s">
        <v>46</v>
      </c>
      <c r="R105" t="s">
        <v>44</v>
      </c>
    </row>
    <row r="106" spans="1:18" x14ac:dyDescent="0.25">
      <c r="A106" t="s">
        <v>166</v>
      </c>
      <c r="B106">
        <v>5083828</v>
      </c>
      <c r="C106" t="s">
        <v>167</v>
      </c>
      <c r="D106" t="s">
        <v>27</v>
      </c>
      <c r="E106" t="s">
        <v>17</v>
      </c>
      <c r="G106" s="1">
        <v>44050.509398148148</v>
      </c>
      <c r="H106" t="s">
        <v>19</v>
      </c>
      <c r="I106" s="1">
        <v>44060</v>
      </c>
      <c r="J106" s="1">
        <v>44060.333333333336</v>
      </c>
      <c r="K106" s="1">
        <v>44060.541666666664</v>
      </c>
      <c r="L106" s="1">
        <v>44060.388425925928</v>
      </c>
      <c r="N106" s="1"/>
      <c r="O106">
        <v>15200</v>
      </c>
      <c r="P106" t="s">
        <v>52</v>
      </c>
      <c r="Q106" t="s">
        <v>46</v>
      </c>
      <c r="R106" t="s">
        <v>44</v>
      </c>
    </row>
    <row r="107" spans="1:18" x14ac:dyDescent="0.25">
      <c r="A107" t="s">
        <v>355</v>
      </c>
      <c r="B107">
        <v>3554138</v>
      </c>
      <c r="C107" t="s">
        <v>356</v>
      </c>
      <c r="D107" t="s">
        <v>16</v>
      </c>
      <c r="E107" t="s">
        <v>17</v>
      </c>
      <c r="G107" s="1">
        <v>43943.385416666664</v>
      </c>
      <c r="H107" t="s">
        <v>19</v>
      </c>
      <c r="I107" s="1">
        <v>44061</v>
      </c>
      <c r="J107" s="1">
        <v>44061.333333333336</v>
      </c>
      <c r="K107" s="1">
        <v>44061.541666666664</v>
      </c>
      <c r="L107" s="1">
        <v>44061.436261574076</v>
      </c>
      <c r="N107" s="1"/>
      <c r="O107">
        <v>14885</v>
      </c>
      <c r="P107" t="s">
        <v>90</v>
      </c>
      <c r="Q107" t="s">
        <v>46</v>
      </c>
      <c r="R107" t="s">
        <v>44</v>
      </c>
    </row>
    <row r="108" spans="1:18" x14ac:dyDescent="0.25">
      <c r="A108" t="s">
        <v>769</v>
      </c>
      <c r="B108">
        <v>4585712</v>
      </c>
      <c r="C108" t="s">
        <v>770</v>
      </c>
      <c r="D108" t="s">
        <v>16</v>
      </c>
      <c r="E108" t="s">
        <v>17</v>
      </c>
      <c r="G108" s="1">
        <v>44026.567361111112</v>
      </c>
      <c r="H108" t="s">
        <v>19</v>
      </c>
      <c r="I108" s="1">
        <v>44064</v>
      </c>
      <c r="J108" s="1">
        <v>44064.333333333336</v>
      </c>
      <c r="K108" s="1">
        <v>44064.541666666664</v>
      </c>
      <c r="L108" s="1">
        <v>44064.340081018519</v>
      </c>
      <c r="N108" s="1"/>
      <c r="O108">
        <v>16504</v>
      </c>
      <c r="P108" t="s">
        <v>50</v>
      </c>
      <c r="Q108" t="s">
        <v>46</v>
      </c>
      <c r="R108" t="s">
        <v>45</v>
      </c>
    </row>
    <row r="109" spans="1:18" x14ac:dyDescent="0.25">
      <c r="A109" t="s">
        <v>771</v>
      </c>
      <c r="B109">
        <v>4613956</v>
      </c>
      <c r="C109" t="s">
        <v>772</v>
      </c>
      <c r="D109" t="s">
        <v>16</v>
      </c>
      <c r="E109" t="s">
        <v>17</v>
      </c>
      <c r="F109" t="s">
        <v>18</v>
      </c>
      <c r="G109" s="1">
        <v>44063.476157407407</v>
      </c>
      <c r="H109" t="s">
        <v>19</v>
      </c>
      <c r="I109" s="1">
        <v>44064</v>
      </c>
      <c r="J109" s="1">
        <v>44064.333333333336</v>
      </c>
      <c r="K109" s="1">
        <v>44064.541666666664</v>
      </c>
      <c r="L109" s="1">
        <v>44064.393171296295</v>
      </c>
      <c r="N109" s="1"/>
      <c r="O109">
        <v>16928</v>
      </c>
      <c r="P109" t="s">
        <v>59</v>
      </c>
      <c r="Q109" t="s">
        <v>46</v>
      </c>
      <c r="R109" t="s">
        <v>44</v>
      </c>
    </row>
    <row r="110" spans="1:18" x14ac:dyDescent="0.25">
      <c r="A110" t="s">
        <v>358</v>
      </c>
      <c r="B110">
        <v>5003035</v>
      </c>
      <c r="C110" t="s">
        <v>359</v>
      </c>
      <c r="D110" t="s">
        <v>24</v>
      </c>
      <c r="E110" t="s">
        <v>22</v>
      </c>
      <c r="G110" s="1">
        <v>44044.385428240741</v>
      </c>
      <c r="H110" t="s">
        <v>19</v>
      </c>
      <c r="I110" s="1">
        <v>44061</v>
      </c>
      <c r="J110" s="1">
        <v>44061.333333333336</v>
      </c>
      <c r="K110" s="1">
        <v>44061.541666666664</v>
      </c>
      <c r="L110" s="1">
        <v>44061.457916666666</v>
      </c>
      <c r="N110" s="1"/>
      <c r="O110">
        <v>16458</v>
      </c>
      <c r="P110" t="s">
        <v>62</v>
      </c>
      <c r="Q110" t="s">
        <v>46</v>
      </c>
      <c r="R110" t="s">
        <v>45</v>
      </c>
    </row>
    <row r="111" spans="1:18" x14ac:dyDescent="0.25">
      <c r="A111" t="s">
        <v>168</v>
      </c>
      <c r="B111">
        <v>5123338</v>
      </c>
      <c r="C111" t="s">
        <v>169</v>
      </c>
      <c r="D111" t="s">
        <v>24</v>
      </c>
      <c r="E111" t="s">
        <v>17</v>
      </c>
      <c r="G111" s="1">
        <v>44053.43509259259</v>
      </c>
      <c r="H111" t="s">
        <v>19</v>
      </c>
      <c r="I111" s="1">
        <v>44060</v>
      </c>
      <c r="J111" s="1">
        <v>44060.333333333336</v>
      </c>
      <c r="K111" s="1">
        <v>44060.541666666664</v>
      </c>
      <c r="L111" s="1">
        <v>44060.38453703704</v>
      </c>
      <c r="N111" s="1"/>
      <c r="O111">
        <v>14877</v>
      </c>
      <c r="P111" t="s">
        <v>57</v>
      </c>
      <c r="Q111" t="s">
        <v>46</v>
      </c>
      <c r="R111" t="s">
        <v>44</v>
      </c>
    </row>
    <row r="112" spans="1:18" x14ac:dyDescent="0.25">
      <c r="A112" t="s">
        <v>773</v>
      </c>
      <c r="B112">
        <v>5123692</v>
      </c>
      <c r="C112" t="s">
        <v>774</v>
      </c>
      <c r="D112" t="s">
        <v>27</v>
      </c>
      <c r="E112" t="s">
        <v>17</v>
      </c>
      <c r="G112" s="1">
        <v>44053.58148148148</v>
      </c>
      <c r="H112" t="s">
        <v>19</v>
      </c>
      <c r="I112" s="1">
        <v>44063</v>
      </c>
      <c r="J112" s="1">
        <v>44063.333333333336</v>
      </c>
      <c r="K112" s="1">
        <v>44063.541666666664</v>
      </c>
      <c r="L112" s="1">
        <v>44063.549872685187</v>
      </c>
      <c r="M112" t="s">
        <v>85</v>
      </c>
      <c r="N112" s="1">
        <v>44060.662800925929</v>
      </c>
      <c r="O112">
        <v>16605</v>
      </c>
      <c r="P112" t="s">
        <v>49</v>
      </c>
      <c r="Q112" t="s">
        <v>46</v>
      </c>
      <c r="R112" t="s">
        <v>44</v>
      </c>
    </row>
    <row r="113" spans="1:18" x14ac:dyDescent="0.25">
      <c r="A113" t="s">
        <v>565</v>
      </c>
      <c r="B113">
        <v>5179287</v>
      </c>
      <c r="C113" t="s">
        <v>566</v>
      </c>
      <c r="D113" t="s">
        <v>16</v>
      </c>
      <c r="E113" t="s">
        <v>17</v>
      </c>
      <c r="F113" t="s">
        <v>18</v>
      </c>
      <c r="G113" s="1">
        <v>44061.706203703703</v>
      </c>
      <c r="H113" t="s">
        <v>20</v>
      </c>
      <c r="I113" s="1">
        <v>44062</v>
      </c>
      <c r="J113" s="1">
        <v>44062.5</v>
      </c>
      <c r="K113" s="1">
        <v>44062.708333333336</v>
      </c>
      <c r="L113" s="1">
        <v>44062.814837962964</v>
      </c>
      <c r="N113" s="1"/>
      <c r="O113">
        <v>16605</v>
      </c>
      <c r="P113" t="s">
        <v>49</v>
      </c>
      <c r="Q113" t="s">
        <v>46</v>
      </c>
      <c r="R113" t="s">
        <v>44</v>
      </c>
    </row>
    <row r="114" spans="1:18" x14ac:dyDescent="0.25">
      <c r="A114" t="s">
        <v>775</v>
      </c>
      <c r="B114">
        <v>5275733</v>
      </c>
      <c r="C114" t="s">
        <v>776</v>
      </c>
      <c r="D114" t="s">
        <v>25</v>
      </c>
      <c r="E114" t="s">
        <v>17</v>
      </c>
      <c r="F114" t="s">
        <v>18</v>
      </c>
      <c r="G114" s="1">
        <v>44064.406192129631</v>
      </c>
      <c r="H114" t="s">
        <v>19</v>
      </c>
      <c r="I114" s="1">
        <v>44064</v>
      </c>
      <c r="J114" s="1">
        <v>44064.333333333336</v>
      </c>
      <c r="K114" s="1">
        <v>44064.541666666664</v>
      </c>
      <c r="L114" s="1">
        <v>44064.521493055552</v>
      </c>
      <c r="N114" s="1"/>
      <c r="O114">
        <v>14885</v>
      </c>
      <c r="P114" t="s">
        <v>90</v>
      </c>
      <c r="Q114" t="s">
        <v>46</v>
      </c>
      <c r="R114" t="s">
        <v>44</v>
      </c>
    </row>
    <row r="115" spans="1:18" x14ac:dyDescent="0.25">
      <c r="A115" t="s">
        <v>95</v>
      </c>
      <c r="B115">
        <v>4923007</v>
      </c>
      <c r="C115" t="s">
        <v>96</v>
      </c>
      <c r="D115" t="s">
        <v>25</v>
      </c>
      <c r="E115" t="s">
        <v>17</v>
      </c>
      <c r="F115" t="s">
        <v>18</v>
      </c>
      <c r="G115" s="1">
        <v>44060.640601851854</v>
      </c>
      <c r="H115" t="s">
        <v>19</v>
      </c>
      <c r="I115" s="1">
        <v>44060</v>
      </c>
      <c r="J115" s="1">
        <v>44060.333333333336</v>
      </c>
      <c r="K115" s="1">
        <v>44060.541666666664</v>
      </c>
      <c r="L115" s="1">
        <v>44060.41201388889</v>
      </c>
      <c r="N115" s="1"/>
      <c r="O115">
        <v>14885</v>
      </c>
      <c r="P115" t="s">
        <v>90</v>
      </c>
      <c r="Q115" t="s">
        <v>46</v>
      </c>
      <c r="R115" t="s">
        <v>44</v>
      </c>
    </row>
    <row r="116" spans="1:18" x14ac:dyDescent="0.25">
      <c r="A116" t="s">
        <v>777</v>
      </c>
      <c r="B116">
        <v>5070039</v>
      </c>
      <c r="C116" t="s">
        <v>778</v>
      </c>
      <c r="D116" t="s">
        <v>27</v>
      </c>
      <c r="E116" t="s">
        <v>17</v>
      </c>
      <c r="G116" s="1">
        <v>44049.553796296299</v>
      </c>
      <c r="H116" t="s">
        <v>19</v>
      </c>
      <c r="I116" s="1">
        <v>44063</v>
      </c>
      <c r="J116" s="1">
        <v>44063.333333333336</v>
      </c>
      <c r="K116" s="1">
        <v>44063.541666666664</v>
      </c>
      <c r="L116" s="1">
        <v>44063.374039351853</v>
      </c>
      <c r="N116" s="1"/>
      <c r="O116">
        <v>16605</v>
      </c>
      <c r="P116" t="s">
        <v>49</v>
      </c>
      <c r="Q116" t="s">
        <v>46</v>
      </c>
      <c r="R116" t="s">
        <v>44</v>
      </c>
    </row>
    <row r="117" spans="1:18" x14ac:dyDescent="0.25">
      <c r="A117" t="s">
        <v>571</v>
      </c>
      <c r="B117">
        <v>5219043</v>
      </c>
      <c r="C117" t="s">
        <v>572</v>
      </c>
      <c r="D117" t="s">
        <v>16</v>
      </c>
      <c r="E117" t="s">
        <v>22</v>
      </c>
      <c r="G117" s="1">
        <v>44059.799722222226</v>
      </c>
      <c r="H117" t="s">
        <v>19</v>
      </c>
      <c r="I117" s="1">
        <v>44062</v>
      </c>
      <c r="J117" s="1">
        <v>44062.333333333336</v>
      </c>
      <c r="K117" s="1">
        <v>44062.541666666664</v>
      </c>
      <c r="L117" s="1"/>
      <c r="N117" s="1"/>
      <c r="O117">
        <v>14885</v>
      </c>
      <c r="P117" t="s">
        <v>90</v>
      </c>
      <c r="Q117" t="s">
        <v>46</v>
      </c>
      <c r="R117" t="s">
        <v>44</v>
      </c>
    </row>
    <row r="118" spans="1:18" x14ac:dyDescent="0.25">
      <c r="A118" t="s">
        <v>573</v>
      </c>
      <c r="B118">
        <v>4234158</v>
      </c>
      <c r="C118" t="s">
        <v>574</v>
      </c>
      <c r="D118" t="s">
        <v>25</v>
      </c>
      <c r="E118" t="s">
        <v>17</v>
      </c>
      <c r="G118" s="1">
        <v>43999.385416666664</v>
      </c>
      <c r="H118" t="s">
        <v>20</v>
      </c>
      <c r="I118" s="1">
        <v>44062</v>
      </c>
      <c r="J118" s="1">
        <v>44062.5</v>
      </c>
      <c r="K118" s="1">
        <v>44062.708333333336</v>
      </c>
      <c r="L118" s="1">
        <v>44062.630590277775</v>
      </c>
      <c r="N118" s="1"/>
      <c r="O118">
        <v>15080</v>
      </c>
      <c r="P118" t="s">
        <v>55</v>
      </c>
      <c r="Q118" t="s">
        <v>46</v>
      </c>
      <c r="R118" t="s">
        <v>44</v>
      </c>
    </row>
    <row r="119" spans="1:18" x14ac:dyDescent="0.25">
      <c r="A119" t="s">
        <v>575</v>
      </c>
      <c r="B119">
        <v>4428017</v>
      </c>
      <c r="C119" t="s">
        <v>576</v>
      </c>
      <c r="D119" t="s">
        <v>16</v>
      </c>
      <c r="E119" t="s">
        <v>17</v>
      </c>
      <c r="F119" t="s">
        <v>18</v>
      </c>
      <c r="G119" s="1">
        <v>44062.728321759256</v>
      </c>
      <c r="H119" t="s">
        <v>20</v>
      </c>
      <c r="I119" s="1">
        <v>44062</v>
      </c>
      <c r="J119" s="1">
        <v>44062.5</v>
      </c>
      <c r="K119" s="1">
        <v>44062.708333333336</v>
      </c>
      <c r="L119" s="1">
        <v>44062.592685185184</v>
      </c>
      <c r="M119" t="s">
        <v>23</v>
      </c>
      <c r="N119" s="1">
        <v>44014.475486111114</v>
      </c>
      <c r="O119">
        <v>14877</v>
      </c>
      <c r="P119" t="s">
        <v>57</v>
      </c>
      <c r="Q119" t="s">
        <v>46</v>
      </c>
      <c r="R119" t="s">
        <v>44</v>
      </c>
    </row>
    <row r="120" spans="1:18" x14ac:dyDescent="0.25">
      <c r="A120" t="s">
        <v>779</v>
      </c>
      <c r="B120">
        <v>4440752</v>
      </c>
      <c r="C120" t="s">
        <v>780</v>
      </c>
      <c r="D120" t="s">
        <v>16</v>
      </c>
      <c r="E120" t="s">
        <v>17</v>
      </c>
      <c r="G120" s="1">
        <v>44014.682662037034</v>
      </c>
      <c r="H120" t="s">
        <v>19</v>
      </c>
      <c r="I120" s="1">
        <v>44063</v>
      </c>
      <c r="J120" s="1">
        <v>44063.333333333336</v>
      </c>
      <c r="K120" s="1">
        <v>44063.541666666664</v>
      </c>
      <c r="L120" s="1">
        <v>44063.465555555558</v>
      </c>
      <c r="N120" s="1"/>
      <c r="O120">
        <v>16393</v>
      </c>
      <c r="P120" t="s">
        <v>117</v>
      </c>
      <c r="Q120" t="s">
        <v>46</v>
      </c>
      <c r="R120" t="s">
        <v>45</v>
      </c>
    </row>
    <row r="121" spans="1:18" x14ac:dyDescent="0.25">
      <c r="A121" t="s">
        <v>577</v>
      </c>
      <c r="B121">
        <v>4441654</v>
      </c>
      <c r="C121" t="s">
        <v>578</v>
      </c>
      <c r="D121" t="s">
        <v>24</v>
      </c>
      <c r="E121" t="s">
        <v>17</v>
      </c>
      <c r="G121" s="1">
        <v>44015.375011574077</v>
      </c>
      <c r="H121" t="s">
        <v>19</v>
      </c>
      <c r="I121" s="1">
        <v>44062</v>
      </c>
      <c r="J121" s="1">
        <v>44062.333333333336</v>
      </c>
      <c r="K121" s="1">
        <v>44062.541666666664</v>
      </c>
      <c r="L121" s="1">
        <v>44062.366574074076</v>
      </c>
      <c r="N121" s="1"/>
      <c r="O121">
        <v>14881</v>
      </c>
      <c r="P121" t="s">
        <v>58</v>
      </c>
      <c r="Q121" t="s">
        <v>46</v>
      </c>
      <c r="R121" t="s">
        <v>44</v>
      </c>
    </row>
    <row r="122" spans="1:18" x14ac:dyDescent="0.25">
      <c r="A122" t="s">
        <v>781</v>
      </c>
      <c r="B122">
        <v>4455361</v>
      </c>
      <c r="C122" t="s">
        <v>782</v>
      </c>
      <c r="D122" t="s">
        <v>25</v>
      </c>
      <c r="E122" t="s">
        <v>17</v>
      </c>
      <c r="G122" s="1">
        <v>44016.581261574072</v>
      </c>
      <c r="H122" t="s">
        <v>19</v>
      </c>
      <c r="I122" s="1">
        <v>44063</v>
      </c>
      <c r="J122" s="1">
        <v>44063.333333333336</v>
      </c>
      <c r="K122" s="1">
        <v>44063.541666666664</v>
      </c>
      <c r="L122" s="1">
        <v>44063.482118055559</v>
      </c>
      <c r="N122" s="1"/>
      <c r="O122">
        <v>16928</v>
      </c>
      <c r="P122" t="s">
        <v>59</v>
      </c>
      <c r="Q122" t="s">
        <v>46</v>
      </c>
      <c r="R122" t="s">
        <v>44</v>
      </c>
    </row>
    <row r="123" spans="1:18" x14ac:dyDescent="0.25">
      <c r="A123" t="s">
        <v>690</v>
      </c>
      <c r="B123">
        <v>5122892</v>
      </c>
      <c r="C123" t="s">
        <v>691</v>
      </c>
      <c r="D123" t="s">
        <v>16</v>
      </c>
      <c r="E123" t="s">
        <v>17</v>
      </c>
      <c r="G123" s="1">
        <v>44052.777349537035</v>
      </c>
      <c r="H123" t="s">
        <v>19</v>
      </c>
      <c r="I123" s="1">
        <v>44066</v>
      </c>
      <c r="J123" s="1">
        <v>44066.333333333336</v>
      </c>
      <c r="K123" s="1">
        <v>44066.541666666664</v>
      </c>
      <c r="L123" s="1">
        <v>44066.733356481483</v>
      </c>
      <c r="N123" s="1"/>
      <c r="O123">
        <v>15080</v>
      </c>
      <c r="P123" t="s">
        <v>55</v>
      </c>
      <c r="Q123" t="s">
        <v>46</v>
      </c>
      <c r="R123" t="s">
        <v>44</v>
      </c>
    </row>
    <row r="124" spans="1:18" x14ac:dyDescent="0.25">
      <c r="A124" t="s">
        <v>182</v>
      </c>
      <c r="B124">
        <v>5219615</v>
      </c>
      <c r="C124" t="s">
        <v>183</v>
      </c>
      <c r="D124" t="s">
        <v>24</v>
      </c>
      <c r="E124" t="s">
        <v>17</v>
      </c>
      <c r="F124" t="s">
        <v>18</v>
      </c>
      <c r="G124" s="1">
        <v>44060.43650462963</v>
      </c>
      <c r="H124" t="s">
        <v>19</v>
      </c>
      <c r="I124" s="1">
        <v>44060</v>
      </c>
      <c r="J124" s="1">
        <v>44060.333333333336</v>
      </c>
      <c r="K124" s="1">
        <v>44060.541666666664</v>
      </c>
      <c r="L124" s="1">
        <v>44060.481053240743</v>
      </c>
      <c r="N124" s="1"/>
      <c r="O124">
        <v>16504</v>
      </c>
      <c r="P124" t="s">
        <v>50</v>
      </c>
      <c r="Q124" t="s">
        <v>46</v>
      </c>
      <c r="R124" t="s">
        <v>45</v>
      </c>
    </row>
    <row r="125" spans="1:18" x14ac:dyDescent="0.25">
      <c r="A125" t="s">
        <v>579</v>
      </c>
      <c r="B125">
        <v>5246502</v>
      </c>
      <c r="C125" t="s">
        <v>580</v>
      </c>
      <c r="D125" t="s">
        <v>16</v>
      </c>
      <c r="E125" t="s">
        <v>17</v>
      </c>
      <c r="G125" s="1">
        <v>44061.600208333337</v>
      </c>
      <c r="H125" t="s">
        <v>20</v>
      </c>
      <c r="I125" s="1">
        <v>44062</v>
      </c>
      <c r="J125" s="1">
        <v>44062.5</v>
      </c>
      <c r="K125" s="1">
        <v>44062.708333333336</v>
      </c>
      <c r="L125" s="1">
        <v>44062.520162037035</v>
      </c>
      <c r="N125" s="1"/>
      <c r="O125">
        <v>16605</v>
      </c>
      <c r="P125" t="s">
        <v>49</v>
      </c>
      <c r="Q125" t="s">
        <v>46</v>
      </c>
      <c r="R125" t="s">
        <v>44</v>
      </c>
    </row>
    <row r="126" spans="1:18" x14ac:dyDescent="0.25">
      <c r="A126" t="s">
        <v>374</v>
      </c>
      <c r="B126">
        <v>5246790</v>
      </c>
      <c r="C126" t="s">
        <v>375</v>
      </c>
      <c r="D126" t="s">
        <v>27</v>
      </c>
      <c r="E126" t="s">
        <v>22</v>
      </c>
      <c r="F126" t="s">
        <v>18</v>
      </c>
      <c r="G126" s="1">
        <v>44061.755416666667</v>
      </c>
      <c r="H126" t="s">
        <v>20</v>
      </c>
      <c r="I126" s="1">
        <v>44061</v>
      </c>
      <c r="J126" s="1">
        <v>44061.5</v>
      </c>
      <c r="K126" s="1">
        <v>44061.708333333336</v>
      </c>
      <c r="L126" s="1">
        <v>44061.860358796293</v>
      </c>
      <c r="N126" s="1"/>
      <c r="O126">
        <v>14885</v>
      </c>
      <c r="P126" t="s">
        <v>90</v>
      </c>
      <c r="Q126" t="s">
        <v>46</v>
      </c>
      <c r="R126" t="s">
        <v>44</v>
      </c>
    </row>
    <row r="127" spans="1:18" x14ac:dyDescent="0.25">
      <c r="A127" t="s">
        <v>581</v>
      </c>
      <c r="B127">
        <v>5246850</v>
      </c>
      <c r="C127" t="s">
        <v>582</v>
      </c>
      <c r="D127" t="s">
        <v>27</v>
      </c>
      <c r="E127" t="s">
        <v>17</v>
      </c>
      <c r="F127" t="s">
        <v>18</v>
      </c>
      <c r="G127" s="1">
        <v>44061.912962962961</v>
      </c>
      <c r="H127" t="s">
        <v>19</v>
      </c>
      <c r="I127" s="1">
        <v>44062</v>
      </c>
      <c r="J127" s="1">
        <v>44062.333333333336</v>
      </c>
      <c r="K127" s="1">
        <v>44062.541666666664</v>
      </c>
      <c r="L127" s="1">
        <v>44062.48542824074</v>
      </c>
      <c r="N127" s="1"/>
      <c r="O127">
        <v>16089</v>
      </c>
      <c r="P127" t="s">
        <v>47</v>
      </c>
      <c r="Q127" t="s">
        <v>46</v>
      </c>
      <c r="R127" t="s">
        <v>44</v>
      </c>
    </row>
    <row r="128" spans="1:18" x14ac:dyDescent="0.25">
      <c r="A128" t="s">
        <v>694</v>
      </c>
      <c r="B128">
        <v>4668132</v>
      </c>
      <c r="C128" t="s">
        <v>695</v>
      </c>
      <c r="D128" t="s">
        <v>27</v>
      </c>
      <c r="E128" t="s">
        <v>17</v>
      </c>
      <c r="G128" s="1">
        <v>44032.541261574072</v>
      </c>
      <c r="H128" t="s">
        <v>20</v>
      </c>
      <c r="I128" s="1">
        <v>44064</v>
      </c>
      <c r="J128" s="1">
        <v>44064.5</v>
      </c>
      <c r="K128" s="1">
        <v>44064.708333333336</v>
      </c>
      <c r="L128" s="1">
        <v>44064.576631944445</v>
      </c>
      <c r="M128" t="s">
        <v>23</v>
      </c>
      <c r="N128" s="1">
        <v>44061.452986111108</v>
      </c>
      <c r="O128">
        <v>15200</v>
      </c>
      <c r="P128" t="s">
        <v>52</v>
      </c>
      <c r="Q128" t="s">
        <v>46</v>
      </c>
      <c r="R128" t="s">
        <v>44</v>
      </c>
    </row>
    <row r="129" spans="1:18" x14ac:dyDescent="0.25">
      <c r="A129" t="s">
        <v>585</v>
      </c>
      <c r="B129">
        <v>5110206</v>
      </c>
      <c r="C129" t="s">
        <v>586</v>
      </c>
      <c r="D129" t="s">
        <v>25</v>
      </c>
      <c r="E129" t="s">
        <v>17</v>
      </c>
      <c r="G129" s="1">
        <v>44052.385416666664</v>
      </c>
      <c r="H129" t="s">
        <v>19</v>
      </c>
      <c r="I129" s="1">
        <v>44062</v>
      </c>
      <c r="J129" s="1">
        <v>44062.333333333336</v>
      </c>
      <c r="K129" s="1">
        <v>44062.541666666664</v>
      </c>
      <c r="L129" s="1">
        <v>44062.422037037039</v>
      </c>
      <c r="N129" s="1"/>
      <c r="O129">
        <v>16504</v>
      </c>
      <c r="P129" t="s">
        <v>50</v>
      </c>
      <c r="Q129" t="s">
        <v>46</v>
      </c>
      <c r="R129" t="s">
        <v>45</v>
      </c>
    </row>
    <row r="130" spans="1:18" x14ac:dyDescent="0.25">
      <c r="A130" t="s">
        <v>77</v>
      </c>
      <c r="B130">
        <v>5151688</v>
      </c>
      <c r="C130" t="s">
        <v>78</v>
      </c>
      <c r="D130" t="s">
        <v>16</v>
      </c>
      <c r="E130" t="s">
        <v>17</v>
      </c>
      <c r="G130" s="1">
        <v>44055.512870370374</v>
      </c>
      <c r="H130" t="s">
        <v>20</v>
      </c>
      <c r="I130" s="1">
        <v>44060</v>
      </c>
      <c r="J130" s="1">
        <v>44060.5</v>
      </c>
      <c r="K130" s="1">
        <v>44060.708333333336</v>
      </c>
      <c r="L130" s="1">
        <v>44060.514791666668</v>
      </c>
      <c r="N130" s="1"/>
      <c r="O130">
        <v>16497</v>
      </c>
      <c r="P130" t="s">
        <v>61</v>
      </c>
      <c r="Q130" t="s">
        <v>46</v>
      </c>
      <c r="R130" t="s">
        <v>45</v>
      </c>
    </row>
    <row r="131" spans="1:18" x14ac:dyDescent="0.25">
      <c r="A131" t="s">
        <v>783</v>
      </c>
      <c r="B131">
        <v>5275088</v>
      </c>
      <c r="C131" t="s">
        <v>784</v>
      </c>
      <c r="D131" t="s">
        <v>25</v>
      </c>
      <c r="E131" t="s">
        <v>17</v>
      </c>
      <c r="F131" t="s">
        <v>18</v>
      </c>
      <c r="G131" s="1">
        <v>44063.652800925927</v>
      </c>
      <c r="H131" t="s">
        <v>20</v>
      </c>
      <c r="I131" s="1">
        <v>44063</v>
      </c>
      <c r="J131" s="1">
        <v>44063.5</v>
      </c>
      <c r="K131" s="1">
        <v>44063.708333333336</v>
      </c>
      <c r="L131" s="1">
        <v>44063.653611111113</v>
      </c>
      <c r="N131" s="1"/>
      <c r="O131">
        <v>16527</v>
      </c>
      <c r="P131" t="s">
        <v>48</v>
      </c>
      <c r="Q131" t="s">
        <v>46</v>
      </c>
      <c r="R131" t="s">
        <v>45</v>
      </c>
    </row>
    <row r="132" spans="1:18" x14ac:dyDescent="0.25">
      <c r="A132" t="s">
        <v>692</v>
      </c>
      <c r="B132">
        <v>5315796</v>
      </c>
      <c r="C132" t="s">
        <v>693</v>
      </c>
      <c r="D132" t="s">
        <v>24</v>
      </c>
      <c r="E132" t="s">
        <v>17</v>
      </c>
      <c r="F132" t="s">
        <v>18</v>
      </c>
      <c r="G132" s="1">
        <v>44066.595648148148</v>
      </c>
      <c r="H132" t="s">
        <v>20</v>
      </c>
      <c r="I132" s="1">
        <v>44066</v>
      </c>
      <c r="J132" s="1">
        <v>44066.5</v>
      </c>
      <c r="K132" s="1">
        <v>44066.708333333336</v>
      </c>
      <c r="L132" s="1">
        <v>44066.677800925929</v>
      </c>
      <c r="N132" s="1"/>
      <c r="O132">
        <v>15200</v>
      </c>
      <c r="P132" t="s">
        <v>52</v>
      </c>
      <c r="Q132" t="s">
        <v>46</v>
      </c>
      <c r="R132" t="s">
        <v>44</v>
      </c>
    </row>
    <row r="133" spans="1:18" x14ac:dyDescent="0.25">
      <c r="A133" t="s">
        <v>378</v>
      </c>
      <c r="B133">
        <v>2676858</v>
      </c>
      <c r="C133" t="s">
        <v>379</v>
      </c>
      <c r="D133" t="s">
        <v>16</v>
      </c>
      <c r="E133" t="s">
        <v>17</v>
      </c>
      <c r="F133" t="s">
        <v>18</v>
      </c>
      <c r="G133" s="1">
        <v>44061.504432870373</v>
      </c>
      <c r="H133" t="s">
        <v>20</v>
      </c>
      <c r="I133" s="1">
        <v>44061</v>
      </c>
      <c r="J133" s="1">
        <v>44061.5</v>
      </c>
      <c r="K133" s="1">
        <v>44061.708333333336</v>
      </c>
      <c r="L133" s="1">
        <v>44061.650891203702</v>
      </c>
      <c r="N133" s="1"/>
      <c r="O133">
        <v>15080</v>
      </c>
      <c r="P133" t="s">
        <v>55</v>
      </c>
      <c r="Q133" t="s">
        <v>46</v>
      </c>
      <c r="R133" t="s">
        <v>44</v>
      </c>
    </row>
    <row r="134" spans="1:18" x14ac:dyDescent="0.25">
      <c r="A134" t="s">
        <v>785</v>
      </c>
      <c r="B134">
        <v>4654446</v>
      </c>
      <c r="C134" t="s">
        <v>786</v>
      </c>
      <c r="D134" t="s">
        <v>24</v>
      </c>
      <c r="E134" t="s">
        <v>17</v>
      </c>
      <c r="G134" s="1">
        <v>44031.385416666664</v>
      </c>
      <c r="H134" t="s">
        <v>19</v>
      </c>
      <c r="I134" s="1">
        <v>44063</v>
      </c>
      <c r="J134" s="1">
        <v>44063.333333333336</v>
      </c>
      <c r="K134" s="1">
        <v>44063.541666666664</v>
      </c>
      <c r="L134" s="1">
        <v>44063.37872685185</v>
      </c>
      <c r="N134" s="1"/>
      <c r="O134">
        <v>16393</v>
      </c>
      <c r="P134" t="s">
        <v>117</v>
      </c>
      <c r="Q134" t="s">
        <v>46</v>
      </c>
      <c r="R134" t="s">
        <v>45</v>
      </c>
    </row>
    <row r="135" spans="1:18" x14ac:dyDescent="0.25">
      <c r="A135" t="s">
        <v>787</v>
      </c>
      <c r="B135">
        <v>5003197</v>
      </c>
      <c r="C135" t="s">
        <v>788</v>
      </c>
      <c r="D135" t="s">
        <v>16</v>
      </c>
      <c r="E135" t="s">
        <v>17</v>
      </c>
      <c r="G135" s="1">
        <v>44044.512175925927</v>
      </c>
      <c r="H135" t="s">
        <v>20</v>
      </c>
      <c r="I135" s="1">
        <v>44063</v>
      </c>
      <c r="J135" s="1">
        <v>44063.5</v>
      </c>
      <c r="K135" s="1">
        <v>44063.708333333336</v>
      </c>
      <c r="L135" s="1">
        <v>44063.579189814816</v>
      </c>
      <c r="M135" t="s">
        <v>23</v>
      </c>
      <c r="N135" s="1">
        <v>44050.621331018519</v>
      </c>
      <c r="O135">
        <v>14885</v>
      </c>
      <c r="P135" t="s">
        <v>90</v>
      </c>
      <c r="Q135" t="s">
        <v>46</v>
      </c>
      <c r="R135" t="s">
        <v>44</v>
      </c>
    </row>
    <row r="136" spans="1:18" x14ac:dyDescent="0.25">
      <c r="A136" t="s">
        <v>789</v>
      </c>
      <c r="B136">
        <v>4507268</v>
      </c>
      <c r="C136" t="s">
        <v>790</v>
      </c>
      <c r="D136" t="s">
        <v>16</v>
      </c>
      <c r="E136" t="s">
        <v>17</v>
      </c>
      <c r="G136" s="1">
        <v>44020.397928240738</v>
      </c>
      <c r="H136" t="s">
        <v>19</v>
      </c>
      <c r="I136" s="1">
        <v>44064</v>
      </c>
      <c r="J136" s="1">
        <v>44064.333333333336</v>
      </c>
      <c r="K136" s="1">
        <v>44064.541666666664</v>
      </c>
      <c r="L136" s="1">
        <v>44064.461261574077</v>
      </c>
      <c r="N136" s="1"/>
      <c r="O136">
        <v>16498</v>
      </c>
      <c r="P136" t="s">
        <v>63</v>
      </c>
      <c r="Q136" t="s">
        <v>46</v>
      </c>
      <c r="R136" t="s">
        <v>45</v>
      </c>
    </row>
    <row r="137" spans="1:18" x14ac:dyDescent="0.25">
      <c r="A137" t="s">
        <v>791</v>
      </c>
      <c r="B137">
        <v>4612373</v>
      </c>
      <c r="C137" t="s">
        <v>792</v>
      </c>
      <c r="D137" t="s">
        <v>24</v>
      </c>
      <c r="E137" t="s">
        <v>17</v>
      </c>
      <c r="G137" s="1">
        <v>44027.736828703702</v>
      </c>
      <c r="H137" t="s">
        <v>19</v>
      </c>
      <c r="I137" s="1">
        <v>44064</v>
      </c>
      <c r="J137" s="1">
        <v>44064.333333333336</v>
      </c>
      <c r="K137" s="1">
        <v>44064.541666666664</v>
      </c>
      <c r="L137" s="1">
        <v>44064.41747685185</v>
      </c>
      <c r="N137" s="1"/>
      <c r="O137">
        <v>16504</v>
      </c>
      <c r="P137" t="s">
        <v>50</v>
      </c>
      <c r="Q137" t="s">
        <v>46</v>
      </c>
      <c r="R137" t="s">
        <v>45</v>
      </c>
    </row>
    <row r="138" spans="1:18" x14ac:dyDescent="0.25">
      <c r="A138" t="s">
        <v>382</v>
      </c>
      <c r="B138">
        <v>5178758</v>
      </c>
      <c r="C138" t="s">
        <v>383</v>
      </c>
      <c r="D138" t="s">
        <v>27</v>
      </c>
      <c r="E138" t="s">
        <v>17</v>
      </c>
      <c r="G138" s="1">
        <v>44056.811145833337</v>
      </c>
      <c r="H138" t="s">
        <v>19</v>
      </c>
      <c r="I138" s="1">
        <v>44061</v>
      </c>
      <c r="J138" s="1">
        <v>44061.333333333336</v>
      </c>
      <c r="K138" s="1">
        <v>44061.541666666664</v>
      </c>
      <c r="L138" s="1">
        <v>44061.475729166668</v>
      </c>
      <c r="N138" s="1"/>
      <c r="O138">
        <v>16509</v>
      </c>
      <c r="P138" t="s">
        <v>145</v>
      </c>
      <c r="Q138" t="s">
        <v>46</v>
      </c>
      <c r="R138" t="s">
        <v>45</v>
      </c>
    </row>
    <row r="139" spans="1:18" x14ac:dyDescent="0.25">
      <c r="A139" t="s">
        <v>195</v>
      </c>
      <c r="B139">
        <v>5219669</v>
      </c>
      <c r="C139" t="s">
        <v>196</v>
      </c>
      <c r="D139" t="s">
        <v>25</v>
      </c>
      <c r="E139" t="s">
        <v>17</v>
      </c>
      <c r="F139" t="s">
        <v>18</v>
      </c>
      <c r="G139" s="1">
        <v>44060.408032407409</v>
      </c>
      <c r="H139" t="s">
        <v>20</v>
      </c>
      <c r="I139" s="1">
        <v>44060</v>
      </c>
      <c r="J139" s="1">
        <v>44060.5</v>
      </c>
      <c r="K139" s="1">
        <v>44060.708333333336</v>
      </c>
      <c r="L139" s="1">
        <v>44060.626643518517</v>
      </c>
      <c r="N139" s="1"/>
      <c r="O139">
        <v>16264</v>
      </c>
      <c r="P139" t="s">
        <v>188</v>
      </c>
      <c r="Q139" t="s">
        <v>46</v>
      </c>
      <c r="R139" t="s">
        <v>44</v>
      </c>
    </row>
    <row r="140" spans="1:18" x14ac:dyDescent="0.25">
      <c r="A140" t="s">
        <v>589</v>
      </c>
      <c r="B140">
        <v>5247979</v>
      </c>
      <c r="C140" t="s">
        <v>590</v>
      </c>
      <c r="D140" t="s">
        <v>25</v>
      </c>
      <c r="E140" t="s">
        <v>17</v>
      </c>
      <c r="F140" t="s">
        <v>18</v>
      </c>
      <c r="G140" s="1">
        <v>44062.441921296297</v>
      </c>
      <c r="H140" t="s">
        <v>19</v>
      </c>
      <c r="I140" s="1">
        <v>44062</v>
      </c>
      <c r="J140" s="1">
        <v>44062.333333333336</v>
      </c>
      <c r="K140" s="1">
        <v>44062.541666666664</v>
      </c>
      <c r="L140" s="1">
        <v>44062.443113425928</v>
      </c>
      <c r="N140" s="1"/>
      <c r="O140">
        <v>16497</v>
      </c>
      <c r="P140" t="s">
        <v>61</v>
      </c>
      <c r="Q140" t="s">
        <v>46</v>
      </c>
      <c r="R140" t="s">
        <v>45</v>
      </c>
    </row>
    <row r="141" spans="1:18" x14ac:dyDescent="0.25">
      <c r="A141" t="s">
        <v>793</v>
      </c>
      <c r="B141">
        <v>5248281</v>
      </c>
      <c r="C141" t="s">
        <v>794</v>
      </c>
      <c r="D141" t="s">
        <v>16</v>
      </c>
      <c r="E141" t="s">
        <v>17</v>
      </c>
      <c r="F141" t="s">
        <v>18</v>
      </c>
      <c r="G141" s="1">
        <v>44062.544849537036</v>
      </c>
      <c r="H141" t="s">
        <v>19</v>
      </c>
      <c r="I141" s="1">
        <v>44063</v>
      </c>
      <c r="J141" s="1">
        <v>44063.333333333336</v>
      </c>
      <c r="K141" s="1">
        <v>44063.541666666664</v>
      </c>
      <c r="L141" s="1">
        <v>44063.544004629628</v>
      </c>
      <c r="N141" s="1"/>
      <c r="O141">
        <v>16089</v>
      </c>
      <c r="P141" t="s">
        <v>47</v>
      </c>
      <c r="Q141" t="s">
        <v>46</v>
      </c>
      <c r="R141" t="s">
        <v>44</v>
      </c>
    </row>
    <row r="142" spans="1:18" x14ac:dyDescent="0.25">
      <c r="A142" t="s">
        <v>197</v>
      </c>
      <c r="B142">
        <v>4441733</v>
      </c>
      <c r="C142" t="s">
        <v>198</v>
      </c>
      <c r="D142" t="s">
        <v>16</v>
      </c>
      <c r="E142" t="s">
        <v>22</v>
      </c>
      <c r="G142" s="1">
        <v>44015.375011574077</v>
      </c>
      <c r="H142" t="s">
        <v>19</v>
      </c>
      <c r="I142" s="1">
        <v>44060</v>
      </c>
      <c r="J142" s="1">
        <v>44060.333333333336</v>
      </c>
      <c r="K142" s="1">
        <v>44060.541666666664</v>
      </c>
      <c r="L142" s="1">
        <v>44060.37091435185</v>
      </c>
      <c r="M142" t="s">
        <v>23</v>
      </c>
      <c r="N142" s="1">
        <v>44019.658831018518</v>
      </c>
      <c r="O142">
        <v>14881</v>
      </c>
      <c r="P142" t="s">
        <v>58</v>
      </c>
      <c r="Q142" t="s">
        <v>46</v>
      </c>
      <c r="R142" t="s">
        <v>44</v>
      </c>
    </row>
    <row r="143" spans="1:18" x14ac:dyDescent="0.25">
      <c r="A143" t="s">
        <v>795</v>
      </c>
      <c r="B143">
        <v>4680509</v>
      </c>
      <c r="C143" t="s">
        <v>796</v>
      </c>
      <c r="D143" t="s">
        <v>16</v>
      </c>
      <c r="E143" t="s">
        <v>17</v>
      </c>
      <c r="F143" t="s">
        <v>18</v>
      </c>
      <c r="G143" s="1">
        <v>44062.355219907404</v>
      </c>
      <c r="H143" t="s">
        <v>19</v>
      </c>
      <c r="I143" s="1">
        <v>44063</v>
      </c>
      <c r="J143" s="1">
        <v>44063.333333333336</v>
      </c>
      <c r="K143" s="1">
        <v>44063.541666666664</v>
      </c>
      <c r="L143" s="1">
        <v>44063.404409722221</v>
      </c>
      <c r="N143" s="1"/>
      <c r="O143">
        <v>16089</v>
      </c>
      <c r="P143" t="s">
        <v>47</v>
      </c>
      <c r="Q143" t="s">
        <v>46</v>
      </c>
      <c r="R143" t="s">
        <v>44</v>
      </c>
    </row>
    <row r="144" spans="1:18" x14ac:dyDescent="0.25">
      <c r="A144" t="s">
        <v>797</v>
      </c>
      <c r="B144">
        <v>4898202</v>
      </c>
      <c r="C144" t="s">
        <v>798</v>
      </c>
      <c r="D144" t="s">
        <v>16</v>
      </c>
      <c r="E144" t="s">
        <v>22</v>
      </c>
      <c r="G144" s="1">
        <v>44036.520150462966</v>
      </c>
      <c r="H144" t="s">
        <v>20</v>
      </c>
      <c r="I144" s="1">
        <v>44064</v>
      </c>
      <c r="J144" s="1">
        <v>44064.5</v>
      </c>
      <c r="K144" s="1">
        <v>44064.708333333336</v>
      </c>
      <c r="L144" s="1">
        <v>44064.398229166669</v>
      </c>
      <c r="N144" s="1"/>
      <c r="O144">
        <v>16415</v>
      </c>
      <c r="P144" t="s">
        <v>51</v>
      </c>
      <c r="Q144" t="s">
        <v>46</v>
      </c>
      <c r="R144" t="s">
        <v>45</v>
      </c>
    </row>
    <row r="145" spans="1:18" x14ac:dyDescent="0.25">
      <c r="A145" t="s">
        <v>593</v>
      </c>
      <c r="B145">
        <v>5248266</v>
      </c>
      <c r="C145" t="s">
        <v>594</v>
      </c>
      <c r="D145" t="s">
        <v>24</v>
      </c>
      <c r="E145" t="s">
        <v>17</v>
      </c>
      <c r="F145" t="s">
        <v>18</v>
      </c>
      <c r="G145" s="1">
        <v>44062.571805555555</v>
      </c>
      <c r="H145" t="s">
        <v>20</v>
      </c>
      <c r="I145" s="1">
        <v>44062</v>
      </c>
      <c r="J145" s="1">
        <v>44062.5</v>
      </c>
      <c r="K145" s="1">
        <v>44062.708333333336</v>
      </c>
      <c r="L145" s="1">
        <v>44062.572557870371</v>
      </c>
      <c r="N145" s="1"/>
      <c r="O145">
        <v>16604</v>
      </c>
      <c r="P145" t="s">
        <v>60</v>
      </c>
      <c r="Q145" t="s">
        <v>46</v>
      </c>
      <c r="R145" t="s">
        <v>45</v>
      </c>
    </row>
    <row r="146" spans="1:18" x14ac:dyDescent="0.25">
      <c r="A146" t="s">
        <v>799</v>
      </c>
      <c r="B146">
        <v>5275012</v>
      </c>
      <c r="C146" t="s">
        <v>800</v>
      </c>
      <c r="D146" t="s">
        <v>16</v>
      </c>
      <c r="E146" t="s">
        <v>17</v>
      </c>
      <c r="G146" s="1">
        <v>44063.617835648147</v>
      </c>
      <c r="H146" t="s">
        <v>20</v>
      </c>
      <c r="I146" s="1">
        <v>44064</v>
      </c>
      <c r="J146" s="1">
        <v>44064.5</v>
      </c>
      <c r="K146" s="1">
        <v>44064.708333333336</v>
      </c>
      <c r="L146" s="1">
        <v>44064.513113425928</v>
      </c>
      <c r="N146" s="1"/>
      <c r="O146">
        <v>16604</v>
      </c>
      <c r="P146" t="s">
        <v>60</v>
      </c>
      <c r="Q146" t="s">
        <v>46</v>
      </c>
      <c r="R146" t="s">
        <v>45</v>
      </c>
    </row>
    <row r="147" spans="1:18" x14ac:dyDescent="0.25">
      <c r="A147" t="s">
        <v>801</v>
      </c>
      <c r="B147">
        <v>2421779</v>
      </c>
      <c r="C147" t="s">
        <v>802</v>
      </c>
      <c r="D147" t="s">
        <v>24</v>
      </c>
      <c r="E147" t="s">
        <v>17</v>
      </c>
      <c r="G147" s="1">
        <v>43503.385416666664</v>
      </c>
      <c r="H147" t="s">
        <v>20</v>
      </c>
      <c r="I147" s="1">
        <v>44063</v>
      </c>
      <c r="J147" s="1">
        <v>44063.5</v>
      </c>
      <c r="K147" s="1">
        <v>44063.708333333336</v>
      </c>
      <c r="L147" s="1">
        <v>44063.520914351851</v>
      </c>
      <c r="N147" s="1"/>
      <c r="O147">
        <v>16498</v>
      </c>
      <c r="P147" t="s">
        <v>63</v>
      </c>
      <c r="Q147" t="s">
        <v>46</v>
      </c>
      <c r="R147" t="s">
        <v>45</v>
      </c>
    </row>
    <row r="148" spans="1:18" x14ac:dyDescent="0.25">
      <c r="A148" t="s">
        <v>803</v>
      </c>
      <c r="B148">
        <v>2518735</v>
      </c>
      <c r="C148" t="s">
        <v>804</v>
      </c>
      <c r="D148" t="s">
        <v>16</v>
      </c>
      <c r="E148" t="s">
        <v>17</v>
      </c>
      <c r="F148" t="s">
        <v>18</v>
      </c>
      <c r="G148" s="1">
        <v>44063.632893518516</v>
      </c>
      <c r="H148" t="s">
        <v>20</v>
      </c>
      <c r="I148" s="1">
        <v>44063</v>
      </c>
      <c r="J148" s="1">
        <v>44063.5</v>
      </c>
      <c r="K148" s="1">
        <v>44063.708333333336</v>
      </c>
      <c r="L148" s="1">
        <v>44063.706006944441</v>
      </c>
      <c r="N148" s="1"/>
      <c r="O148">
        <v>14885</v>
      </c>
      <c r="P148" t="s">
        <v>90</v>
      </c>
      <c r="Q148" t="s">
        <v>46</v>
      </c>
      <c r="R148" t="s">
        <v>44</v>
      </c>
    </row>
    <row r="149" spans="1:18" x14ac:dyDescent="0.25">
      <c r="A149" t="s">
        <v>805</v>
      </c>
      <c r="B149">
        <v>4467435</v>
      </c>
      <c r="C149" t="s">
        <v>806</v>
      </c>
      <c r="D149" t="s">
        <v>16</v>
      </c>
      <c r="E149" t="s">
        <v>17</v>
      </c>
      <c r="G149" s="1">
        <v>44016.634722222225</v>
      </c>
      <c r="H149" t="s">
        <v>19</v>
      </c>
      <c r="I149" s="1">
        <v>44063</v>
      </c>
      <c r="J149" s="1">
        <v>44063.333333333336</v>
      </c>
      <c r="K149" s="1">
        <v>44063.541666666664</v>
      </c>
      <c r="L149" s="1">
        <v>44063.459317129629</v>
      </c>
      <c r="N149" s="1"/>
      <c r="O149">
        <v>16264</v>
      </c>
      <c r="P149" t="s">
        <v>188</v>
      </c>
      <c r="Q149" t="s">
        <v>46</v>
      </c>
      <c r="R149" t="s">
        <v>44</v>
      </c>
    </row>
    <row r="150" spans="1:18" x14ac:dyDescent="0.25">
      <c r="A150" t="s">
        <v>384</v>
      </c>
      <c r="B150">
        <v>4897754</v>
      </c>
      <c r="C150" t="s">
        <v>385</v>
      </c>
      <c r="D150" t="s">
        <v>16</v>
      </c>
      <c r="E150" t="s">
        <v>17</v>
      </c>
      <c r="G150" s="1">
        <v>44036.375011574077</v>
      </c>
      <c r="H150" t="s">
        <v>20</v>
      </c>
      <c r="I150" s="1">
        <v>44061</v>
      </c>
      <c r="J150" s="1">
        <v>44061.5</v>
      </c>
      <c r="K150" s="1">
        <v>44061.708333333336</v>
      </c>
      <c r="L150" s="1">
        <v>44061.598229166666</v>
      </c>
      <c r="N150" s="1"/>
      <c r="O150">
        <v>15200</v>
      </c>
      <c r="P150" t="s">
        <v>52</v>
      </c>
      <c r="Q150" t="s">
        <v>46</v>
      </c>
      <c r="R150" t="s">
        <v>44</v>
      </c>
    </row>
    <row r="151" spans="1:18" x14ac:dyDescent="0.25">
      <c r="A151" t="s">
        <v>199</v>
      </c>
      <c r="B151">
        <v>5151313</v>
      </c>
      <c r="C151" t="s">
        <v>200</v>
      </c>
      <c r="D151" t="s">
        <v>24</v>
      </c>
      <c r="E151" t="s">
        <v>17</v>
      </c>
      <c r="F151" t="s">
        <v>18</v>
      </c>
      <c r="G151" s="1">
        <v>44060.416458333333</v>
      </c>
      <c r="H151" t="s">
        <v>19</v>
      </c>
      <c r="I151" s="1">
        <v>44060</v>
      </c>
      <c r="J151" s="1">
        <v>44060.333333333336</v>
      </c>
      <c r="K151" s="1">
        <v>44060.541666666664</v>
      </c>
      <c r="L151" s="1">
        <v>44060.537974537037</v>
      </c>
      <c r="N151" s="1"/>
      <c r="O151">
        <v>15200</v>
      </c>
      <c r="P151" t="s">
        <v>52</v>
      </c>
      <c r="Q151" t="s">
        <v>46</v>
      </c>
      <c r="R151" t="s">
        <v>44</v>
      </c>
    </row>
    <row r="152" spans="1:18" x14ac:dyDescent="0.25">
      <c r="A152" t="s">
        <v>512</v>
      </c>
      <c r="B152">
        <v>5246809</v>
      </c>
      <c r="C152" t="s">
        <v>513</v>
      </c>
      <c r="D152" t="s">
        <v>27</v>
      </c>
      <c r="E152" t="s">
        <v>17</v>
      </c>
      <c r="G152" s="1">
        <v>44061.80741898148</v>
      </c>
      <c r="H152" t="s">
        <v>19</v>
      </c>
      <c r="I152" s="1">
        <v>44062</v>
      </c>
      <c r="J152" s="1">
        <v>44062.333333333336</v>
      </c>
      <c r="K152" s="1">
        <v>44062.541666666664</v>
      </c>
      <c r="L152" s="1">
        <v>44062.437858796293</v>
      </c>
      <c r="N152" s="1"/>
      <c r="O152">
        <v>16415</v>
      </c>
      <c r="P152" t="s">
        <v>51</v>
      </c>
      <c r="Q152" t="s">
        <v>46</v>
      </c>
      <c r="R152" t="s">
        <v>45</v>
      </c>
    </row>
    <row r="153" spans="1:18" x14ac:dyDescent="0.25">
      <c r="A153" t="s">
        <v>807</v>
      </c>
      <c r="B153">
        <v>2757164</v>
      </c>
      <c r="C153" t="s">
        <v>808</v>
      </c>
      <c r="D153" t="s">
        <v>24</v>
      </c>
      <c r="E153" t="s">
        <v>22</v>
      </c>
      <c r="G153" s="1">
        <v>43736.375</v>
      </c>
      <c r="H153" t="s">
        <v>20</v>
      </c>
      <c r="I153" s="1">
        <v>44064</v>
      </c>
      <c r="J153" s="1">
        <v>44064.5</v>
      </c>
      <c r="K153" s="1">
        <v>44064.708333333336</v>
      </c>
      <c r="L153" s="1"/>
      <c r="N153" s="1"/>
      <c r="O153">
        <v>16605</v>
      </c>
      <c r="P153" t="s">
        <v>49</v>
      </c>
      <c r="Q153" t="s">
        <v>46</v>
      </c>
      <c r="R153" t="s">
        <v>44</v>
      </c>
    </row>
    <row r="154" spans="1:18" x14ac:dyDescent="0.25">
      <c r="A154" t="s">
        <v>389</v>
      </c>
      <c r="B154">
        <v>4361651</v>
      </c>
      <c r="C154" t="s">
        <v>390</v>
      </c>
      <c r="D154" t="s">
        <v>16</v>
      </c>
      <c r="E154" t="s">
        <v>17</v>
      </c>
      <c r="G154" s="1">
        <v>44009.375011574077</v>
      </c>
      <c r="H154" t="s">
        <v>19</v>
      </c>
      <c r="I154" s="1">
        <v>44061</v>
      </c>
      <c r="J154" s="1">
        <v>44061.333333333336</v>
      </c>
      <c r="K154" s="1">
        <v>44061.541666666664</v>
      </c>
      <c r="L154" s="1">
        <v>44061.425717592596</v>
      </c>
      <c r="N154" s="1"/>
      <c r="O154">
        <v>14881</v>
      </c>
      <c r="P154" t="s">
        <v>58</v>
      </c>
      <c r="Q154" t="s">
        <v>46</v>
      </c>
      <c r="R154" t="s">
        <v>44</v>
      </c>
    </row>
    <row r="155" spans="1:18" x14ac:dyDescent="0.25">
      <c r="A155" t="s">
        <v>393</v>
      </c>
      <c r="B155">
        <v>4520056</v>
      </c>
      <c r="C155" t="s">
        <v>394</v>
      </c>
      <c r="D155" t="s">
        <v>16</v>
      </c>
      <c r="E155" t="s">
        <v>17</v>
      </c>
      <c r="G155" s="1">
        <v>44020.649305555555</v>
      </c>
      <c r="H155" t="s">
        <v>19</v>
      </c>
      <c r="I155" s="1">
        <v>44061</v>
      </c>
      <c r="J155" s="1">
        <v>44061.333333333336</v>
      </c>
      <c r="K155" s="1">
        <v>44061.541666666664</v>
      </c>
      <c r="L155" s="1">
        <v>44061.444699074076</v>
      </c>
      <c r="N155" s="1"/>
      <c r="O155">
        <v>16497</v>
      </c>
      <c r="P155" t="s">
        <v>61</v>
      </c>
      <c r="Q155" t="s">
        <v>46</v>
      </c>
      <c r="R155" t="s">
        <v>45</v>
      </c>
    </row>
    <row r="156" spans="1:18" x14ac:dyDescent="0.25">
      <c r="A156" t="s">
        <v>809</v>
      </c>
      <c r="B156">
        <v>5054943</v>
      </c>
      <c r="C156" t="s">
        <v>810</v>
      </c>
      <c r="D156" t="s">
        <v>24</v>
      </c>
      <c r="E156" t="s">
        <v>17</v>
      </c>
      <c r="G156" s="1">
        <v>44048.375011574077</v>
      </c>
      <c r="H156" t="s">
        <v>19</v>
      </c>
      <c r="I156" s="1">
        <v>44063</v>
      </c>
      <c r="J156" s="1">
        <v>44063.333333333336</v>
      </c>
      <c r="K156" s="1">
        <v>44063.541666666664</v>
      </c>
      <c r="L156" s="1">
        <v>44063.392326388886</v>
      </c>
      <c r="N156" s="1"/>
      <c r="O156">
        <v>16509</v>
      </c>
      <c r="P156" t="s">
        <v>145</v>
      </c>
      <c r="Q156" t="s">
        <v>46</v>
      </c>
      <c r="R156" t="s">
        <v>45</v>
      </c>
    </row>
    <row r="157" spans="1:18" x14ac:dyDescent="0.25">
      <c r="A157" t="s">
        <v>201</v>
      </c>
      <c r="B157">
        <v>5096510</v>
      </c>
      <c r="C157" t="s">
        <v>202</v>
      </c>
      <c r="D157" t="s">
        <v>24</v>
      </c>
      <c r="E157" t="s">
        <v>17</v>
      </c>
      <c r="G157" s="1">
        <v>44050.598541666666</v>
      </c>
      <c r="H157" t="s">
        <v>19</v>
      </c>
      <c r="I157" s="1">
        <v>44060</v>
      </c>
      <c r="J157" s="1">
        <v>44060.333333333336</v>
      </c>
      <c r="K157" s="1">
        <v>44060.541666666664</v>
      </c>
      <c r="L157" s="1">
        <v>44060.560740740744</v>
      </c>
      <c r="N157" s="1"/>
      <c r="O157">
        <v>16264</v>
      </c>
      <c r="P157" t="s">
        <v>188</v>
      </c>
      <c r="Q157" t="s">
        <v>46</v>
      </c>
      <c r="R157" t="s">
        <v>44</v>
      </c>
    </row>
    <row r="158" spans="1:18" x14ac:dyDescent="0.25">
      <c r="A158" t="s">
        <v>203</v>
      </c>
      <c r="B158">
        <v>5096625</v>
      </c>
      <c r="C158" t="s">
        <v>204</v>
      </c>
      <c r="D158" t="s">
        <v>27</v>
      </c>
      <c r="E158" t="s">
        <v>17</v>
      </c>
      <c r="G158" s="1">
        <v>44050.656412037039</v>
      </c>
      <c r="H158" t="s">
        <v>20</v>
      </c>
      <c r="I158" s="1">
        <v>44060</v>
      </c>
      <c r="J158" s="1">
        <v>44060.5</v>
      </c>
      <c r="K158" s="1">
        <v>44060.708333333336</v>
      </c>
      <c r="L158" s="1">
        <v>44060.5778587963</v>
      </c>
      <c r="N158" s="1"/>
      <c r="O158">
        <v>16497</v>
      </c>
      <c r="P158" t="s">
        <v>61</v>
      </c>
      <c r="Q158" t="s">
        <v>46</v>
      </c>
      <c r="R158" t="s">
        <v>45</v>
      </c>
    </row>
    <row r="159" spans="1:18" x14ac:dyDescent="0.25">
      <c r="A159" t="s">
        <v>473</v>
      </c>
      <c r="B159">
        <v>5179569</v>
      </c>
      <c r="C159" t="s">
        <v>474</v>
      </c>
      <c r="D159" t="s">
        <v>27</v>
      </c>
      <c r="E159" t="s">
        <v>22</v>
      </c>
      <c r="G159" s="1">
        <v>44057.504236111112</v>
      </c>
      <c r="H159" t="s">
        <v>19</v>
      </c>
      <c r="I159" s="1">
        <v>44062</v>
      </c>
      <c r="J159" s="1">
        <v>44062.333333333336</v>
      </c>
      <c r="K159" s="1">
        <v>44062.541666666664</v>
      </c>
      <c r="L159" s="1">
        <v>44057.505243055559</v>
      </c>
      <c r="N159" s="1"/>
      <c r="O159">
        <v>14885</v>
      </c>
      <c r="P159" t="s">
        <v>90</v>
      </c>
      <c r="Q159" t="s">
        <v>46</v>
      </c>
      <c r="R159" t="s">
        <v>44</v>
      </c>
    </row>
    <row r="160" spans="1:18" x14ac:dyDescent="0.25">
      <c r="A160" t="s">
        <v>205</v>
      </c>
      <c r="B160">
        <v>5179771</v>
      </c>
      <c r="C160" t="s">
        <v>206</v>
      </c>
      <c r="D160" t="s">
        <v>16</v>
      </c>
      <c r="E160" t="s">
        <v>17</v>
      </c>
      <c r="G160" s="1">
        <v>44057.58834490741</v>
      </c>
      <c r="H160" t="s">
        <v>19</v>
      </c>
      <c r="I160" s="1">
        <v>44060</v>
      </c>
      <c r="J160" s="1">
        <v>44060.333333333336</v>
      </c>
      <c r="K160" s="1">
        <v>44060.541666666664</v>
      </c>
      <c r="L160" s="1">
        <v>44060.346875000003</v>
      </c>
      <c r="N160" s="1"/>
      <c r="O160">
        <v>16089</v>
      </c>
      <c r="P160" t="s">
        <v>47</v>
      </c>
      <c r="Q160" t="s">
        <v>46</v>
      </c>
      <c r="R160" t="s">
        <v>44</v>
      </c>
    </row>
    <row r="161" spans="1:18" x14ac:dyDescent="0.25">
      <c r="A161" t="s">
        <v>811</v>
      </c>
      <c r="B161">
        <v>5248193</v>
      </c>
      <c r="C161" t="s">
        <v>812</v>
      </c>
      <c r="D161" t="s">
        <v>25</v>
      </c>
      <c r="E161" t="s">
        <v>17</v>
      </c>
      <c r="G161" s="1">
        <v>44062.548472222225</v>
      </c>
      <c r="H161" t="s">
        <v>19</v>
      </c>
      <c r="I161" s="1">
        <v>44064</v>
      </c>
      <c r="J161" s="1">
        <v>44064.333333333336</v>
      </c>
      <c r="K161" s="1">
        <v>44064.541666666664</v>
      </c>
      <c r="L161" s="1">
        <v>44064.383310185185</v>
      </c>
      <c r="N161" s="1"/>
      <c r="O161">
        <v>16436</v>
      </c>
      <c r="P161" t="s">
        <v>228</v>
      </c>
      <c r="Q161" t="s">
        <v>46</v>
      </c>
      <c r="R161" t="s">
        <v>45</v>
      </c>
    </row>
    <row r="162" spans="1:18" x14ac:dyDescent="0.25">
      <c r="A162" t="s">
        <v>813</v>
      </c>
      <c r="B162">
        <v>5261527</v>
      </c>
      <c r="C162" t="s">
        <v>814</v>
      </c>
      <c r="D162" t="s">
        <v>24</v>
      </c>
      <c r="E162" t="s">
        <v>17</v>
      </c>
      <c r="F162" t="s">
        <v>18</v>
      </c>
      <c r="G162" s="1">
        <v>44063.370729166665</v>
      </c>
      <c r="H162" t="s">
        <v>20</v>
      </c>
      <c r="I162" s="1">
        <v>44063</v>
      </c>
      <c r="J162" s="1">
        <v>44063.5</v>
      </c>
      <c r="K162" s="1">
        <v>44063.708333333336</v>
      </c>
      <c r="L162" s="1">
        <v>44063.83384259259</v>
      </c>
      <c r="N162" s="1"/>
      <c r="O162">
        <v>15200</v>
      </c>
      <c r="P162" t="s">
        <v>52</v>
      </c>
      <c r="Q162" t="s">
        <v>46</v>
      </c>
      <c r="R162" t="s">
        <v>44</v>
      </c>
    </row>
    <row r="163" spans="1:18" x14ac:dyDescent="0.25">
      <c r="A163" t="s">
        <v>694</v>
      </c>
      <c r="B163">
        <v>5276056</v>
      </c>
      <c r="C163" t="s">
        <v>695</v>
      </c>
      <c r="D163" t="s">
        <v>24</v>
      </c>
      <c r="E163" t="s">
        <v>17</v>
      </c>
      <c r="G163" s="1">
        <v>44064.584340277775</v>
      </c>
      <c r="H163" t="s">
        <v>20</v>
      </c>
      <c r="I163" s="1">
        <v>44066</v>
      </c>
      <c r="J163" s="1">
        <v>44066.5</v>
      </c>
      <c r="K163" s="1">
        <v>44066.708333333336</v>
      </c>
      <c r="L163" s="1">
        <v>44066.587673611109</v>
      </c>
      <c r="N163" s="1"/>
      <c r="O163">
        <v>15200</v>
      </c>
      <c r="P163" t="s">
        <v>52</v>
      </c>
      <c r="Q163" t="s">
        <v>46</v>
      </c>
      <c r="R163" t="s">
        <v>44</v>
      </c>
    </row>
    <row r="164" spans="1:18" x14ac:dyDescent="0.25">
      <c r="A164" t="s">
        <v>600</v>
      </c>
      <c r="B164">
        <v>4693991</v>
      </c>
      <c r="C164" t="s">
        <v>601</v>
      </c>
      <c r="D164" t="s">
        <v>16</v>
      </c>
      <c r="E164" t="s">
        <v>22</v>
      </c>
      <c r="G164" s="1">
        <v>44033.603831018518</v>
      </c>
      <c r="H164" t="s">
        <v>19</v>
      </c>
      <c r="I164" s="1">
        <v>44062</v>
      </c>
      <c r="J164" s="1">
        <v>44062.333333333336</v>
      </c>
      <c r="K164" s="1">
        <v>44062.541666666664</v>
      </c>
      <c r="L164" s="1"/>
      <c r="M164" t="s">
        <v>23</v>
      </c>
      <c r="N164" s="1">
        <v>44033.604363425926</v>
      </c>
      <c r="O164">
        <v>14885</v>
      </c>
      <c r="P164" t="s">
        <v>90</v>
      </c>
      <c r="Q164" t="s">
        <v>46</v>
      </c>
      <c r="R164" t="s">
        <v>44</v>
      </c>
    </row>
    <row r="165" spans="1:18" x14ac:dyDescent="0.25">
      <c r="A165" t="s">
        <v>403</v>
      </c>
      <c r="B165">
        <v>5083986</v>
      </c>
      <c r="C165" t="s">
        <v>404</v>
      </c>
      <c r="D165" t="s">
        <v>24</v>
      </c>
      <c r="E165" t="s">
        <v>17</v>
      </c>
      <c r="G165" s="1">
        <v>44050.586562500001</v>
      </c>
      <c r="H165" t="s">
        <v>19</v>
      </c>
      <c r="I165" s="1">
        <v>44061</v>
      </c>
      <c r="J165" s="1">
        <v>44061.333333333336</v>
      </c>
      <c r="K165" s="1">
        <v>44061.541666666664</v>
      </c>
      <c r="L165" s="1">
        <v>44061.522094907406</v>
      </c>
      <c r="N165" s="1"/>
      <c r="O165">
        <v>16415</v>
      </c>
      <c r="P165" t="s">
        <v>51</v>
      </c>
      <c r="Q165" t="s">
        <v>46</v>
      </c>
      <c r="R165" t="s">
        <v>45</v>
      </c>
    </row>
    <row r="166" spans="1:18" x14ac:dyDescent="0.25">
      <c r="A166" t="s">
        <v>815</v>
      </c>
      <c r="B166">
        <v>5097377</v>
      </c>
      <c r="C166" t="s">
        <v>816</v>
      </c>
      <c r="D166" t="s">
        <v>27</v>
      </c>
      <c r="E166" t="s">
        <v>17</v>
      </c>
      <c r="G166" s="1">
        <v>44051.385416666664</v>
      </c>
      <c r="H166" t="s">
        <v>20</v>
      </c>
      <c r="I166" s="1">
        <v>44063</v>
      </c>
      <c r="J166" s="1">
        <v>44063.5</v>
      </c>
      <c r="K166" s="1">
        <v>44063.708333333336</v>
      </c>
      <c r="L166" s="1">
        <v>44063.621180555558</v>
      </c>
      <c r="N166" s="1"/>
      <c r="O166">
        <v>15200</v>
      </c>
      <c r="P166" t="s">
        <v>52</v>
      </c>
      <c r="Q166" t="s">
        <v>46</v>
      </c>
      <c r="R166" t="s">
        <v>44</v>
      </c>
    </row>
    <row r="167" spans="1:18" x14ac:dyDescent="0.25">
      <c r="A167" t="s">
        <v>397</v>
      </c>
      <c r="B167">
        <v>5233391</v>
      </c>
      <c r="C167" t="s">
        <v>398</v>
      </c>
      <c r="D167" t="s">
        <v>16</v>
      </c>
      <c r="E167" t="s">
        <v>17</v>
      </c>
      <c r="F167" t="s">
        <v>18</v>
      </c>
      <c r="G167" s="1">
        <v>44062.369317129633</v>
      </c>
      <c r="H167" t="s">
        <v>19</v>
      </c>
      <c r="I167" s="1">
        <v>44062</v>
      </c>
      <c r="J167" s="1">
        <v>44062.333333333336</v>
      </c>
      <c r="K167" s="1">
        <v>44062.541666666664</v>
      </c>
      <c r="L167" s="1">
        <v>44062.547835648147</v>
      </c>
      <c r="N167" s="1"/>
      <c r="O167">
        <v>16089</v>
      </c>
      <c r="P167" t="s">
        <v>47</v>
      </c>
      <c r="Q167" t="s">
        <v>46</v>
      </c>
      <c r="R167" t="s">
        <v>44</v>
      </c>
    </row>
    <row r="168" spans="1:18" x14ac:dyDescent="0.25">
      <c r="A168" t="s">
        <v>817</v>
      </c>
      <c r="B168">
        <v>5261434</v>
      </c>
      <c r="C168" t="s">
        <v>818</v>
      </c>
      <c r="D168" t="s">
        <v>24</v>
      </c>
      <c r="E168" t="s">
        <v>17</v>
      </c>
      <c r="F168" t="s">
        <v>18</v>
      </c>
      <c r="G168" s="1">
        <v>44063.33761574074</v>
      </c>
      <c r="H168" t="s">
        <v>19</v>
      </c>
      <c r="I168" s="1">
        <v>44063</v>
      </c>
      <c r="J168" s="1">
        <v>44063.333333333336</v>
      </c>
      <c r="K168" s="1">
        <v>44063.541666666664</v>
      </c>
      <c r="L168" s="1">
        <v>44063.420648148145</v>
      </c>
      <c r="N168" s="1"/>
      <c r="O168">
        <v>16497</v>
      </c>
      <c r="P168" t="s">
        <v>61</v>
      </c>
      <c r="Q168" t="s">
        <v>46</v>
      </c>
      <c r="R168" t="s">
        <v>45</v>
      </c>
    </row>
    <row r="169" spans="1:18" x14ac:dyDescent="0.25">
      <c r="A169" t="s">
        <v>88</v>
      </c>
      <c r="B169">
        <v>4273073</v>
      </c>
      <c r="C169" t="s">
        <v>89</v>
      </c>
      <c r="D169" t="s">
        <v>16</v>
      </c>
      <c r="E169" t="s">
        <v>17</v>
      </c>
      <c r="F169" t="s">
        <v>18</v>
      </c>
      <c r="G169" s="1">
        <v>44060.523680555554</v>
      </c>
      <c r="H169" t="s">
        <v>20</v>
      </c>
      <c r="I169" s="1">
        <v>44060</v>
      </c>
      <c r="J169" s="1">
        <v>44060.5</v>
      </c>
      <c r="K169" s="1">
        <v>44060.708333333336</v>
      </c>
      <c r="L169" s="1">
        <v>44060.76761574074</v>
      </c>
      <c r="M169" t="s">
        <v>23</v>
      </c>
      <c r="N169" s="1">
        <v>44032.369351851848</v>
      </c>
      <c r="O169">
        <v>14885</v>
      </c>
      <c r="P169" t="s">
        <v>90</v>
      </c>
      <c r="Q169" t="s">
        <v>46</v>
      </c>
      <c r="R169" t="s">
        <v>44</v>
      </c>
    </row>
    <row r="170" spans="1:18" x14ac:dyDescent="0.25">
      <c r="A170" t="s">
        <v>819</v>
      </c>
      <c r="B170">
        <v>5069174</v>
      </c>
      <c r="C170" t="s">
        <v>820</v>
      </c>
      <c r="D170" t="s">
        <v>16</v>
      </c>
      <c r="E170" t="s">
        <v>22</v>
      </c>
      <c r="G170" s="1">
        <v>44049.375</v>
      </c>
      <c r="H170" t="s">
        <v>19</v>
      </c>
      <c r="I170" s="1">
        <v>44063</v>
      </c>
      <c r="J170" s="1">
        <v>44063.333333333336</v>
      </c>
      <c r="K170" s="1">
        <v>44063.541666666664</v>
      </c>
      <c r="L170" s="1"/>
      <c r="M170" t="s">
        <v>23</v>
      </c>
      <c r="N170" s="1">
        <v>44061.59878472222</v>
      </c>
      <c r="O170">
        <v>14881</v>
      </c>
      <c r="P170" t="s">
        <v>58</v>
      </c>
      <c r="Q170" t="s">
        <v>46</v>
      </c>
      <c r="R170" t="s">
        <v>44</v>
      </c>
    </row>
    <row r="171" spans="1:18" x14ac:dyDescent="0.25">
      <c r="A171" t="s">
        <v>269</v>
      </c>
      <c r="B171">
        <v>5233559</v>
      </c>
      <c r="C171" t="s">
        <v>270</v>
      </c>
      <c r="D171" t="s">
        <v>25</v>
      </c>
      <c r="E171" t="s">
        <v>17</v>
      </c>
      <c r="F171" t="s">
        <v>18</v>
      </c>
      <c r="G171" s="1">
        <v>44061.436249999999</v>
      </c>
      <c r="H171" t="s">
        <v>20</v>
      </c>
      <c r="I171" s="1">
        <v>44061</v>
      </c>
      <c r="J171" s="1">
        <v>44061.5</v>
      </c>
      <c r="K171" s="1">
        <v>44061.708333333336</v>
      </c>
      <c r="L171" s="1">
        <v>44061.549027777779</v>
      </c>
      <c r="N171" s="1"/>
      <c r="O171">
        <v>16264</v>
      </c>
      <c r="P171" t="s">
        <v>188</v>
      </c>
      <c r="Q171" t="s">
        <v>46</v>
      </c>
      <c r="R171" t="s">
        <v>44</v>
      </c>
    </row>
    <row r="172" spans="1:18" x14ac:dyDescent="0.25">
      <c r="A172" t="s">
        <v>821</v>
      </c>
      <c r="B172">
        <v>2435791</v>
      </c>
      <c r="C172" t="s">
        <v>822</v>
      </c>
      <c r="D172" t="s">
        <v>24</v>
      </c>
      <c r="E172" t="s">
        <v>17</v>
      </c>
      <c r="G172" s="1">
        <v>43503.385416666664</v>
      </c>
      <c r="H172" t="s">
        <v>19</v>
      </c>
      <c r="I172" s="1">
        <v>44063</v>
      </c>
      <c r="J172" s="1">
        <v>44063.333333333336</v>
      </c>
      <c r="K172" s="1">
        <v>44063.541666666664</v>
      </c>
      <c r="L172" s="1">
        <v>44063.457129629627</v>
      </c>
      <c r="N172" s="1"/>
      <c r="O172">
        <v>16504</v>
      </c>
      <c r="P172" t="s">
        <v>50</v>
      </c>
      <c r="Q172" t="s">
        <v>46</v>
      </c>
      <c r="R172" t="s">
        <v>45</v>
      </c>
    </row>
    <row r="173" spans="1:18" x14ac:dyDescent="0.25">
      <c r="A173" t="s">
        <v>823</v>
      </c>
      <c r="B173">
        <v>2653611</v>
      </c>
      <c r="C173" t="s">
        <v>824</v>
      </c>
      <c r="D173" t="s">
        <v>24</v>
      </c>
      <c r="E173" t="s">
        <v>17</v>
      </c>
      <c r="G173" s="1">
        <v>43669.385416666664</v>
      </c>
      <c r="H173" t="s">
        <v>19</v>
      </c>
      <c r="I173" s="1">
        <v>44063</v>
      </c>
      <c r="J173" s="1">
        <v>44063.333333333336</v>
      </c>
      <c r="K173" s="1">
        <v>44063.541666666664</v>
      </c>
      <c r="L173" s="1">
        <v>44063.567488425928</v>
      </c>
      <c r="N173" s="1"/>
      <c r="O173">
        <v>16264</v>
      </c>
      <c r="P173" t="s">
        <v>188</v>
      </c>
      <c r="Q173" t="s">
        <v>46</v>
      </c>
      <c r="R173" t="s">
        <v>44</v>
      </c>
    </row>
    <row r="174" spans="1:18" x14ac:dyDescent="0.25">
      <c r="A174" t="s">
        <v>271</v>
      </c>
      <c r="B174">
        <v>2868025</v>
      </c>
      <c r="C174" t="s">
        <v>272</v>
      </c>
      <c r="D174" t="s">
        <v>25</v>
      </c>
      <c r="E174" t="s">
        <v>17</v>
      </c>
      <c r="G174" s="1">
        <v>43815.385428240741</v>
      </c>
      <c r="H174" t="s">
        <v>20</v>
      </c>
      <c r="I174" s="1">
        <v>44061</v>
      </c>
      <c r="J174" s="1">
        <v>44061.5</v>
      </c>
      <c r="K174" s="1">
        <v>44061.708333333336</v>
      </c>
      <c r="L174" s="1">
        <v>44061.589189814818</v>
      </c>
      <c r="N174" s="1"/>
      <c r="O174">
        <v>16497</v>
      </c>
      <c r="P174" t="s">
        <v>61</v>
      </c>
      <c r="Q174" t="s">
        <v>46</v>
      </c>
      <c r="R174" t="s">
        <v>45</v>
      </c>
    </row>
    <row r="175" spans="1:18" x14ac:dyDescent="0.25">
      <c r="A175" t="s">
        <v>91</v>
      </c>
      <c r="B175">
        <v>2979439</v>
      </c>
      <c r="C175" t="s">
        <v>92</v>
      </c>
      <c r="D175" t="s">
        <v>27</v>
      </c>
      <c r="E175" t="s">
        <v>22</v>
      </c>
      <c r="G175" s="1">
        <v>43900.457511574074</v>
      </c>
      <c r="H175" t="s">
        <v>20</v>
      </c>
      <c r="I175" s="1">
        <v>44060</v>
      </c>
      <c r="J175" s="1">
        <v>44060.5</v>
      </c>
      <c r="K175" s="1">
        <v>44060.708333333336</v>
      </c>
      <c r="L175" s="1">
        <v>44048.614039351851</v>
      </c>
      <c r="M175" t="s">
        <v>23</v>
      </c>
      <c r="N175" s="1">
        <v>43914.430381944447</v>
      </c>
      <c r="O175">
        <v>16605</v>
      </c>
      <c r="P175" t="s">
        <v>49</v>
      </c>
      <c r="Q175" t="s">
        <v>46</v>
      </c>
      <c r="R175" t="s">
        <v>44</v>
      </c>
    </row>
    <row r="176" spans="1:18" x14ac:dyDescent="0.25">
      <c r="A176" t="s">
        <v>93</v>
      </c>
      <c r="B176">
        <v>5055460</v>
      </c>
      <c r="C176" t="s">
        <v>94</v>
      </c>
      <c r="D176" t="s">
        <v>25</v>
      </c>
      <c r="E176" t="s">
        <v>17</v>
      </c>
      <c r="G176" s="1">
        <v>44048.39439814815</v>
      </c>
      <c r="H176" t="s">
        <v>20</v>
      </c>
      <c r="I176" s="1">
        <v>44060</v>
      </c>
      <c r="J176" s="1">
        <v>44060.5</v>
      </c>
      <c r="K176" s="1">
        <v>44060.708333333336</v>
      </c>
      <c r="L176" s="1">
        <v>44060.620196759257</v>
      </c>
      <c r="N176" s="1"/>
      <c r="O176">
        <v>15080</v>
      </c>
      <c r="P176" t="s">
        <v>55</v>
      </c>
      <c r="Q176" t="s">
        <v>46</v>
      </c>
      <c r="R176" t="s">
        <v>44</v>
      </c>
    </row>
    <row r="177" spans="1:18" x14ac:dyDescent="0.25">
      <c r="A177" t="s">
        <v>471</v>
      </c>
      <c r="B177">
        <v>5069570</v>
      </c>
      <c r="C177" t="s">
        <v>472</v>
      </c>
      <c r="D177" t="s">
        <v>25</v>
      </c>
      <c r="E177" t="s">
        <v>22</v>
      </c>
      <c r="G177" s="1">
        <v>44049.385416666664</v>
      </c>
      <c r="H177" t="s">
        <v>19</v>
      </c>
      <c r="I177" s="1">
        <v>44062</v>
      </c>
      <c r="J177" s="1">
        <v>44062.333333333336</v>
      </c>
      <c r="K177" s="1">
        <v>44062.541666666664</v>
      </c>
      <c r="L177" s="1">
        <v>44062.35328703704</v>
      </c>
      <c r="N177" s="1"/>
      <c r="O177">
        <v>16089</v>
      </c>
      <c r="P177" t="s">
        <v>47</v>
      </c>
      <c r="Q177" t="s">
        <v>46</v>
      </c>
      <c r="R177" t="s">
        <v>44</v>
      </c>
    </row>
    <row r="178" spans="1:18" x14ac:dyDescent="0.25">
      <c r="A178" t="s">
        <v>473</v>
      </c>
      <c r="B178">
        <v>5122881</v>
      </c>
      <c r="C178" t="s">
        <v>474</v>
      </c>
      <c r="D178" t="s">
        <v>16</v>
      </c>
      <c r="E178" t="s">
        <v>21</v>
      </c>
      <c r="G178" s="1">
        <v>44052.713553240741</v>
      </c>
      <c r="H178" t="s">
        <v>19</v>
      </c>
      <c r="I178" s="1">
        <v>44062</v>
      </c>
      <c r="J178" s="1">
        <v>44062.333333333336</v>
      </c>
      <c r="K178" s="1">
        <v>44062.541666666664</v>
      </c>
      <c r="L178" s="1"/>
      <c r="N178" s="1"/>
      <c r="O178">
        <v>15874</v>
      </c>
      <c r="P178" t="s">
        <v>67</v>
      </c>
      <c r="Q178" t="s">
        <v>46</v>
      </c>
      <c r="R178" t="s">
        <v>44</v>
      </c>
    </row>
    <row r="179" spans="1:18" x14ac:dyDescent="0.25">
      <c r="A179" t="s">
        <v>95</v>
      </c>
      <c r="B179">
        <v>5232847</v>
      </c>
      <c r="C179" t="s">
        <v>96</v>
      </c>
      <c r="D179" t="s">
        <v>27</v>
      </c>
      <c r="E179" t="s">
        <v>17</v>
      </c>
      <c r="F179" t="s">
        <v>18</v>
      </c>
      <c r="G179" s="1">
        <v>44060.640601851854</v>
      </c>
      <c r="H179" t="s">
        <v>20</v>
      </c>
      <c r="I179" s="1">
        <v>44060</v>
      </c>
      <c r="J179" s="1">
        <v>44060.5</v>
      </c>
      <c r="K179" s="1">
        <v>44060.708333333336</v>
      </c>
      <c r="L179" s="1">
        <v>44060.76153935185</v>
      </c>
      <c r="N179" s="1"/>
      <c r="O179">
        <v>14885</v>
      </c>
      <c r="P179" t="s">
        <v>90</v>
      </c>
      <c r="Q179" t="s">
        <v>46</v>
      </c>
      <c r="R179" t="s">
        <v>44</v>
      </c>
    </row>
    <row r="180" spans="1:18" x14ac:dyDescent="0.25">
      <c r="A180" t="s">
        <v>825</v>
      </c>
      <c r="B180">
        <v>2434043</v>
      </c>
      <c r="C180" t="s">
        <v>826</v>
      </c>
      <c r="D180" t="s">
        <v>24</v>
      </c>
      <c r="E180" t="s">
        <v>22</v>
      </c>
      <c r="G180" s="1">
        <v>43503.385416666664</v>
      </c>
      <c r="H180" t="s">
        <v>19</v>
      </c>
      <c r="I180" s="1">
        <v>44063</v>
      </c>
      <c r="J180" s="1">
        <v>44063.333333333336</v>
      </c>
      <c r="K180" s="1">
        <v>44063.541666666664</v>
      </c>
      <c r="L180" s="1">
        <v>44063.468090277776</v>
      </c>
      <c r="M180" t="s">
        <v>26</v>
      </c>
      <c r="N180" s="1">
        <v>43628.689027777778</v>
      </c>
      <c r="O180">
        <v>16498</v>
      </c>
      <c r="P180" t="s">
        <v>63</v>
      </c>
      <c r="Q180" t="s">
        <v>46</v>
      </c>
      <c r="R180" t="s">
        <v>45</v>
      </c>
    </row>
    <row r="181" spans="1:18" x14ac:dyDescent="0.25">
      <c r="A181" t="s">
        <v>99</v>
      </c>
      <c r="B181">
        <v>2878721</v>
      </c>
      <c r="C181" t="s">
        <v>100</v>
      </c>
      <c r="D181" t="s">
        <v>16</v>
      </c>
      <c r="E181" t="s">
        <v>17</v>
      </c>
      <c r="G181" s="1">
        <v>43820.385428240741</v>
      </c>
      <c r="H181" t="s">
        <v>19</v>
      </c>
      <c r="I181" s="1">
        <v>44060</v>
      </c>
      <c r="J181" s="1">
        <v>44060.333333333336</v>
      </c>
      <c r="K181" s="1">
        <v>44060.541666666664</v>
      </c>
      <c r="L181" s="1">
        <v>44060.459780092591</v>
      </c>
      <c r="N181" s="1"/>
      <c r="O181">
        <v>14885</v>
      </c>
      <c r="P181" t="s">
        <v>90</v>
      </c>
      <c r="Q181" t="s">
        <v>46</v>
      </c>
      <c r="R181" t="s">
        <v>44</v>
      </c>
    </row>
    <row r="182" spans="1:18" x14ac:dyDescent="0.25">
      <c r="A182" t="s">
        <v>273</v>
      </c>
      <c r="B182">
        <v>4962617</v>
      </c>
      <c r="C182" t="s">
        <v>274</v>
      </c>
      <c r="D182" t="s">
        <v>16</v>
      </c>
      <c r="E182" t="s">
        <v>22</v>
      </c>
      <c r="G182" s="1">
        <v>44041.375011574077</v>
      </c>
      <c r="H182" t="s">
        <v>20</v>
      </c>
      <c r="I182" s="1">
        <v>44061</v>
      </c>
      <c r="J182" s="1">
        <v>44061.5</v>
      </c>
      <c r="K182" s="1">
        <v>44061.708333333336</v>
      </c>
      <c r="L182" s="1">
        <v>44061.707233796296</v>
      </c>
      <c r="N182" s="1"/>
      <c r="O182">
        <v>16928</v>
      </c>
      <c r="P182" t="s">
        <v>59</v>
      </c>
      <c r="Q182" t="s">
        <v>46</v>
      </c>
      <c r="R182" t="s">
        <v>44</v>
      </c>
    </row>
    <row r="183" spans="1:18" x14ac:dyDescent="0.25">
      <c r="A183" t="s">
        <v>105</v>
      </c>
      <c r="B183">
        <v>4976807</v>
      </c>
      <c r="C183" t="s">
        <v>106</v>
      </c>
      <c r="D183" t="s">
        <v>27</v>
      </c>
      <c r="E183" t="s">
        <v>17</v>
      </c>
      <c r="G183" s="1">
        <v>44042.528449074074</v>
      </c>
      <c r="H183" t="s">
        <v>20</v>
      </c>
      <c r="I183" s="1">
        <v>44060</v>
      </c>
      <c r="J183" s="1">
        <v>44060.5</v>
      </c>
      <c r="K183" s="1">
        <v>44060.708333333336</v>
      </c>
      <c r="L183" s="1">
        <v>44060.513032407405</v>
      </c>
      <c r="N183" s="1"/>
      <c r="O183">
        <v>16605</v>
      </c>
      <c r="P183" t="s">
        <v>49</v>
      </c>
      <c r="Q183" t="s">
        <v>46</v>
      </c>
      <c r="R183" t="s">
        <v>44</v>
      </c>
    </row>
    <row r="184" spans="1:18" x14ac:dyDescent="0.25">
      <c r="A184" t="s">
        <v>827</v>
      </c>
      <c r="B184">
        <v>5151440</v>
      </c>
      <c r="C184" t="s">
        <v>828</v>
      </c>
      <c r="D184" t="s">
        <v>27</v>
      </c>
      <c r="E184" t="s">
        <v>17</v>
      </c>
      <c r="G184" s="1">
        <v>44055.409548611111</v>
      </c>
      <c r="H184" t="s">
        <v>19</v>
      </c>
      <c r="I184" s="1">
        <v>44063</v>
      </c>
      <c r="J184" s="1">
        <v>44063.333333333336</v>
      </c>
      <c r="K184" s="1">
        <v>44063.541666666664</v>
      </c>
      <c r="L184" s="1">
        <v>44063.379236111112</v>
      </c>
      <c r="N184" s="1"/>
      <c r="O184">
        <v>14885</v>
      </c>
      <c r="P184" t="s">
        <v>90</v>
      </c>
      <c r="Q184" t="s">
        <v>46</v>
      </c>
      <c r="R184" t="s">
        <v>44</v>
      </c>
    </row>
    <row r="185" spans="1:18" x14ac:dyDescent="0.25">
      <c r="A185" t="s">
        <v>829</v>
      </c>
      <c r="B185">
        <v>4428303</v>
      </c>
      <c r="C185" t="s">
        <v>830</v>
      </c>
      <c r="D185" t="s">
        <v>16</v>
      </c>
      <c r="E185" t="s">
        <v>17</v>
      </c>
      <c r="G185" s="1">
        <v>44014.553738425922</v>
      </c>
      <c r="H185" t="s">
        <v>20</v>
      </c>
      <c r="I185" s="1">
        <v>44063</v>
      </c>
      <c r="J185" s="1">
        <v>44063.5</v>
      </c>
      <c r="K185" s="1">
        <v>44063.708333333336</v>
      </c>
      <c r="L185" s="1">
        <v>44063.60670138889</v>
      </c>
      <c r="N185" s="1"/>
      <c r="O185">
        <v>16264</v>
      </c>
      <c r="P185" t="s">
        <v>188</v>
      </c>
      <c r="Q185" t="s">
        <v>46</v>
      </c>
      <c r="R185" t="s">
        <v>44</v>
      </c>
    </row>
    <row r="186" spans="1:18" x14ac:dyDescent="0.25">
      <c r="A186" t="s">
        <v>107</v>
      </c>
      <c r="B186">
        <v>4442668</v>
      </c>
      <c r="C186" t="s">
        <v>108</v>
      </c>
      <c r="D186" t="s">
        <v>16</v>
      </c>
      <c r="E186" t="s">
        <v>17</v>
      </c>
      <c r="G186" s="1">
        <v>44015.567407407405</v>
      </c>
      <c r="H186" t="s">
        <v>19</v>
      </c>
      <c r="I186" s="1">
        <v>44060</v>
      </c>
      <c r="J186" s="1">
        <v>44060.333333333336</v>
      </c>
      <c r="K186" s="1">
        <v>44060.541666666664</v>
      </c>
      <c r="L186" s="1">
        <v>44060.419305555559</v>
      </c>
      <c r="N186" s="1"/>
      <c r="O186">
        <v>14881</v>
      </c>
      <c r="P186" t="s">
        <v>58</v>
      </c>
      <c r="Q186" t="s">
        <v>46</v>
      </c>
      <c r="R186" t="s">
        <v>44</v>
      </c>
    </row>
    <row r="187" spans="1:18" x14ac:dyDescent="0.25">
      <c r="A187" t="s">
        <v>109</v>
      </c>
      <c r="B187">
        <v>4961619</v>
      </c>
      <c r="C187" t="s">
        <v>110</v>
      </c>
      <c r="D187" t="s">
        <v>16</v>
      </c>
      <c r="E187" t="s">
        <v>17</v>
      </c>
      <c r="G187" s="1">
        <v>44040.661030092589</v>
      </c>
      <c r="H187" t="s">
        <v>19</v>
      </c>
      <c r="I187" s="1">
        <v>44060</v>
      </c>
      <c r="J187" s="1">
        <v>44060.333333333336</v>
      </c>
      <c r="K187" s="1">
        <v>44060.541666666664</v>
      </c>
      <c r="L187" s="1">
        <v>44060.423425925925</v>
      </c>
      <c r="N187" s="1"/>
      <c r="O187">
        <v>15200</v>
      </c>
      <c r="P187" t="s">
        <v>52</v>
      </c>
      <c r="Q187" t="s">
        <v>46</v>
      </c>
      <c r="R187" t="s">
        <v>44</v>
      </c>
    </row>
    <row r="188" spans="1:18" x14ac:dyDescent="0.25">
      <c r="A188" t="s">
        <v>277</v>
      </c>
      <c r="B188">
        <v>5096555</v>
      </c>
      <c r="C188" t="s">
        <v>278</v>
      </c>
      <c r="D188" t="s">
        <v>16</v>
      </c>
      <c r="E188" t="s">
        <v>22</v>
      </c>
      <c r="G188" s="1">
        <v>44050.616979166669</v>
      </c>
      <c r="H188" t="s">
        <v>20</v>
      </c>
      <c r="I188" s="1">
        <v>44061</v>
      </c>
      <c r="J188" s="1">
        <v>44061.5</v>
      </c>
      <c r="K188" s="1">
        <v>44061.708333333336</v>
      </c>
      <c r="L188" s="1">
        <v>44061.488136574073</v>
      </c>
      <c r="N188" s="1"/>
      <c r="O188">
        <v>16504</v>
      </c>
      <c r="P188" t="s">
        <v>50</v>
      </c>
      <c r="Q188" t="s">
        <v>46</v>
      </c>
      <c r="R188" t="s">
        <v>45</v>
      </c>
    </row>
    <row r="189" spans="1:18" x14ac:dyDescent="0.25">
      <c r="A189" t="s">
        <v>483</v>
      </c>
      <c r="B189">
        <v>5150848</v>
      </c>
      <c r="C189" t="s">
        <v>484</v>
      </c>
      <c r="D189" t="s">
        <v>27</v>
      </c>
      <c r="E189" t="s">
        <v>17</v>
      </c>
      <c r="G189" s="1">
        <v>44055.375011574077</v>
      </c>
      <c r="H189" t="s">
        <v>19</v>
      </c>
      <c r="I189" s="1">
        <v>44062</v>
      </c>
      <c r="J189" s="1">
        <v>44062.333333333336</v>
      </c>
      <c r="K189" s="1">
        <v>44062.541666666664</v>
      </c>
      <c r="L189" s="1">
        <v>44062.469085648147</v>
      </c>
      <c r="N189" s="1"/>
      <c r="O189">
        <v>16504</v>
      </c>
      <c r="P189" t="s">
        <v>50</v>
      </c>
      <c r="Q189" t="s">
        <v>46</v>
      </c>
      <c r="R189" t="s">
        <v>45</v>
      </c>
    </row>
    <row r="190" spans="1:18" x14ac:dyDescent="0.25">
      <c r="A190" t="s">
        <v>831</v>
      </c>
      <c r="B190">
        <v>5275338</v>
      </c>
      <c r="C190" t="s">
        <v>832</v>
      </c>
      <c r="D190" t="s">
        <v>16</v>
      </c>
      <c r="E190" t="s">
        <v>17</v>
      </c>
      <c r="F190" t="s">
        <v>18</v>
      </c>
      <c r="G190" s="1">
        <v>44064.373472222222</v>
      </c>
      <c r="H190" t="s">
        <v>19</v>
      </c>
      <c r="I190" s="1">
        <v>44064</v>
      </c>
      <c r="J190" s="1">
        <v>44064.333333333336</v>
      </c>
      <c r="K190" s="1">
        <v>44064.541666666664</v>
      </c>
      <c r="L190" s="1">
        <v>44064.479050925926</v>
      </c>
      <c r="N190" s="1"/>
      <c r="O190">
        <v>16089</v>
      </c>
      <c r="P190" t="s">
        <v>47</v>
      </c>
      <c r="Q190" t="s">
        <v>46</v>
      </c>
      <c r="R190" t="s">
        <v>44</v>
      </c>
    </row>
    <row r="191" spans="1:18" x14ac:dyDescent="0.25">
      <c r="A191" t="s">
        <v>833</v>
      </c>
      <c r="B191">
        <v>5288998</v>
      </c>
      <c r="C191" t="s">
        <v>834</v>
      </c>
      <c r="D191" t="s">
        <v>16</v>
      </c>
      <c r="E191" t="s">
        <v>17</v>
      </c>
      <c r="F191" t="s">
        <v>18</v>
      </c>
      <c r="G191" s="1">
        <v>44064.696527777778</v>
      </c>
      <c r="H191" t="s">
        <v>20</v>
      </c>
      <c r="I191" s="1">
        <v>44064</v>
      </c>
      <c r="J191" s="1">
        <v>44064.5</v>
      </c>
      <c r="K191" s="1">
        <v>44064.708333333336</v>
      </c>
      <c r="L191" s="1">
        <v>44064.69730324074</v>
      </c>
      <c r="N191" s="1"/>
      <c r="O191">
        <v>16605</v>
      </c>
      <c r="P191" t="s">
        <v>49</v>
      </c>
      <c r="Q191" t="s">
        <v>46</v>
      </c>
      <c r="R191" t="s">
        <v>44</v>
      </c>
    </row>
    <row r="192" spans="1:18" x14ac:dyDescent="0.25">
      <c r="A192" t="s">
        <v>835</v>
      </c>
      <c r="B192">
        <v>5233711</v>
      </c>
      <c r="C192" t="s">
        <v>836</v>
      </c>
      <c r="D192" t="s">
        <v>25</v>
      </c>
      <c r="E192" t="s">
        <v>17</v>
      </c>
      <c r="G192" s="1">
        <v>44061.569374999999</v>
      </c>
      <c r="H192" t="s">
        <v>20</v>
      </c>
      <c r="I192" s="1">
        <v>44064</v>
      </c>
      <c r="J192" s="1">
        <v>44064.5</v>
      </c>
      <c r="K192" s="1">
        <v>44064.708333333336</v>
      </c>
      <c r="L192" s="1">
        <v>44064.586354166669</v>
      </c>
      <c r="N192" s="1"/>
      <c r="O192">
        <v>16498</v>
      </c>
      <c r="P192" t="s">
        <v>63</v>
      </c>
      <c r="Q192" t="s">
        <v>46</v>
      </c>
      <c r="R192" t="s">
        <v>45</v>
      </c>
    </row>
    <row r="193" spans="1:18" x14ac:dyDescent="0.25">
      <c r="A193" t="s">
        <v>495</v>
      </c>
      <c r="B193">
        <v>5246880</v>
      </c>
      <c r="C193" t="s">
        <v>496</v>
      </c>
      <c r="D193" t="s">
        <v>16</v>
      </c>
      <c r="E193" t="s">
        <v>17</v>
      </c>
      <c r="F193" t="s">
        <v>18</v>
      </c>
      <c r="G193" s="1">
        <v>44061.584803240738</v>
      </c>
      <c r="H193" t="s">
        <v>20</v>
      </c>
      <c r="I193" s="1">
        <v>44062</v>
      </c>
      <c r="J193" s="1">
        <v>44062.5</v>
      </c>
      <c r="K193" s="1">
        <v>44062.708333333336</v>
      </c>
      <c r="L193" s="1">
        <v>44062.720439814817</v>
      </c>
      <c r="N193" s="1"/>
      <c r="O193">
        <v>15080</v>
      </c>
      <c r="P193" t="s">
        <v>55</v>
      </c>
      <c r="Q193" t="s">
        <v>46</v>
      </c>
      <c r="R193" t="s">
        <v>44</v>
      </c>
    </row>
    <row r="194" spans="1:18" x14ac:dyDescent="0.25">
      <c r="A194" t="s">
        <v>497</v>
      </c>
      <c r="B194">
        <v>5261106</v>
      </c>
      <c r="C194" t="s">
        <v>498</v>
      </c>
      <c r="D194" t="s">
        <v>16</v>
      </c>
      <c r="E194" t="s">
        <v>17</v>
      </c>
      <c r="F194" t="s">
        <v>18</v>
      </c>
      <c r="G194" s="1">
        <v>44062.581307870372</v>
      </c>
      <c r="H194" t="s">
        <v>20</v>
      </c>
      <c r="I194" s="1">
        <v>44062</v>
      </c>
      <c r="J194" s="1">
        <v>44062.5</v>
      </c>
      <c r="K194" s="1">
        <v>44062.708333333336</v>
      </c>
      <c r="L194" s="1">
        <v>44062.727905092594</v>
      </c>
      <c r="N194" s="1"/>
      <c r="O194">
        <v>14885</v>
      </c>
      <c r="P194" t="s">
        <v>90</v>
      </c>
      <c r="Q194" t="s">
        <v>46</v>
      </c>
      <c r="R194" t="s">
        <v>44</v>
      </c>
    </row>
    <row r="195" spans="1:18" x14ac:dyDescent="0.25">
      <c r="A195" t="s">
        <v>113</v>
      </c>
      <c r="B195">
        <v>2802781</v>
      </c>
      <c r="C195" t="s">
        <v>114</v>
      </c>
      <c r="D195" t="s">
        <v>16</v>
      </c>
      <c r="E195" t="s">
        <v>17</v>
      </c>
      <c r="G195" s="1">
        <v>43770.375</v>
      </c>
      <c r="H195" t="s">
        <v>19</v>
      </c>
      <c r="I195" s="1">
        <v>44060</v>
      </c>
      <c r="J195" s="1">
        <v>44060.333333333336</v>
      </c>
      <c r="K195" s="1">
        <v>44060.541666666664</v>
      </c>
      <c r="L195" s="1">
        <v>44060.440347222226</v>
      </c>
      <c r="N195" s="1"/>
      <c r="O195">
        <v>16089</v>
      </c>
      <c r="P195" t="s">
        <v>47</v>
      </c>
      <c r="Q195" t="s">
        <v>46</v>
      </c>
      <c r="R195" t="s">
        <v>44</v>
      </c>
    </row>
    <row r="196" spans="1:18" x14ac:dyDescent="0.25">
      <c r="A196" t="s">
        <v>499</v>
      </c>
      <c r="B196">
        <v>4480641</v>
      </c>
      <c r="C196" t="s">
        <v>500</v>
      </c>
      <c r="D196" t="s">
        <v>16</v>
      </c>
      <c r="E196" t="s">
        <v>17</v>
      </c>
      <c r="G196" s="1">
        <v>44018.524328703701</v>
      </c>
      <c r="H196" t="s">
        <v>19</v>
      </c>
      <c r="I196" s="1">
        <v>44062</v>
      </c>
      <c r="J196" s="1">
        <v>44062.333333333336</v>
      </c>
      <c r="K196" s="1">
        <v>44062.541666666664</v>
      </c>
      <c r="L196" s="1">
        <v>44062.362037037034</v>
      </c>
      <c r="N196" s="1"/>
      <c r="O196">
        <v>14877</v>
      </c>
      <c r="P196" t="s">
        <v>57</v>
      </c>
      <c r="Q196" t="s">
        <v>46</v>
      </c>
      <c r="R196" t="s">
        <v>44</v>
      </c>
    </row>
    <row r="197" spans="1:18" x14ac:dyDescent="0.25">
      <c r="A197" t="s">
        <v>118</v>
      </c>
      <c r="B197">
        <v>5083627</v>
      </c>
      <c r="C197" t="s">
        <v>119</v>
      </c>
      <c r="D197" t="s">
        <v>27</v>
      </c>
      <c r="E197" t="s">
        <v>17</v>
      </c>
      <c r="G197" s="1">
        <v>44050.422662037039</v>
      </c>
      <c r="H197" t="s">
        <v>19</v>
      </c>
      <c r="I197" s="1">
        <v>44060</v>
      </c>
      <c r="J197" s="1">
        <v>44060.333333333336</v>
      </c>
      <c r="K197" s="1">
        <v>44060.541666666664</v>
      </c>
      <c r="L197" s="1">
        <v>44060.464120370372</v>
      </c>
      <c r="N197" s="1"/>
      <c r="O197">
        <v>14877</v>
      </c>
      <c r="P197" t="s">
        <v>57</v>
      </c>
      <c r="Q197" t="s">
        <v>46</v>
      </c>
      <c r="R197" t="s">
        <v>44</v>
      </c>
    </row>
    <row r="198" spans="1:18" x14ac:dyDescent="0.25">
      <c r="A198" t="s">
        <v>503</v>
      </c>
      <c r="B198">
        <v>5233493</v>
      </c>
      <c r="C198" t="s">
        <v>504</v>
      </c>
      <c r="D198" t="s">
        <v>25</v>
      </c>
      <c r="E198" t="s">
        <v>17</v>
      </c>
      <c r="G198" s="1">
        <v>44061.469976851855</v>
      </c>
      <c r="H198" t="s">
        <v>20</v>
      </c>
      <c r="I198" s="1">
        <v>44062</v>
      </c>
      <c r="J198" s="1">
        <v>44062.5</v>
      </c>
      <c r="K198" s="1">
        <v>44062.708333333336</v>
      </c>
      <c r="L198" s="1">
        <v>44062.636608796296</v>
      </c>
      <c r="N198" s="1"/>
      <c r="O198">
        <v>16605</v>
      </c>
      <c r="P198" t="s">
        <v>49</v>
      </c>
      <c r="Q198" t="s">
        <v>46</v>
      </c>
      <c r="R198" t="s">
        <v>44</v>
      </c>
    </row>
    <row r="199" spans="1:18" x14ac:dyDescent="0.25">
      <c r="A199" t="s">
        <v>291</v>
      </c>
      <c r="B199">
        <v>2677117</v>
      </c>
      <c r="C199" t="s">
        <v>292</v>
      </c>
      <c r="D199" t="s">
        <v>24</v>
      </c>
      <c r="E199" t="s">
        <v>17</v>
      </c>
      <c r="G199" s="1">
        <v>43689.385416666664</v>
      </c>
      <c r="H199" t="s">
        <v>19</v>
      </c>
      <c r="I199" s="1">
        <v>44061</v>
      </c>
      <c r="J199" s="1">
        <v>44061.333333333336</v>
      </c>
      <c r="K199" s="1">
        <v>44061.541666666664</v>
      </c>
      <c r="L199" s="1">
        <v>44061.374583333331</v>
      </c>
      <c r="N199" s="1"/>
      <c r="O199">
        <v>16454</v>
      </c>
      <c r="P199" t="s">
        <v>53</v>
      </c>
      <c r="Q199" t="s">
        <v>46</v>
      </c>
      <c r="R199" t="s">
        <v>45</v>
      </c>
    </row>
    <row r="200" spans="1:18" x14ac:dyDescent="0.25">
      <c r="A200" t="s">
        <v>120</v>
      </c>
      <c r="B200">
        <v>3002792</v>
      </c>
      <c r="C200" t="s">
        <v>121</v>
      </c>
      <c r="D200" t="s">
        <v>24</v>
      </c>
      <c r="E200" t="s">
        <v>17</v>
      </c>
      <c r="G200" s="1">
        <v>43902.385416666664</v>
      </c>
      <c r="H200" t="s">
        <v>20</v>
      </c>
      <c r="I200" s="1">
        <v>44060</v>
      </c>
      <c r="J200" s="1">
        <v>44060.5</v>
      </c>
      <c r="K200" s="1">
        <v>44060.708333333336</v>
      </c>
      <c r="L200" s="1">
        <v>44060.587557870371</v>
      </c>
      <c r="N200" s="1"/>
      <c r="O200">
        <v>16504</v>
      </c>
      <c r="P200" t="s">
        <v>50</v>
      </c>
      <c r="Q200" t="s">
        <v>46</v>
      </c>
      <c r="R200" t="s">
        <v>45</v>
      </c>
    </row>
    <row r="201" spans="1:18" x14ac:dyDescent="0.25">
      <c r="A201" t="s">
        <v>293</v>
      </c>
      <c r="B201">
        <v>5003125</v>
      </c>
      <c r="C201" t="s">
        <v>294</v>
      </c>
      <c r="D201" t="s">
        <v>24</v>
      </c>
      <c r="E201" t="s">
        <v>17</v>
      </c>
      <c r="G201" s="1">
        <v>44044.385428240741</v>
      </c>
      <c r="H201" t="s">
        <v>19</v>
      </c>
      <c r="I201" s="1">
        <v>44061</v>
      </c>
      <c r="J201" s="1">
        <v>44061.333333333336</v>
      </c>
      <c r="K201" s="1">
        <v>44061.541666666664</v>
      </c>
      <c r="L201" s="1">
        <v>44061.504814814813</v>
      </c>
      <c r="N201" s="1"/>
      <c r="O201">
        <v>16497</v>
      </c>
      <c r="P201" t="s">
        <v>61</v>
      </c>
      <c r="Q201" t="s">
        <v>46</v>
      </c>
      <c r="R201" t="s">
        <v>45</v>
      </c>
    </row>
    <row r="202" spans="1:18" x14ac:dyDescent="0.25">
      <c r="A202" t="s">
        <v>297</v>
      </c>
      <c r="B202">
        <v>5082709</v>
      </c>
      <c r="C202" t="s">
        <v>298</v>
      </c>
      <c r="D202" t="s">
        <v>25</v>
      </c>
      <c r="E202" t="s">
        <v>17</v>
      </c>
      <c r="G202" s="1">
        <v>44049.698854166665</v>
      </c>
      <c r="H202" t="s">
        <v>20</v>
      </c>
      <c r="I202" s="1">
        <v>44061</v>
      </c>
      <c r="J202" s="1">
        <v>44061.5</v>
      </c>
      <c r="K202" s="1">
        <v>44061.708333333336</v>
      </c>
      <c r="L202" s="1">
        <v>44061.573148148149</v>
      </c>
      <c r="N202" s="1"/>
      <c r="O202">
        <v>14881</v>
      </c>
      <c r="P202" t="s">
        <v>58</v>
      </c>
      <c r="Q202" t="s">
        <v>46</v>
      </c>
      <c r="R202" t="s">
        <v>44</v>
      </c>
    </row>
    <row r="203" spans="1:18" x14ac:dyDescent="0.25">
      <c r="A203" t="s">
        <v>299</v>
      </c>
      <c r="B203">
        <v>5122872</v>
      </c>
      <c r="C203" t="s">
        <v>300</v>
      </c>
      <c r="D203" t="s">
        <v>25</v>
      </c>
      <c r="E203" t="s">
        <v>22</v>
      </c>
      <c r="G203" s="1">
        <v>44052.666828703703</v>
      </c>
      <c r="H203" t="s">
        <v>20</v>
      </c>
      <c r="I203" s="1">
        <v>44061</v>
      </c>
      <c r="J203" s="1">
        <v>44061.5</v>
      </c>
      <c r="K203" s="1">
        <v>44061.708333333336</v>
      </c>
      <c r="L203" s="1">
        <v>44061.656782407408</v>
      </c>
      <c r="N203" s="1"/>
      <c r="O203">
        <v>16392</v>
      </c>
      <c r="P203" t="s">
        <v>54</v>
      </c>
      <c r="Q203" t="s">
        <v>46</v>
      </c>
      <c r="R203" t="s">
        <v>45</v>
      </c>
    </row>
    <row r="204" spans="1:18" x14ac:dyDescent="0.25">
      <c r="A204" t="s">
        <v>122</v>
      </c>
      <c r="B204">
        <v>5232650</v>
      </c>
      <c r="C204" t="s">
        <v>123</v>
      </c>
      <c r="D204" t="s">
        <v>25</v>
      </c>
      <c r="E204" t="s">
        <v>17</v>
      </c>
      <c r="F204" t="s">
        <v>18</v>
      </c>
      <c r="G204" s="1">
        <v>44060.524780092594</v>
      </c>
      <c r="H204" t="s">
        <v>20</v>
      </c>
      <c r="I204" s="1">
        <v>44060</v>
      </c>
      <c r="J204" s="1">
        <v>44060.5</v>
      </c>
      <c r="K204" s="1">
        <v>44060.708333333336</v>
      </c>
      <c r="L204" s="1">
        <v>44060.858946759261</v>
      </c>
      <c r="N204" s="1"/>
      <c r="O204">
        <v>16605</v>
      </c>
      <c r="P204" t="s">
        <v>49</v>
      </c>
      <c r="Q204" t="s">
        <v>46</v>
      </c>
      <c r="R204" t="s">
        <v>44</v>
      </c>
    </row>
    <row r="205" spans="1:18" x14ac:dyDescent="0.25">
      <c r="A205" t="s">
        <v>837</v>
      </c>
      <c r="B205">
        <v>4442306</v>
      </c>
      <c r="C205" t="s">
        <v>838</v>
      </c>
      <c r="D205" t="s">
        <v>24</v>
      </c>
      <c r="E205" t="s">
        <v>22</v>
      </c>
      <c r="G205" s="1">
        <v>44015.432638888888</v>
      </c>
      <c r="H205" t="s">
        <v>20</v>
      </c>
      <c r="I205" s="1">
        <v>44063</v>
      </c>
      <c r="J205" s="1">
        <v>44063.5</v>
      </c>
      <c r="K205" s="1">
        <v>44063.708333333336</v>
      </c>
      <c r="L205" s="1">
        <v>44063.634282407409</v>
      </c>
      <c r="N205" s="1"/>
      <c r="O205">
        <v>16415</v>
      </c>
      <c r="P205" t="s">
        <v>51</v>
      </c>
      <c r="Q205" t="s">
        <v>46</v>
      </c>
      <c r="R205" t="s">
        <v>45</v>
      </c>
    </row>
    <row r="206" spans="1:18" x14ac:dyDescent="0.25">
      <c r="A206" t="s">
        <v>839</v>
      </c>
      <c r="B206">
        <v>4860177</v>
      </c>
      <c r="C206" t="s">
        <v>840</v>
      </c>
      <c r="D206" t="s">
        <v>27</v>
      </c>
      <c r="E206" t="s">
        <v>17</v>
      </c>
      <c r="G206" s="1">
        <v>44035.220219907409</v>
      </c>
      <c r="H206" t="s">
        <v>20</v>
      </c>
      <c r="I206" s="1">
        <v>44064</v>
      </c>
      <c r="J206" s="1">
        <v>44064.5</v>
      </c>
      <c r="K206" s="1">
        <v>44064.708333333336</v>
      </c>
      <c r="L206" s="1">
        <v>44064.593148148146</v>
      </c>
      <c r="N206" s="1"/>
      <c r="O206">
        <v>16497</v>
      </c>
      <c r="P206" t="s">
        <v>61</v>
      </c>
      <c r="Q206" t="s">
        <v>46</v>
      </c>
      <c r="R206" t="s">
        <v>45</v>
      </c>
    </row>
    <row r="207" spans="1:18" x14ac:dyDescent="0.25">
      <c r="A207" t="s">
        <v>510</v>
      </c>
      <c r="B207">
        <v>5083261</v>
      </c>
      <c r="C207" t="s">
        <v>511</v>
      </c>
      <c r="D207" t="s">
        <v>16</v>
      </c>
      <c r="E207" t="s">
        <v>17</v>
      </c>
      <c r="G207" s="1">
        <v>44050.375</v>
      </c>
      <c r="H207" t="s">
        <v>19</v>
      </c>
      <c r="I207" s="1">
        <v>44062</v>
      </c>
      <c r="J207" s="1">
        <v>44062.333333333336</v>
      </c>
      <c r="K207" s="1">
        <v>44062.541666666664</v>
      </c>
      <c r="L207" s="1">
        <v>44062.43922453704</v>
      </c>
      <c r="N207" s="1"/>
      <c r="O207">
        <v>16454</v>
      </c>
      <c r="P207" t="s">
        <v>53</v>
      </c>
      <c r="Q207" t="s">
        <v>46</v>
      </c>
      <c r="R207" t="s">
        <v>44</v>
      </c>
    </row>
    <row r="208" spans="1:18" x14ac:dyDescent="0.25">
      <c r="A208" t="s">
        <v>130</v>
      </c>
      <c r="B208">
        <v>5232838</v>
      </c>
      <c r="C208" t="s">
        <v>131</v>
      </c>
      <c r="D208" t="s">
        <v>25</v>
      </c>
      <c r="E208" t="s">
        <v>17</v>
      </c>
      <c r="F208" t="s">
        <v>18</v>
      </c>
      <c r="G208" s="1">
        <v>44060.67355324074</v>
      </c>
      <c r="H208" t="s">
        <v>20</v>
      </c>
      <c r="I208" s="1">
        <v>44060</v>
      </c>
      <c r="J208" s="1">
        <v>44060.5</v>
      </c>
      <c r="K208" s="1">
        <v>44060.708333333336</v>
      </c>
      <c r="L208" s="1">
        <v>44060.67396990741</v>
      </c>
      <c r="N208" s="1"/>
      <c r="O208">
        <v>16089</v>
      </c>
      <c r="P208" t="s">
        <v>47</v>
      </c>
      <c r="Q208" t="s">
        <v>46</v>
      </c>
      <c r="R208" t="s">
        <v>44</v>
      </c>
    </row>
    <row r="209" spans="1:18" x14ac:dyDescent="0.25">
      <c r="A209" t="s">
        <v>512</v>
      </c>
      <c r="B209">
        <v>5261069</v>
      </c>
      <c r="C209" t="s">
        <v>513</v>
      </c>
      <c r="D209" t="s">
        <v>25</v>
      </c>
      <c r="E209" t="s">
        <v>17</v>
      </c>
      <c r="F209" t="s">
        <v>18</v>
      </c>
      <c r="G209" s="1">
        <v>44062.604224537034</v>
      </c>
      <c r="H209" t="s">
        <v>20</v>
      </c>
      <c r="I209" s="1">
        <v>44062</v>
      </c>
      <c r="J209" s="1">
        <v>44062.5</v>
      </c>
      <c r="K209" s="1">
        <v>44062.708333333336</v>
      </c>
      <c r="L209" s="1">
        <v>44062.60491898148</v>
      </c>
      <c r="N209" s="1"/>
      <c r="O209">
        <v>16415</v>
      </c>
      <c r="P209" t="s">
        <v>51</v>
      </c>
      <c r="Q209" t="s">
        <v>46</v>
      </c>
      <c r="R209" t="s">
        <v>45</v>
      </c>
    </row>
    <row r="210" spans="1:18" x14ac:dyDescent="0.25">
      <c r="A210" t="s">
        <v>841</v>
      </c>
      <c r="B210">
        <v>2579417</v>
      </c>
      <c r="C210" t="s">
        <v>842</v>
      </c>
      <c r="D210" t="s">
        <v>25</v>
      </c>
      <c r="E210" t="s">
        <v>17</v>
      </c>
      <c r="G210" s="1">
        <v>43605.485358796293</v>
      </c>
      <c r="H210" t="s">
        <v>19</v>
      </c>
      <c r="I210" s="1">
        <v>44063</v>
      </c>
      <c r="J210" s="1">
        <v>44063.333333333336</v>
      </c>
      <c r="K210" s="1">
        <v>44063.541666666664</v>
      </c>
      <c r="L210" s="1">
        <v>44063.456782407404</v>
      </c>
      <c r="M210" t="s">
        <v>26</v>
      </c>
      <c r="N210" s="1">
        <v>44054.451342592591</v>
      </c>
      <c r="O210">
        <v>16527</v>
      </c>
      <c r="P210" t="s">
        <v>48</v>
      </c>
      <c r="Q210" t="s">
        <v>46</v>
      </c>
      <c r="R210" t="s">
        <v>45</v>
      </c>
    </row>
    <row r="211" spans="1:18" x14ac:dyDescent="0.25">
      <c r="A211" t="s">
        <v>514</v>
      </c>
      <c r="B211">
        <v>2886237</v>
      </c>
      <c r="C211" t="s">
        <v>515</v>
      </c>
      <c r="D211" t="s">
        <v>24</v>
      </c>
      <c r="E211" t="s">
        <v>17</v>
      </c>
      <c r="G211" s="1">
        <v>43832.375011574077</v>
      </c>
      <c r="H211" t="s">
        <v>19</v>
      </c>
      <c r="I211" s="1">
        <v>44062</v>
      </c>
      <c r="J211" s="1">
        <v>44062.333333333336</v>
      </c>
      <c r="K211" s="1">
        <v>44062.541666666664</v>
      </c>
      <c r="L211" s="1">
        <v>44062.373969907407</v>
      </c>
      <c r="M211" t="s">
        <v>26</v>
      </c>
      <c r="N211" s="1">
        <v>43896.569513888891</v>
      </c>
      <c r="O211">
        <v>16264</v>
      </c>
      <c r="P211" t="s">
        <v>188</v>
      </c>
      <c r="Q211" t="s">
        <v>46</v>
      </c>
      <c r="R211" t="s">
        <v>44</v>
      </c>
    </row>
    <row r="212" spans="1:18" x14ac:dyDescent="0.25">
      <c r="A212" t="s">
        <v>132</v>
      </c>
      <c r="B212">
        <v>2899129</v>
      </c>
      <c r="C212" t="s">
        <v>133</v>
      </c>
      <c r="D212" t="s">
        <v>24</v>
      </c>
      <c r="E212" t="s">
        <v>17</v>
      </c>
      <c r="G212" s="1">
        <v>43843.674398148149</v>
      </c>
      <c r="H212" t="s">
        <v>20</v>
      </c>
      <c r="I212" s="1">
        <v>44060</v>
      </c>
      <c r="J212" s="1">
        <v>44060.5</v>
      </c>
      <c r="K212" s="1">
        <v>44060.708333333336</v>
      </c>
      <c r="L212" s="1">
        <v>44060.512858796297</v>
      </c>
      <c r="M212" t="s">
        <v>26</v>
      </c>
      <c r="N212" s="1">
        <v>43874.467662037037</v>
      </c>
      <c r="O212">
        <v>14877</v>
      </c>
      <c r="P212" t="s">
        <v>57</v>
      </c>
      <c r="Q212" t="s">
        <v>46</v>
      </c>
      <c r="R212" t="s">
        <v>44</v>
      </c>
    </row>
    <row r="213" spans="1:18" x14ac:dyDescent="0.25">
      <c r="A213" t="s">
        <v>303</v>
      </c>
      <c r="B213">
        <v>4534814</v>
      </c>
      <c r="C213" t="s">
        <v>284</v>
      </c>
      <c r="D213" t="s">
        <v>24</v>
      </c>
      <c r="E213" t="s">
        <v>17</v>
      </c>
      <c r="G213" s="1">
        <v>44022.53402777778</v>
      </c>
      <c r="H213" t="s">
        <v>20</v>
      </c>
      <c r="I213" s="1">
        <v>44061</v>
      </c>
      <c r="J213" s="1">
        <v>44061.5</v>
      </c>
      <c r="K213" s="1">
        <v>44061.708333333336</v>
      </c>
      <c r="L213" s="1">
        <v>44061.631284722222</v>
      </c>
      <c r="N213" s="1"/>
      <c r="O213">
        <v>16527</v>
      </c>
      <c r="P213" t="s">
        <v>48</v>
      </c>
      <c r="Q213" t="s">
        <v>46</v>
      </c>
      <c r="R213" t="s">
        <v>45</v>
      </c>
    </row>
    <row r="214" spans="1:18" x14ac:dyDescent="0.25">
      <c r="A214" t="s">
        <v>136</v>
      </c>
      <c r="B214">
        <v>4961505</v>
      </c>
      <c r="C214" t="s">
        <v>137</v>
      </c>
      <c r="D214" t="s">
        <v>16</v>
      </c>
      <c r="E214" t="s">
        <v>17</v>
      </c>
      <c r="F214" t="s">
        <v>18</v>
      </c>
      <c r="G214" s="1">
        <v>44060.442858796298</v>
      </c>
      <c r="H214" t="s">
        <v>20</v>
      </c>
      <c r="I214" s="1">
        <v>44060</v>
      </c>
      <c r="J214" s="1">
        <v>44060.5</v>
      </c>
      <c r="K214" s="1">
        <v>44060.708333333336</v>
      </c>
      <c r="L214" s="1">
        <v>44060.713067129633</v>
      </c>
      <c r="N214" s="1"/>
      <c r="O214">
        <v>15080</v>
      </c>
      <c r="P214" t="s">
        <v>55</v>
      </c>
      <c r="Q214" t="s">
        <v>46</v>
      </c>
      <c r="R214" t="s">
        <v>44</v>
      </c>
    </row>
    <row r="215" spans="1:18" x14ac:dyDescent="0.25">
      <c r="A215" t="s">
        <v>139</v>
      </c>
      <c r="B215">
        <v>5055541</v>
      </c>
      <c r="C215" t="s">
        <v>140</v>
      </c>
      <c r="D215" t="s">
        <v>16</v>
      </c>
      <c r="E215" t="s">
        <v>17</v>
      </c>
      <c r="G215" s="1">
        <v>44048.439942129633</v>
      </c>
      <c r="H215" t="s">
        <v>20</v>
      </c>
      <c r="I215" s="1">
        <v>44060</v>
      </c>
      <c r="J215" s="1">
        <v>44060.5</v>
      </c>
      <c r="K215" s="1">
        <v>44060.708333333336</v>
      </c>
      <c r="L215" s="1">
        <v>44060.535613425927</v>
      </c>
      <c r="N215" s="1"/>
      <c r="O215">
        <v>16089</v>
      </c>
      <c r="P215" t="s">
        <v>47</v>
      </c>
      <c r="Q215" t="s">
        <v>46</v>
      </c>
      <c r="R215" t="s">
        <v>44</v>
      </c>
    </row>
    <row r="216" spans="1:18" x14ac:dyDescent="0.25">
      <c r="A216" t="s">
        <v>843</v>
      </c>
      <c r="B216">
        <v>5191521</v>
      </c>
      <c r="C216" t="s">
        <v>844</v>
      </c>
      <c r="D216" t="s">
        <v>24</v>
      </c>
      <c r="E216" t="s">
        <v>17</v>
      </c>
      <c r="G216" s="1">
        <v>44057.594467592593</v>
      </c>
      <c r="H216" t="s">
        <v>19</v>
      </c>
      <c r="I216" s="1">
        <v>44063</v>
      </c>
      <c r="J216" s="1">
        <v>44063.333333333336</v>
      </c>
      <c r="K216" s="1">
        <v>44063.541666666664</v>
      </c>
      <c r="L216" s="1">
        <v>44063.356111111112</v>
      </c>
      <c r="N216" s="1"/>
      <c r="O216">
        <v>16497</v>
      </c>
      <c r="P216" t="s">
        <v>61</v>
      </c>
      <c r="Q216" t="s">
        <v>46</v>
      </c>
      <c r="R216" t="s">
        <v>45</v>
      </c>
    </row>
    <row r="217" spans="1:18" x14ac:dyDescent="0.25">
      <c r="A217" t="s">
        <v>845</v>
      </c>
      <c r="B217">
        <v>2945445</v>
      </c>
      <c r="C217" t="s">
        <v>846</v>
      </c>
      <c r="D217" t="s">
        <v>25</v>
      </c>
      <c r="E217" t="s">
        <v>17</v>
      </c>
      <c r="F217" t="s">
        <v>18</v>
      </c>
      <c r="G217" s="1">
        <v>44063.697627314818</v>
      </c>
      <c r="H217" t="s">
        <v>20</v>
      </c>
      <c r="I217" s="1">
        <v>44063</v>
      </c>
      <c r="J217" s="1">
        <v>44063.5</v>
      </c>
      <c r="K217" s="1">
        <v>44063.708333333336</v>
      </c>
      <c r="L217" s="1">
        <v>44063.806273148148</v>
      </c>
      <c r="N217" s="1"/>
      <c r="O217">
        <v>16605</v>
      </c>
      <c r="P217" t="s">
        <v>49</v>
      </c>
      <c r="Q217" t="s">
        <v>46</v>
      </c>
      <c r="R217" t="s">
        <v>44</v>
      </c>
    </row>
    <row r="218" spans="1:18" x14ac:dyDescent="0.25">
      <c r="A218" t="s">
        <v>141</v>
      </c>
      <c r="B218">
        <v>4259839</v>
      </c>
      <c r="C218" t="s">
        <v>142</v>
      </c>
      <c r="D218" t="s">
        <v>16</v>
      </c>
      <c r="E218" t="s">
        <v>17</v>
      </c>
      <c r="G218" s="1">
        <v>44000.659722222219</v>
      </c>
      <c r="H218" t="s">
        <v>20</v>
      </c>
      <c r="I218" s="1">
        <v>44060</v>
      </c>
      <c r="J218" s="1">
        <v>44060.5</v>
      </c>
      <c r="K218" s="1">
        <v>44060.708333333336</v>
      </c>
      <c r="L218" s="1">
        <v>44060.627303240741</v>
      </c>
      <c r="M218" t="s">
        <v>23</v>
      </c>
      <c r="N218" s="1">
        <v>44046.350046296298</v>
      </c>
      <c r="O218">
        <v>15200</v>
      </c>
      <c r="P218" t="s">
        <v>52</v>
      </c>
      <c r="Q218" t="s">
        <v>46</v>
      </c>
      <c r="R218" t="s">
        <v>44</v>
      </c>
    </row>
    <row r="219" spans="1:18" x14ac:dyDescent="0.25">
      <c r="A219" t="s">
        <v>304</v>
      </c>
      <c r="B219">
        <v>4641638</v>
      </c>
      <c r="C219" t="s">
        <v>71</v>
      </c>
      <c r="D219" t="s">
        <v>25</v>
      </c>
      <c r="E219" t="s">
        <v>22</v>
      </c>
      <c r="G219" s="1">
        <v>44030.375011574077</v>
      </c>
      <c r="H219" t="s">
        <v>19</v>
      </c>
      <c r="I219" s="1">
        <v>44061</v>
      </c>
      <c r="J219" s="1">
        <v>44061.333333333336</v>
      </c>
      <c r="K219" s="1">
        <v>44061.541666666664</v>
      </c>
      <c r="L219" s="1">
        <v>44061.44321759259</v>
      </c>
      <c r="N219" s="1"/>
      <c r="O219">
        <v>16928</v>
      </c>
      <c r="P219" t="s">
        <v>59</v>
      </c>
      <c r="Q219" t="s">
        <v>46</v>
      </c>
      <c r="R219" t="s">
        <v>44</v>
      </c>
    </row>
    <row r="220" spans="1:18" x14ac:dyDescent="0.25">
      <c r="A220" t="s">
        <v>696</v>
      </c>
      <c r="B220">
        <v>5027817</v>
      </c>
      <c r="C220" t="s">
        <v>697</v>
      </c>
      <c r="D220" t="s">
        <v>16</v>
      </c>
      <c r="E220" t="s">
        <v>17</v>
      </c>
      <c r="G220" s="1">
        <v>44046.385416666664</v>
      </c>
      <c r="H220" t="s">
        <v>19</v>
      </c>
      <c r="I220" s="1">
        <v>44066</v>
      </c>
      <c r="J220" s="1">
        <v>44066.333333333336</v>
      </c>
      <c r="K220" s="1">
        <v>44066.541666666664</v>
      </c>
      <c r="L220" s="1">
        <v>44066.675949074073</v>
      </c>
      <c r="N220" s="1"/>
      <c r="O220">
        <v>15080</v>
      </c>
      <c r="P220" t="s">
        <v>55</v>
      </c>
      <c r="Q220" t="s">
        <v>46</v>
      </c>
      <c r="R220" t="s">
        <v>44</v>
      </c>
    </row>
    <row r="221" spans="1:18" x14ac:dyDescent="0.25">
      <c r="A221" t="s">
        <v>307</v>
      </c>
      <c r="B221">
        <v>5069675</v>
      </c>
      <c r="C221" t="s">
        <v>308</v>
      </c>
      <c r="D221" t="s">
        <v>24</v>
      </c>
      <c r="E221" t="s">
        <v>17</v>
      </c>
      <c r="F221" t="s">
        <v>18</v>
      </c>
      <c r="G221" s="1">
        <v>44061.637569444443</v>
      </c>
      <c r="H221" t="s">
        <v>20</v>
      </c>
      <c r="I221" s="1">
        <v>44061</v>
      </c>
      <c r="J221" s="1">
        <v>44061.5</v>
      </c>
      <c r="K221" s="1">
        <v>44061.708333333336</v>
      </c>
      <c r="L221" s="1">
        <v>44061.775046296294</v>
      </c>
      <c r="N221" s="1"/>
      <c r="O221">
        <v>15080</v>
      </c>
      <c r="P221" t="s">
        <v>55</v>
      </c>
      <c r="Q221" t="s">
        <v>46</v>
      </c>
      <c r="R221" t="s">
        <v>44</v>
      </c>
    </row>
    <row r="222" spans="1:18" x14ac:dyDescent="0.25">
      <c r="A222" t="s">
        <v>847</v>
      </c>
      <c r="B222">
        <v>5096947</v>
      </c>
      <c r="C222" t="s">
        <v>848</v>
      </c>
      <c r="D222" t="s">
        <v>16</v>
      </c>
      <c r="E222" t="s">
        <v>17</v>
      </c>
      <c r="G222" s="1">
        <v>44051.375011574077</v>
      </c>
      <c r="H222" t="s">
        <v>19</v>
      </c>
      <c r="I222" s="1">
        <v>44064</v>
      </c>
      <c r="J222" s="1">
        <v>44064.333333333336</v>
      </c>
      <c r="K222" s="1">
        <v>44064.541666666664</v>
      </c>
      <c r="L222" s="1">
        <v>44064.341527777775</v>
      </c>
      <c r="N222" s="1"/>
      <c r="O222">
        <v>16604</v>
      </c>
      <c r="P222" t="s">
        <v>60</v>
      </c>
      <c r="Q222" t="s">
        <v>46</v>
      </c>
      <c r="R222" t="s">
        <v>45</v>
      </c>
    </row>
    <row r="223" spans="1:18" x14ac:dyDescent="0.25">
      <c r="A223" t="s">
        <v>75</v>
      </c>
      <c r="B223">
        <v>5164929</v>
      </c>
      <c r="C223" t="s">
        <v>76</v>
      </c>
      <c r="D223" t="s">
        <v>16</v>
      </c>
      <c r="E223" t="s">
        <v>22</v>
      </c>
      <c r="G223" s="1">
        <v>44056.370925925927</v>
      </c>
      <c r="H223" t="s">
        <v>19</v>
      </c>
      <c r="I223" s="1">
        <v>44063</v>
      </c>
      <c r="J223" s="1">
        <v>44063.333333333336</v>
      </c>
      <c r="K223" s="1">
        <v>44063.541666666664</v>
      </c>
      <c r="L223" s="1">
        <v>44063.338738425926</v>
      </c>
      <c r="N223" s="1"/>
      <c r="O223">
        <v>16393</v>
      </c>
      <c r="P223" t="s">
        <v>117</v>
      </c>
      <c r="Q223" t="s">
        <v>46</v>
      </c>
      <c r="R223" t="s">
        <v>45</v>
      </c>
    </row>
    <row r="224" spans="1:18" x14ac:dyDescent="0.25">
      <c r="A224" t="s">
        <v>849</v>
      </c>
      <c r="B224">
        <v>5179574</v>
      </c>
      <c r="C224" t="s">
        <v>850</v>
      </c>
      <c r="D224" t="s">
        <v>25</v>
      </c>
      <c r="E224" t="s">
        <v>22</v>
      </c>
      <c r="G224" s="1">
        <v>44057.50577546296</v>
      </c>
      <c r="H224" t="s">
        <v>19</v>
      </c>
      <c r="I224" s="1">
        <v>44063</v>
      </c>
      <c r="J224" s="1">
        <v>44063.333333333336</v>
      </c>
      <c r="K224" s="1">
        <v>44063.541666666664</v>
      </c>
      <c r="L224" s="1">
        <v>44063.352453703701</v>
      </c>
      <c r="N224" s="1"/>
      <c r="O224">
        <v>14885</v>
      </c>
      <c r="P224" t="s">
        <v>90</v>
      </c>
      <c r="Q224" t="s">
        <v>46</v>
      </c>
      <c r="R224" t="s">
        <v>44</v>
      </c>
    </row>
    <row r="225" spans="1:18" x14ac:dyDescent="0.25">
      <c r="A225" t="s">
        <v>311</v>
      </c>
      <c r="B225">
        <v>4612588</v>
      </c>
      <c r="C225" t="s">
        <v>312</v>
      </c>
      <c r="D225" t="s">
        <v>24</v>
      </c>
      <c r="E225" t="s">
        <v>22</v>
      </c>
      <c r="G225" s="1">
        <v>44028.375011574077</v>
      </c>
      <c r="H225" t="s">
        <v>20</v>
      </c>
      <c r="I225" s="1">
        <v>44061</v>
      </c>
      <c r="J225" s="1">
        <v>44061.5</v>
      </c>
      <c r="K225" s="1">
        <v>44061.708333333336</v>
      </c>
      <c r="L225" s="1">
        <v>44061.550208333334</v>
      </c>
      <c r="M225" t="s">
        <v>23</v>
      </c>
      <c r="N225" s="1">
        <v>44046.369699074072</v>
      </c>
      <c r="O225">
        <v>16504</v>
      </c>
      <c r="P225" t="s">
        <v>50</v>
      </c>
      <c r="Q225" t="s">
        <v>46</v>
      </c>
      <c r="R225" t="s">
        <v>45</v>
      </c>
    </row>
    <row r="226" spans="1:18" x14ac:dyDescent="0.25">
      <c r="A226" t="s">
        <v>851</v>
      </c>
      <c r="B226">
        <v>4874194</v>
      </c>
      <c r="C226" t="s">
        <v>852</v>
      </c>
      <c r="D226" t="s">
        <v>27</v>
      </c>
      <c r="E226" t="s">
        <v>17</v>
      </c>
      <c r="G226" s="1">
        <v>44035.220763888887</v>
      </c>
      <c r="H226" t="s">
        <v>20</v>
      </c>
      <c r="I226" s="1">
        <v>44063</v>
      </c>
      <c r="J226" s="1">
        <v>44063.5</v>
      </c>
      <c r="K226" s="1">
        <v>44063.708333333336</v>
      </c>
      <c r="L226" s="1">
        <v>44063.564814814818</v>
      </c>
      <c r="N226" s="1"/>
      <c r="O226">
        <v>16527</v>
      </c>
      <c r="P226" t="s">
        <v>48</v>
      </c>
      <c r="Q226" t="s">
        <v>46</v>
      </c>
      <c r="R226" t="s">
        <v>45</v>
      </c>
    </row>
    <row r="227" spans="1:18" x14ac:dyDescent="0.25">
      <c r="A227" t="s">
        <v>523</v>
      </c>
      <c r="B227">
        <v>5097088</v>
      </c>
      <c r="C227" t="s">
        <v>524</v>
      </c>
      <c r="D227" t="s">
        <v>16</v>
      </c>
      <c r="E227" t="s">
        <v>22</v>
      </c>
      <c r="G227" s="1">
        <v>44051.375011574077</v>
      </c>
      <c r="H227" t="s">
        <v>19</v>
      </c>
      <c r="I227" s="1">
        <v>44062</v>
      </c>
      <c r="J227" s="1">
        <v>44062.333333333336</v>
      </c>
      <c r="K227" s="1">
        <v>44062.541666666664</v>
      </c>
      <c r="L227" s="1">
        <v>44062.440150462964</v>
      </c>
      <c r="N227" s="1"/>
      <c r="O227">
        <v>16392</v>
      </c>
      <c r="P227" t="s">
        <v>54</v>
      </c>
      <c r="Q227" t="s">
        <v>46</v>
      </c>
      <c r="R227" t="s">
        <v>45</v>
      </c>
    </row>
    <row r="228" spans="1:18" x14ac:dyDescent="0.25">
      <c r="A228" t="s">
        <v>525</v>
      </c>
      <c r="B228">
        <v>5248258</v>
      </c>
      <c r="C228" t="s">
        <v>526</v>
      </c>
      <c r="D228" t="s">
        <v>25</v>
      </c>
      <c r="E228" t="s">
        <v>17</v>
      </c>
      <c r="F228" t="s">
        <v>18</v>
      </c>
      <c r="G228" s="1">
        <v>44062.561400462961</v>
      </c>
      <c r="H228" t="s">
        <v>20</v>
      </c>
      <c r="I228" s="1">
        <v>44062</v>
      </c>
      <c r="J228" s="1">
        <v>44062.5</v>
      </c>
      <c r="K228" s="1">
        <v>44062.708333333336</v>
      </c>
      <c r="L228" s="1">
        <v>44062.758425925924</v>
      </c>
      <c r="N228" s="1"/>
      <c r="O228">
        <v>16605</v>
      </c>
      <c r="P228" t="s">
        <v>49</v>
      </c>
      <c r="Q228" t="s">
        <v>46</v>
      </c>
      <c r="R228" t="s">
        <v>44</v>
      </c>
    </row>
    <row r="229" spans="1:18" x14ac:dyDescent="0.25">
      <c r="A229" t="s">
        <v>527</v>
      </c>
      <c r="B229">
        <v>2432002</v>
      </c>
      <c r="C229" t="s">
        <v>528</v>
      </c>
      <c r="D229" t="s">
        <v>24</v>
      </c>
      <c r="E229" t="s">
        <v>17</v>
      </c>
      <c r="G229" s="1">
        <v>43503.385416666664</v>
      </c>
      <c r="H229" t="s">
        <v>19</v>
      </c>
      <c r="I229" s="1">
        <v>44062</v>
      </c>
      <c r="J229" s="1">
        <v>44062.333333333336</v>
      </c>
      <c r="K229" s="1">
        <v>44062.541666666664</v>
      </c>
      <c r="L229" s="1">
        <v>44062.336238425924</v>
      </c>
      <c r="N229" s="1"/>
      <c r="O229">
        <v>16497</v>
      </c>
      <c r="P229" t="s">
        <v>61</v>
      </c>
      <c r="Q229" t="s">
        <v>46</v>
      </c>
      <c r="R229" t="s">
        <v>45</v>
      </c>
    </row>
    <row r="230" spans="1:18" x14ac:dyDescent="0.25">
      <c r="A230" t="s">
        <v>853</v>
      </c>
      <c r="B230">
        <v>4505989</v>
      </c>
      <c r="C230" t="s">
        <v>854</v>
      </c>
      <c r="D230" t="s">
        <v>16</v>
      </c>
      <c r="E230" t="s">
        <v>22</v>
      </c>
      <c r="G230" s="1">
        <v>44019.640983796293</v>
      </c>
      <c r="H230" t="s">
        <v>19</v>
      </c>
      <c r="I230" s="1">
        <v>44064</v>
      </c>
      <c r="J230" s="1">
        <v>44064.333333333336</v>
      </c>
      <c r="K230" s="1">
        <v>44064.541666666664</v>
      </c>
      <c r="L230" s="1">
        <v>44064.341064814813</v>
      </c>
      <c r="N230" s="1"/>
      <c r="O230">
        <v>16393</v>
      </c>
      <c r="P230" t="s">
        <v>117</v>
      </c>
      <c r="Q230" t="s">
        <v>46</v>
      </c>
      <c r="R230" t="s">
        <v>45</v>
      </c>
    </row>
    <row r="231" spans="1:18" x14ac:dyDescent="0.25">
      <c r="A231" t="s">
        <v>855</v>
      </c>
      <c r="B231">
        <v>5027411</v>
      </c>
      <c r="C231" t="s">
        <v>856</v>
      </c>
      <c r="D231" t="s">
        <v>25</v>
      </c>
      <c r="E231" t="s">
        <v>17</v>
      </c>
      <c r="G231" s="1">
        <v>44045.698078703703</v>
      </c>
      <c r="H231" t="s">
        <v>19</v>
      </c>
      <c r="I231" s="1">
        <v>44064</v>
      </c>
      <c r="J231" s="1">
        <v>44064.333333333336</v>
      </c>
      <c r="K231" s="1">
        <v>44064.541666666664</v>
      </c>
      <c r="L231" s="1">
        <v>44064.58798611111</v>
      </c>
      <c r="N231" s="1"/>
      <c r="O231">
        <v>16089</v>
      </c>
      <c r="P231" t="s">
        <v>47</v>
      </c>
      <c r="Q231" t="s">
        <v>46</v>
      </c>
      <c r="R231" t="s">
        <v>44</v>
      </c>
    </row>
    <row r="232" spans="1:18" x14ac:dyDescent="0.25">
      <c r="A232" t="s">
        <v>529</v>
      </c>
      <c r="B232">
        <v>5070141</v>
      </c>
      <c r="C232" t="s">
        <v>530</v>
      </c>
      <c r="D232" t="s">
        <v>16</v>
      </c>
      <c r="E232" t="s">
        <v>22</v>
      </c>
      <c r="G232" s="1">
        <v>44049.589004629626</v>
      </c>
      <c r="H232" t="s">
        <v>19</v>
      </c>
      <c r="I232" s="1">
        <v>44062</v>
      </c>
      <c r="J232" s="1">
        <v>44062.333333333336</v>
      </c>
      <c r="K232" s="1">
        <v>44062.541666666664</v>
      </c>
      <c r="L232" s="1"/>
      <c r="M232" t="s">
        <v>23</v>
      </c>
      <c r="N232" s="1">
        <v>44061.447465277779</v>
      </c>
      <c r="O232">
        <v>14877</v>
      </c>
      <c r="P232" t="s">
        <v>57</v>
      </c>
      <c r="Q232" t="s">
        <v>46</v>
      </c>
      <c r="R232" t="s">
        <v>44</v>
      </c>
    </row>
    <row r="233" spans="1:18" x14ac:dyDescent="0.25">
      <c r="A233" t="s">
        <v>857</v>
      </c>
      <c r="B233">
        <v>5219911</v>
      </c>
      <c r="C233" t="s">
        <v>858</v>
      </c>
      <c r="D233" t="s">
        <v>27</v>
      </c>
      <c r="E233" t="s">
        <v>17</v>
      </c>
      <c r="G233" s="1">
        <v>44060.575428240743</v>
      </c>
      <c r="H233" t="s">
        <v>19</v>
      </c>
      <c r="I233" s="1">
        <v>44064</v>
      </c>
      <c r="J233" s="1">
        <v>44064.333333333336</v>
      </c>
      <c r="K233" s="1">
        <v>44064.541666666664</v>
      </c>
      <c r="L233" s="1">
        <v>44064.429872685185</v>
      </c>
      <c r="M233" t="s">
        <v>23</v>
      </c>
      <c r="N233" s="1">
        <v>44060.577847222223</v>
      </c>
      <c r="O233">
        <v>16393</v>
      </c>
      <c r="P233" t="s">
        <v>117</v>
      </c>
      <c r="Q233" t="s">
        <v>46</v>
      </c>
      <c r="R233" t="s">
        <v>45</v>
      </c>
    </row>
    <row r="234" spans="1:18" x14ac:dyDescent="0.25">
      <c r="A234" t="s">
        <v>146</v>
      </c>
      <c r="B234">
        <v>2331804</v>
      </c>
      <c r="C234" t="s">
        <v>147</v>
      </c>
      <c r="D234" t="s">
        <v>24</v>
      </c>
      <c r="E234" t="s">
        <v>22</v>
      </c>
      <c r="G234" s="1">
        <v>43431.385439814818</v>
      </c>
      <c r="H234" t="s">
        <v>19</v>
      </c>
      <c r="I234" s="1">
        <v>44060</v>
      </c>
      <c r="J234" s="1">
        <v>44060.333333333336</v>
      </c>
      <c r="K234" s="1">
        <v>44060.541666666664</v>
      </c>
      <c r="L234" s="1">
        <v>44060.376180555555</v>
      </c>
      <c r="N234" s="1"/>
      <c r="O234">
        <v>16604</v>
      </c>
      <c r="P234" t="s">
        <v>60</v>
      </c>
      <c r="Q234" t="s">
        <v>46</v>
      </c>
      <c r="R234" t="s">
        <v>45</v>
      </c>
    </row>
    <row r="235" spans="1:18" x14ac:dyDescent="0.25">
      <c r="A235" t="s">
        <v>148</v>
      </c>
      <c r="B235">
        <v>4859969</v>
      </c>
      <c r="C235" t="s">
        <v>149</v>
      </c>
      <c r="D235" t="s">
        <v>27</v>
      </c>
      <c r="E235" t="s">
        <v>17</v>
      </c>
      <c r="F235" t="s">
        <v>18</v>
      </c>
      <c r="G235" s="1">
        <v>44060.508796296293</v>
      </c>
      <c r="H235" t="s">
        <v>20</v>
      </c>
      <c r="I235" s="1">
        <v>44060</v>
      </c>
      <c r="J235" s="1">
        <v>44060.5</v>
      </c>
      <c r="K235" s="1">
        <v>44060.708333333336</v>
      </c>
      <c r="L235" s="1">
        <v>44060.709988425922</v>
      </c>
      <c r="N235" s="1"/>
      <c r="O235">
        <v>14885</v>
      </c>
      <c r="P235" t="s">
        <v>90</v>
      </c>
      <c r="Q235" t="s">
        <v>46</v>
      </c>
      <c r="R235" t="s">
        <v>44</v>
      </c>
    </row>
    <row r="236" spans="1:18" x14ac:dyDescent="0.25">
      <c r="A236" t="s">
        <v>531</v>
      </c>
      <c r="B236">
        <v>5054941</v>
      </c>
      <c r="C236" t="s">
        <v>532</v>
      </c>
      <c r="D236" t="s">
        <v>24</v>
      </c>
      <c r="E236" t="s">
        <v>22</v>
      </c>
      <c r="G236" s="1">
        <v>44048.375011574077</v>
      </c>
      <c r="H236" t="s">
        <v>19</v>
      </c>
      <c r="I236" s="1">
        <v>44062</v>
      </c>
      <c r="J236" s="1">
        <v>44062.333333333336</v>
      </c>
      <c r="K236" s="1">
        <v>44062.541666666664</v>
      </c>
      <c r="L236" s="1">
        <v>44062.541331018518</v>
      </c>
      <c r="N236" s="1"/>
      <c r="O236">
        <v>16392</v>
      </c>
      <c r="P236" t="s">
        <v>54</v>
      </c>
      <c r="Q236" t="s">
        <v>46</v>
      </c>
      <c r="R236" t="s">
        <v>45</v>
      </c>
    </row>
    <row r="237" spans="1:18" x14ac:dyDescent="0.25">
      <c r="A237" t="s">
        <v>859</v>
      </c>
      <c r="B237">
        <v>5110200</v>
      </c>
      <c r="C237" t="s">
        <v>860</v>
      </c>
      <c r="D237" t="s">
        <v>16</v>
      </c>
      <c r="E237" t="s">
        <v>17</v>
      </c>
      <c r="G237" s="1">
        <v>44052.385416666664</v>
      </c>
      <c r="H237" t="s">
        <v>19</v>
      </c>
      <c r="I237" s="1">
        <v>44063</v>
      </c>
      <c r="J237" s="1">
        <v>44063.333333333336</v>
      </c>
      <c r="K237" s="1">
        <v>44063.541666666664</v>
      </c>
      <c r="L237" s="1">
        <v>44063.458379629628</v>
      </c>
      <c r="N237" s="1"/>
      <c r="O237">
        <v>14885</v>
      </c>
      <c r="P237" t="s">
        <v>90</v>
      </c>
      <c r="Q237" t="s">
        <v>46</v>
      </c>
      <c r="R237" t="s">
        <v>44</v>
      </c>
    </row>
    <row r="238" spans="1:18" x14ac:dyDescent="0.25">
      <c r="A238" t="s">
        <v>321</v>
      </c>
      <c r="B238">
        <v>2048118</v>
      </c>
      <c r="C238" t="s">
        <v>322</v>
      </c>
      <c r="D238" t="s">
        <v>24</v>
      </c>
      <c r="E238" t="s">
        <v>17</v>
      </c>
      <c r="F238" t="s">
        <v>18</v>
      </c>
      <c r="G238" s="1">
        <v>44061.432893518519</v>
      </c>
      <c r="H238" t="s">
        <v>19</v>
      </c>
      <c r="I238" s="1">
        <v>44061</v>
      </c>
      <c r="J238" s="1">
        <v>44061.333333333336</v>
      </c>
      <c r="K238" s="1">
        <v>44061.541666666664</v>
      </c>
      <c r="L238" s="1">
        <v>44061.544363425928</v>
      </c>
      <c r="N238" s="1"/>
      <c r="O238">
        <v>14877</v>
      </c>
      <c r="P238" t="s">
        <v>57</v>
      </c>
      <c r="Q238" t="s">
        <v>46</v>
      </c>
      <c r="R238" t="s">
        <v>44</v>
      </c>
    </row>
    <row r="239" spans="1:18" x14ac:dyDescent="0.25">
      <c r="A239" t="s">
        <v>150</v>
      </c>
      <c r="B239">
        <v>4641459</v>
      </c>
      <c r="C239" t="s">
        <v>151</v>
      </c>
      <c r="D239" t="s">
        <v>16</v>
      </c>
      <c r="E239" t="s">
        <v>17</v>
      </c>
      <c r="G239" s="1">
        <v>44029.713194444441</v>
      </c>
      <c r="H239" t="s">
        <v>19</v>
      </c>
      <c r="I239" s="1">
        <v>44060</v>
      </c>
      <c r="J239" s="1">
        <v>44060.333333333336</v>
      </c>
      <c r="K239" s="1">
        <v>44060.541666666664</v>
      </c>
      <c r="L239" s="1">
        <v>44060.475254629629</v>
      </c>
      <c r="N239" s="1"/>
      <c r="O239">
        <v>15080</v>
      </c>
      <c r="P239" t="s">
        <v>55</v>
      </c>
      <c r="Q239" t="s">
        <v>46</v>
      </c>
      <c r="R239" t="s">
        <v>44</v>
      </c>
    </row>
    <row r="240" spans="1:18" x14ac:dyDescent="0.25">
      <c r="A240" t="s">
        <v>152</v>
      </c>
      <c r="B240">
        <v>5002550</v>
      </c>
      <c r="C240" t="s">
        <v>153</v>
      </c>
      <c r="D240" t="s">
        <v>16</v>
      </c>
      <c r="E240" t="s">
        <v>17</v>
      </c>
      <c r="G240" s="1">
        <v>44044.375011574077</v>
      </c>
      <c r="H240" t="s">
        <v>19</v>
      </c>
      <c r="I240" s="1">
        <v>44060</v>
      </c>
      <c r="J240" s="1">
        <v>44060.333333333336</v>
      </c>
      <c r="K240" s="1">
        <v>44060.541666666664</v>
      </c>
      <c r="L240" s="1">
        <v>44060.561053240737</v>
      </c>
      <c r="N240" s="1"/>
      <c r="O240">
        <v>16605</v>
      </c>
      <c r="P240" t="s">
        <v>49</v>
      </c>
      <c r="Q240" t="s">
        <v>46</v>
      </c>
      <c r="R240" t="s">
        <v>44</v>
      </c>
    </row>
    <row r="241" spans="1:18" x14ac:dyDescent="0.25">
      <c r="A241" t="s">
        <v>327</v>
      </c>
      <c r="B241">
        <v>5041802</v>
      </c>
      <c r="C241" t="s">
        <v>328</v>
      </c>
      <c r="D241" t="s">
        <v>24</v>
      </c>
      <c r="E241" t="s">
        <v>22</v>
      </c>
      <c r="G241" s="1">
        <v>44047.561273148145</v>
      </c>
      <c r="H241" t="s">
        <v>20</v>
      </c>
      <c r="I241" s="1">
        <v>44061</v>
      </c>
      <c r="J241" s="1">
        <v>44061.5</v>
      </c>
      <c r="K241" s="1">
        <v>44061.708333333336</v>
      </c>
      <c r="L241" s="1">
        <v>44061.675891203704</v>
      </c>
      <c r="N241" s="1"/>
      <c r="O241">
        <v>16604</v>
      </c>
      <c r="P241" t="s">
        <v>60</v>
      </c>
      <c r="Q241" t="s">
        <v>46</v>
      </c>
      <c r="R241" t="s">
        <v>45</v>
      </c>
    </row>
    <row r="242" spans="1:18" x14ac:dyDescent="0.25">
      <c r="A242" t="s">
        <v>541</v>
      </c>
      <c r="B242">
        <v>5055797</v>
      </c>
      <c r="C242" t="s">
        <v>542</v>
      </c>
      <c r="D242" t="s">
        <v>25</v>
      </c>
      <c r="E242" t="s">
        <v>17</v>
      </c>
      <c r="G242" s="1">
        <v>44048.531423611108</v>
      </c>
      <c r="H242" t="s">
        <v>19</v>
      </c>
      <c r="I242" s="1">
        <v>44062</v>
      </c>
      <c r="J242" s="1">
        <v>44062.333333333336</v>
      </c>
      <c r="K242" s="1">
        <v>44062.541666666664</v>
      </c>
      <c r="L242" s="1">
        <v>44062.367754629631</v>
      </c>
      <c r="N242" s="1"/>
      <c r="O242">
        <v>14885</v>
      </c>
      <c r="P242" t="s">
        <v>90</v>
      </c>
      <c r="Q242" t="s">
        <v>46</v>
      </c>
      <c r="R242" t="s">
        <v>44</v>
      </c>
    </row>
    <row r="243" spans="1:18" x14ac:dyDescent="0.25">
      <c r="A243" t="s">
        <v>329</v>
      </c>
      <c r="B243">
        <v>5082934</v>
      </c>
      <c r="C243" t="s">
        <v>330</v>
      </c>
      <c r="D243" t="s">
        <v>16</v>
      </c>
      <c r="E243" t="s">
        <v>17</v>
      </c>
      <c r="G243" s="1">
        <v>44050.338321759256</v>
      </c>
      <c r="H243" t="s">
        <v>19</v>
      </c>
      <c r="I243" s="1">
        <v>44061</v>
      </c>
      <c r="J243" s="1">
        <v>44061.333333333336</v>
      </c>
      <c r="K243" s="1">
        <v>44061.541666666664</v>
      </c>
      <c r="L243" s="1">
        <v>44061.389745370368</v>
      </c>
      <c r="N243" s="1"/>
      <c r="O243">
        <v>16089</v>
      </c>
      <c r="P243" t="s">
        <v>47</v>
      </c>
      <c r="Q243" t="s">
        <v>46</v>
      </c>
      <c r="R243" t="s">
        <v>44</v>
      </c>
    </row>
    <row r="244" spans="1:18" x14ac:dyDescent="0.25">
      <c r="A244" t="s">
        <v>543</v>
      </c>
      <c r="B244">
        <v>5219045</v>
      </c>
      <c r="C244" t="s">
        <v>544</v>
      </c>
      <c r="D244" t="s">
        <v>16</v>
      </c>
      <c r="E244" t="s">
        <v>22</v>
      </c>
      <c r="G244" s="1">
        <v>44059.802094907405</v>
      </c>
      <c r="H244" t="s">
        <v>20</v>
      </c>
      <c r="I244" s="1">
        <v>44062</v>
      </c>
      <c r="J244" s="1">
        <v>44062.5</v>
      </c>
      <c r="K244" s="1">
        <v>44062.708333333336</v>
      </c>
      <c r="L244" s="1"/>
      <c r="N244" s="1"/>
      <c r="O244">
        <v>16454</v>
      </c>
      <c r="P244" t="s">
        <v>53</v>
      </c>
      <c r="Q244" t="s">
        <v>46</v>
      </c>
      <c r="R244" t="s">
        <v>44</v>
      </c>
    </row>
    <row r="245" spans="1:18" x14ac:dyDescent="0.25">
      <c r="A245" t="s">
        <v>545</v>
      </c>
      <c r="B245">
        <v>5247918</v>
      </c>
      <c r="C245" t="s">
        <v>546</v>
      </c>
      <c r="D245" t="s">
        <v>24</v>
      </c>
      <c r="E245" t="s">
        <v>17</v>
      </c>
      <c r="F245" t="s">
        <v>18</v>
      </c>
      <c r="G245" s="1">
        <v>44062.379791666666</v>
      </c>
      <c r="H245" t="s">
        <v>19</v>
      </c>
      <c r="I245" s="1">
        <v>44062</v>
      </c>
      <c r="J245" s="1">
        <v>44062.333333333336</v>
      </c>
      <c r="K245" s="1">
        <v>44062.541666666664</v>
      </c>
      <c r="L245" s="1">
        <v>44062.574594907404</v>
      </c>
      <c r="N245" s="1"/>
      <c r="O245">
        <v>15200</v>
      </c>
      <c r="P245" t="s">
        <v>52</v>
      </c>
      <c r="Q245" t="s">
        <v>46</v>
      </c>
      <c r="R245" t="s">
        <v>44</v>
      </c>
    </row>
    <row r="246" spans="1:18" x14ac:dyDescent="0.25">
      <c r="A246" t="s">
        <v>861</v>
      </c>
      <c r="B246">
        <v>2832593</v>
      </c>
      <c r="C246" t="s">
        <v>862</v>
      </c>
      <c r="D246" t="s">
        <v>24</v>
      </c>
      <c r="E246" t="s">
        <v>22</v>
      </c>
      <c r="G246" s="1">
        <v>43791.385416666664</v>
      </c>
      <c r="H246" t="s">
        <v>19</v>
      </c>
      <c r="I246" s="1">
        <v>44064</v>
      </c>
      <c r="J246" s="1">
        <v>44064.333333333336</v>
      </c>
      <c r="K246" s="1">
        <v>44064.541666666664</v>
      </c>
      <c r="L246" s="1">
        <v>44064.456296296295</v>
      </c>
      <c r="N246" s="1"/>
      <c r="O246">
        <v>16264</v>
      </c>
      <c r="P246" t="s">
        <v>188</v>
      </c>
      <c r="Q246" t="s">
        <v>46</v>
      </c>
      <c r="R246" t="s">
        <v>44</v>
      </c>
    </row>
    <row r="247" spans="1:18" x14ac:dyDescent="0.25">
      <c r="A247" t="s">
        <v>863</v>
      </c>
      <c r="B247">
        <v>4072319</v>
      </c>
      <c r="C247" t="s">
        <v>864</v>
      </c>
      <c r="D247" t="s">
        <v>25</v>
      </c>
      <c r="E247" t="s">
        <v>17</v>
      </c>
      <c r="G247" s="1">
        <v>43986.509606481479</v>
      </c>
      <c r="H247" t="s">
        <v>19</v>
      </c>
      <c r="I247" s="1">
        <v>44064</v>
      </c>
      <c r="J247" s="1">
        <v>44064.333333333336</v>
      </c>
      <c r="K247" s="1">
        <v>44064.541666666664</v>
      </c>
      <c r="L247" s="1">
        <v>44064.462812500002</v>
      </c>
      <c r="N247" s="1"/>
      <c r="O247">
        <v>16393</v>
      </c>
      <c r="P247" t="s">
        <v>117</v>
      </c>
      <c r="Q247" t="s">
        <v>46</v>
      </c>
      <c r="R247" t="s">
        <v>45</v>
      </c>
    </row>
    <row r="248" spans="1:18" x14ac:dyDescent="0.25">
      <c r="A248" t="s">
        <v>547</v>
      </c>
      <c r="B248">
        <v>5027587</v>
      </c>
      <c r="C248" t="s">
        <v>548</v>
      </c>
      <c r="D248" t="s">
        <v>16</v>
      </c>
      <c r="E248" t="s">
        <v>22</v>
      </c>
      <c r="G248" s="1">
        <v>44046.375011574077</v>
      </c>
      <c r="H248" t="s">
        <v>19</v>
      </c>
      <c r="I248" s="1">
        <v>44062</v>
      </c>
      <c r="J248" s="1">
        <v>44062.333333333336</v>
      </c>
      <c r="K248" s="1">
        <v>44062.541666666664</v>
      </c>
      <c r="L248" s="1"/>
      <c r="N248" s="1"/>
      <c r="O248">
        <v>14877</v>
      </c>
      <c r="P248" t="s">
        <v>57</v>
      </c>
      <c r="Q248" t="s">
        <v>46</v>
      </c>
      <c r="R248" t="s">
        <v>44</v>
      </c>
    </row>
    <row r="249" spans="1:18" x14ac:dyDescent="0.25">
      <c r="A249" t="s">
        <v>331</v>
      </c>
      <c r="B249">
        <v>5110203</v>
      </c>
      <c r="C249" t="s">
        <v>332</v>
      </c>
      <c r="D249" t="s">
        <v>24</v>
      </c>
      <c r="E249" t="s">
        <v>22</v>
      </c>
      <c r="G249" s="1">
        <v>44052.385416666664</v>
      </c>
      <c r="H249" t="s">
        <v>19</v>
      </c>
      <c r="I249" s="1">
        <v>44061</v>
      </c>
      <c r="J249" s="1">
        <v>44061.333333333336</v>
      </c>
      <c r="K249" s="1">
        <v>44061.541666666664</v>
      </c>
      <c r="L249" s="1">
        <v>44061.408472222225</v>
      </c>
      <c r="N249" s="1"/>
      <c r="O249">
        <v>16504</v>
      </c>
      <c r="P249" t="s">
        <v>50</v>
      </c>
      <c r="Q249" t="s">
        <v>46</v>
      </c>
      <c r="R249" t="s">
        <v>45</v>
      </c>
    </row>
    <row r="250" spans="1:18" x14ac:dyDescent="0.25">
      <c r="A250" t="s">
        <v>333</v>
      </c>
      <c r="B250">
        <v>5178565</v>
      </c>
      <c r="C250" t="s">
        <v>334</v>
      </c>
      <c r="D250" t="s">
        <v>24</v>
      </c>
      <c r="E250" t="s">
        <v>21</v>
      </c>
      <c r="G250" s="1">
        <v>44056.675300925926</v>
      </c>
      <c r="H250" t="s">
        <v>20</v>
      </c>
      <c r="I250" s="1">
        <v>44061</v>
      </c>
      <c r="J250" s="1">
        <v>44061.5</v>
      </c>
      <c r="K250" s="1">
        <v>44061.708333333336</v>
      </c>
      <c r="L250" s="1"/>
      <c r="N250" s="1"/>
      <c r="O250">
        <v>15080</v>
      </c>
      <c r="P250" t="s">
        <v>55</v>
      </c>
      <c r="Q250" t="s">
        <v>46</v>
      </c>
      <c r="R250" t="s">
        <v>44</v>
      </c>
    </row>
    <row r="251" spans="1:18" x14ac:dyDescent="0.25">
      <c r="A251" t="s">
        <v>865</v>
      </c>
      <c r="B251">
        <v>5232890</v>
      </c>
      <c r="C251" t="s">
        <v>866</v>
      </c>
      <c r="D251" t="s">
        <v>27</v>
      </c>
      <c r="E251" t="s">
        <v>17</v>
      </c>
      <c r="G251" s="1">
        <v>44060.701979166668</v>
      </c>
      <c r="H251" t="s">
        <v>19</v>
      </c>
      <c r="I251" s="1">
        <v>44064</v>
      </c>
      <c r="J251" s="1">
        <v>44064.333333333336</v>
      </c>
      <c r="K251" s="1">
        <v>44064.541666666664</v>
      </c>
      <c r="L251" s="1">
        <v>44064.468587962961</v>
      </c>
      <c r="N251" s="1"/>
      <c r="O251">
        <v>16527</v>
      </c>
      <c r="P251" t="s">
        <v>48</v>
      </c>
      <c r="Q251" t="s">
        <v>46</v>
      </c>
      <c r="R251" t="s">
        <v>45</v>
      </c>
    </row>
    <row r="252" spans="1:18" x14ac:dyDescent="0.25">
      <c r="A252" t="s">
        <v>512</v>
      </c>
      <c r="B252">
        <v>5261158</v>
      </c>
      <c r="C252" t="s">
        <v>513</v>
      </c>
      <c r="D252" t="s">
        <v>24</v>
      </c>
      <c r="E252" t="s">
        <v>17</v>
      </c>
      <c r="G252" s="1">
        <v>44062.649108796293</v>
      </c>
      <c r="H252" t="s">
        <v>20</v>
      </c>
      <c r="I252" s="1">
        <v>44063</v>
      </c>
      <c r="J252" s="1">
        <v>44063.5</v>
      </c>
      <c r="K252" s="1">
        <v>44063.708333333336</v>
      </c>
      <c r="L252" s="1">
        <v>44063.602430555555</v>
      </c>
      <c r="N252" s="1"/>
      <c r="O252">
        <v>16415</v>
      </c>
      <c r="P252" t="s">
        <v>51</v>
      </c>
      <c r="Q252" t="s">
        <v>46</v>
      </c>
      <c r="R252" t="s">
        <v>45</v>
      </c>
    </row>
    <row r="253" spans="1:18" x14ac:dyDescent="0.25">
      <c r="A253" t="s">
        <v>867</v>
      </c>
      <c r="B253">
        <v>4599627</v>
      </c>
      <c r="C253" t="s">
        <v>868</v>
      </c>
      <c r="D253" t="s">
        <v>16</v>
      </c>
      <c r="E253" t="s">
        <v>17</v>
      </c>
      <c r="G253" s="1">
        <v>44027.531261574077</v>
      </c>
      <c r="H253" t="s">
        <v>20</v>
      </c>
      <c r="I253" s="1">
        <v>44064</v>
      </c>
      <c r="J253" s="1">
        <v>44064.5</v>
      </c>
      <c r="K253" s="1">
        <v>44064.708333333336</v>
      </c>
      <c r="L253" s="1">
        <v>44064.588877314818</v>
      </c>
      <c r="N253" s="1"/>
      <c r="O253">
        <v>16393</v>
      </c>
      <c r="P253" t="s">
        <v>117</v>
      </c>
      <c r="Q253" t="s">
        <v>46</v>
      </c>
      <c r="R253" t="s">
        <v>45</v>
      </c>
    </row>
    <row r="254" spans="1:18" x14ac:dyDescent="0.25">
      <c r="A254" t="s">
        <v>869</v>
      </c>
      <c r="B254">
        <v>5137230</v>
      </c>
      <c r="C254" t="s">
        <v>870</v>
      </c>
      <c r="D254" t="s">
        <v>16</v>
      </c>
      <c r="E254" t="s">
        <v>22</v>
      </c>
      <c r="G254" s="1">
        <v>44054.557893518519</v>
      </c>
      <c r="H254" t="s">
        <v>19</v>
      </c>
      <c r="I254" s="1">
        <v>44063</v>
      </c>
      <c r="J254" s="1">
        <v>44063.333333333336</v>
      </c>
      <c r="K254" s="1">
        <v>44063.541666666664</v>
      </c>
      <c r="L254" s="1">
        <v>44063.424722222226</v>
      </c>
      <c r="N254" s="1"/>
      <c r="O254">
        <v>14885</v>
      </c>
      <c r="P254" t="s">
        <v>90</v>
      </c>
      <c r="Q254" t="s">
        <v>46</v>
      </c>
      <c r="R254" t="s">
        <v>44</v>
      </c>
    </row>
    <row r="255" spans="1:18" x14ac:dyDescent="0.25">
      <c r="A255" t="s">
        <v>871</v>
      </c>
      <c r="B255">
        <v>5054963</v>
      </c>
      <c r="C255" t="s">
        <v>872</v>
      </c>
      <c r="D255" t="s">
        <v>16</v>
      </c>
      <c r="E255" t="s">
        <v>22</v>
      </c>
      <c r="G255" s="1">
        <v>44048.375011574077</v>
      </c>
      <c r="H255" t="s">
        <v>19</v>
      </c>
      <c r="I255" s="1">
        <v>44063</v>
      </c>
      <c r="J255" s="1">
        <v>44063.333333333336</v>
      </c>
      <c r="K255" s="1">
        <v>44063.541666666664</v>
      </c>
      <c r="L255" s="1">
        <v>44063.630879629629</v>
      </c>
      <c r="N255" s="1"/>
      <c r="O255">
        <v>16392</v>
      </c>
      <c r="P255" t="s">
        <v>54</v>
      </c>
      <c r="Q255" t="s">
        <v>46</v>
      </c>
      <c r="R255" t="s">
        <v>45</v>
      </c>
    </row>
    <row r="256" spans="1:18" x14ac:dyDescent="0.25">
      <c r="A256" t="s">
        <v>551</v>
      </c>
      <c r="B256">
        <v>5122916</v>
      </c>
      <c r="C256" t="s">
        <v>552</v>
      </c>
      <c r="D256" t="s">
        <v>27</v>
      </c>
      <c r="E256" t="s">
        <v>17</v>
      </c>
      <c r="G256" s="1">
        <v>44053.371655092589</v>
      </c>
      <c r="H256" t="s">
        <v>20</v>
      </c>
      <c r="I256" s="1">
        <v>44062</v>
      </c>
      <c r="J256" s="1">
        <v>44062.5</v>
      </c>
      <c r="K256" s="1">
        <v>44062.708333333336</v>
      </c>
      <c r="L256" s="1">
        <v>44062.645428240743</v>
      </c>
      <c r="N256" s="1"/>
      <c r="O256">
        <v>16498</v>
      </c>
      <c r="P256" t="s">
        <v>63</v>
      </c>
      <c r="Q256" t="s">
        <v>46</v>
      </c>
      <c r="R256" t="s">
        <v>45</v>
      </c>
    </row>
    <row r="257" spans="1:18" x14ac:dyDescent="0.25">
      <c r="A257" t="s">
        <v>158</v>
      </c>
      <c r="B257">
        <v>2834570</v>
      </c>
      <c r="C257" t="s">
        <v>159</v>
      </c>
      <c r="D257" t="s">
        <v>16</v>
      </c>
      <c r="E257" t="s">
        <v>17</v>
      </c>
      <c r="G257" s="1">
        <v>43792.385416666664</v>
      </c>
      <c r="H257" t="s">
        <v>20</v>
      </c>
      <c r="I257" s="1">
        <v>44060</v>
      </c>
      <c r="J257" s="1">
        <v>44060.5</v>
      </c>
      <c r="K257" s="1">
        <v>44060.708333333336</v>
      </c>
      <c r="L257" s="1">
        <v>44060.621087962965</v>
      </c>
      <c r="N257" s="1"/>
      <c r="O257">
        <v>16604</v>
      </c>
      <c r="P257" t="s">
        <v>60</v>
      </c>
      <c r="Q257" t="s">
        <v>46</v>
      </c>
      <c r="R257" t="s">
        <v>45</v>
      </c>
    </row>
    <row r="258" spans="1:18" x14ac:dyDescent="0.25">
      <c r="A258" t="s">
        <v>873</v>
      </c>
      <c r="B258">
        <v>4455022</v>
      </c>
      <c r="C258" t="s">
        <v>782</v>
      </c>
      <c r="D258" t="s">
        <v>16</v>
      </c>
      <c r="E258" t="s">
        <v>17</v>
      </c>
      <c r="G258" s="1">
        <v>44015.703483796293</v>
      </c>
      <c r="H258" t="s">
        <v>19</v>
      </c>
      <c r="I258" s="1">
        <v>44063</v>
      </c>
      <c r="J258" s="1">
        <v>44063.333333333336</v>
      </c>
      <c r="K258" s="1">
        <v>44063.541666666664</v>
      </c>
      <c r="L258" s="1">
        <v>44063.52239583333</v>
      </c>
      <c r="N258" s="1"/>
      <c r="O258">
        <v>16928</v>
      </c>
      <c r="P258" t="s">
        <v>59</v>
      </c>
      <c r="Q258" t="s">
        <v>46</v>
      </c>
      <c r="R258" t="s">
        <v>44</v>
      </c>
    </row>
    <row r="259" spans="1:18" x14ac:dyDescent="0.25">
      <c r="A259" t="s">
        <v>874</v>
      </c>
      <c r="B259">
        <v>4935243</v>
      </c>
      <c r="C259" t="s">
        <v>875</v>
      </c>
      <c r="D259" t="s">
        <v>24</v>
      </c>
      <c r="E259" t="s">
        <v>17</v>
      </c>
      <c r="G259" s="1">
        <v>44039.417372685188</v>
      </c>
      <c r="H259" t="s">
        <v>19</v>
      </c>
      <c r="I259" s="1">
        <v>44064</v>
      </c>
      <c r="J259" s="1">
        <v>44064.333333333336</v>
      </c>
      <c r="K259" s="1">
        <v>44064.541666666664</v>
      </c>
      <c r="L259" s="1">
        <v>44064.433379629627</v>
      </c>
      <c r="N259" s="1"/>
      <c r="O259">
        <v>16605</v>
      </c>
      <c r="P259" t="s">
        <v>49</v>
      </c>
      <c r="Q259" t="s">
        <v>46</v>
      </c>
      <c r="R259" t="s">
        <v>44</v>
      </c>
    </row>
    <row r="260" spans="1:18" x14ac:dyDescent="0.25">
      <c r="A260" t="s">
        <v>343</v>
      </c>
      <c r="B260">
        <v>4949207</v>
      </c>
      <c r="C260" t="s">
        <v>344</v>
      </c>
      <c r="D260" t="s">
        <v>16</v>
      </c>
      <c r="E260" t="s">
        <v>17</v>
      </c>
      <c r="F260" t="s">
        <v>18</v>
      </c>
      <c r="G260" s="1">
        <v>44061.550254629627</v>
      </c>
      <c r="H260" t="s">
        <v>20</v>
      </c>
      <c r="I260" s="1">
        <v>44061</v>
      </c>
      <c r="J260" s="1">
        <v>44061.5</v>
      </c>
      <c r="K260" s="1">
        <v>44061.708333333336</v>
      </c>
      <c r="L260" s="1">
        <v>44061.776064814818</v>
      </c>
      <c r="N260" s="1"/>
      <c r="O260">
        <v>14885</v>
      </c>
      <c r="P260" t="s">
        <v>90</v>
      </c>
      <c r="Q260" t="s">
        <v>46</v>
      </c>
      <c r="R260" t="s">
        <v>44</v>
      </c>
    </row>
    <row r="261" spans="1:18" x14ac:dyDescent="0.25">
      <c r="A261" t="s">
        <v>553</v>
      </c>
      <c r="B261">
        <v>5122889</v>
      </c>
      <c r="C261" t="s">
        <v>554</v>
      </c>
      <c r="D261" t="s">
        <v>16</v>
      </c>
      <c r="E261" t="s">
        <v>22</v>
      </c>
      <c r="G261" s="1">
        <v>44052.751157407409</v>
      </c>
      <c r="H261" t="s">
        <v>19</v>
      </c>
      <c r="I261" s="1">
        <v>44062</v>
      </c>
      <c r="J261" s="1">
        <v>44062.333333333336</v>
      </c>
      <c r="K261" s="1">
        <v>44062.541666666664</v>
      </c>
      <c r="L261" s="1">
        <v>44062.655312499999</v>
      </c>
      <c r="N261" s="1"/>
      <c r="O261">
        <v>15200</v>
      </c>
      <c r="P261" t="s">
        <v>52</v>
      </c>
      <c r="Q261" t="s">
        <v>46</v>
      </c>
      <c r="R261" t="s">
        <v>44</v>
      </c>
    </row>
    <row r="262" spans="1:18" x14ac:dyDescent="0.25">
      <c r="A262" t="s">
        <v>130</v>
      </c>
      <c r="B262">
        <v>5219772</v>
      </c>
      <c r="C262" t="s">
        <v>131</v>
      </c>
      <c r="D262" t="s">
        <v>16</v>
      </c>
      <c r="E262" t="s">
        <v>17</v>
      </c>
      <c r="F262" t="s">
        <v>18</v>
      </c>
      <c r="G262" s="1">
        <v>44060.519236111111</v>
      </c>
      <c r="H262" t="s">
        <v>20</v>
      </c>
      <c r="I262" s="1">
        <v>44060</v>
      </c>
      <c r="J262" s="1">
        <v>44060.5</v>
      </c>
      <c r="K262" s="1">
        <v>44060.708333333336</v>
      </c>
      <c r="L262" s="1">
        <v>44060.617175925923</v>
      </c>
      <c r="N262" s="1"/>
      <c r="O262">
        <v>16089</v>
      </c>
      <c r="P262" t="s">
        <v>47</v>
      </c>
      <c r="Q262" t="s">
        <v>46</v>
      </c>
      <c r="R262" t="s">
        <v>44</v>
      </c>
    </row>
    <row r="263" spans="1:18" x14ac:dyDescent="0.25">
      <c r="A263" t="s">
        <v>876</v>
      </c>
      <c r="B263">
        <v>5027777</v>
      </c>
      <c r="C263" t="s">
        <v>877</v>
      </c>
      <c r="D263" t="s">
        <v>16</v>
      </c>
      <c r="E263" t="s">
        <v>21</v>
      </c>
      <c r="G263" s="1">
        <v>44046.375011574077</v>
      </c>
      <c r="H263" t="s">
        <v>20</v>
      </c>
      <c r="I263" s="1">
        <v>44063</v>
      </c>
      <c r="J263" s="1">
        <v>44063.5</v>
      </c>
      <c r="K263" s="1">
        <v>44063.708333333336</v>
      </c>
      <c r="L263" s="1"/>
      <c r="N263" s="1"/>
      <c r="O263">
        <v>15080</v>
      </c>
      <c r="P263" t="s">
        <v>55</v>
      </c>
      <c r="Q263" t="s">
        <v>46</v>
      </c>
      <c r="R263" t="s">
        <v>44</v>
      </c>
    </row>
    <row r="264" spans="1:18" x14ac:dyDescent="0.25">
      <c r="A264" t="s">
        <v>557</v>
      </c>
      <c r="B264">
        <v>5136672</v>
      </c>
      <c r="C264" t="s">
        <v>558</v>
      </c>
      <c r="D264" t="s">
        <v>27</v>
      </c>
      <c r="E264" t="s">
        <v>17</v>
      </c>
      <c r="G264" s="1">
        <v>44053.803206018521</v>
      </c>
      <c r="H264" t="s">
        <v>20</v>
      </c>
      <c r="I264" s="1">
        <v>44062</v>
      </c>
      <c r="J264" s="1">
        <v>44062.5</v>
      </c>
      <c r="K264" s="1">
        <v>44062.708333333336</v>
      </c>
      <c r="L264" s="1">
        <v>44062.559849537036</v>
      </c>
      <c r="N264" s="1"/>
      <c r="O264">
        <v>16392</v>
      </c>
      <c r="P264" t="s">
        <v>54</v>
      </c>
      <c r="Q264" t="s">
        <v>46</v>
      </c>
      <c r="R264" t="s">
        <v>45</v>
      </c>
    </row>
    <row r="265" spans="1:18" x14ac:dyDescent="0.25">
      <c r="A265" t="s">
        <v>351</v>
      </c>
      <c r="B265">
        <v>5233056</v>
      </c>
      <c r="C265" t="s">
        <v>352</v>
      </c>
      <c r="D265" t="s">
        <v>27</v>
      </c>
      <c r="E265" t="s">
        <v>17</v>
      </c>
      <c r="F265" t="s">
        <v>18</v>
      </c>
      <c r="G265" s="1">
        <v>44060.818078703705</v>
      </c>
      <c r="H265" t="s">
        <v>19</v>
      </c>
      <c r="I265" s="1">
        <v>44061</v>
      </c>
      <c r="J265" s="1">
        <v>44061.333333333336</v>
      </c>
      <c r="K265" s="1">
        <v>44061.541666666664</v>
      </c>
      <c r="L265" s="1">
        <v>44061.35738425926</v>
      </c>
      <c r="N265" s="1"/>
      <c r="O265">
        <v>16264</v>
      </c>
      <c r="P265" t="s">
        <v>188</v>
      </c>
      <c r="Q265" t="s">
        <v>46</v>
      </c>
      <c r="R265" t="s">
        <v>44</v>
      </c>
    </row>
    <row r="266" spans="1:18" x14ac:dyDescent="0.25">
      <c r="A266" t="s">
        <v>559</v>
      </c>
      <c r="B266">
        <v>5003093</v>
      </c>
      <c r="C266" t="s">
        <v>560</v>
      </c>
      <c r="D266" t="s">
        <v>25</v>
      </c>
      <c r="E266" t="s">
        <v>17</v>
      </c>
      <c r="G266" s="1">
        <v>44044.385428240741</v>
      </c>
      <c r="H266" t="s">
        <v>19</v>
      </c>
      <c r="I266" s="1">
        <v>44062</v>
      </c>
      <c r="J266" s="1">
        <v>44062.333333333336</v>
      </c>
      <c r="K266" s="1">
        <v>44062.541666666664</v>
      </c>
      <c r="L266" s="1">
        <v>44062.357511574075</v>
      </c>
      <c r="N266" s="1"/>
      <c r="O266">
        <v>16454</v>
      </c>
      <c r="P266" t="s">
        <v>53</v>
      </c>
      <c r="Q266" t="s">
        <v>46</v>
      </c>
      <c r="R266" t="s">
        <v>44</v>
      </c>
    </row>
    <row r="267" spans="1:18" x14ac:dyDescent="0.25">
      <c r="A267" t="s">
        <v>357</v>
      </c>
      <c r="B267">
        <v>4454952</v>
      </c>
      <c r="C267" t="s">
        <v>69</v>
      </c>
      <c r="D267" t="s">
        <v>24</v>
      </c>
      <c r="E267" t="s">
        <v>17</v>
      </c>
      <c r="G267" s="1">
        <v>44015.660416666666</v>
      </c>
      <c r="H267" t="s">
        <v>19</v>
      </c>
      <c r="I267" s="1">
        <v>44061</v>
      </c>
      <c r="J267" s="1">
        <v>44061.333333333336</v>
      </c>
      <c r="K267" s="1">
        <v>44061.541666666664</v>
      </c>
      <c r="L267" s="1">
        <v>44061.376238425924</v>
      </c>
      <c r="N267" s="1"/>
      <c r="O267">
        <v>16264</v>
      </c>
      <c r="P267" t="s">
        <v>188</v>
      </c>
      <c r="Q267" t="s">
        <v>46</v>
      </c>
      <c r="R267" t="s">
        <v>44</v>
      </c>
    </row>
    <row r="268" spans="1:18" x14ac:dyDescent="0.25">
      <c r="A268" t="s">
        <v>561</v>
      </c>
      <c r="B268">
        <v>4935573</v>
      </c>
      <c r="C268" t="s">
        <v>562</v>
      </c>
      <c r="D268" t="s">
        <v>16</v>
      </c>
      <c r="E268" t="s">
        <v>17</v>
      </c>
      <c r="G268" s="1">
        <v>44039.557638888888</v>
      </c>
      <c r="H268" t="s">
        <v>19</v>
      </c>
      <c r="I268" s="1">
        <v>44062</v>
      </c>
      <c r="J268" s="1">
        <v>44062.333333333336</v>
      </c>
      <c r="K268" s="1">
        <v>44062.541666666664</v>
      </c>
      <c r="L268" s="1">
        <v>44062.51326388889</v>
      </c>
      <c r="M268" t="s">
        <v>26</v>
      </c>
      <c r="N268" s="1">
        <v>44046.445173611108</v>
      </c>
      <c r="O268">
        <v>14877</v>
      </c>
      <c r="P268" t="s">
        <v>57</v>
      </c>
      <c r="Q268" t="s">
        <v>46</v>
      </c>
      <c r="R268" t="s">
        <v>44</v>
      </c>
    </row>
    <row r="269" spans="1:18" x14ac:dyDescent="0.25">
      <c r="A269" t="s">
        <v>878</v>
      </c>
      <c r="B269">
        <v>5015333</v>
      </c>
      <c r="C269" t="s">
        <v>879</v>
      </c>
      <c r="D269" t="s">
        <v>24</v>
      </c>
      <c r="E269" t="s">
        <v>17</v>
      </c>
      <c r="G269" s="1">
        <v>44045.385428240741</v>
      </c>
      <c r="H269" t="s">
        <v>20</v>
      </c>
      <c r="I269" s="1">
        <v>44063</v>
      </c>
      <c r="J269" s="1">
        <v>44063.5</v>
      </c>
      <c r="K269" s="1">
        <v>44063.708333333336</v>
      </c>
      <c r="L269" s="1">
        <v>44063.591261574074</v>
      </c>
      <c r="N269" s="1"/>
      <c r="O269">
        <v>16498</v>
      </c>
      <c r="P269" t="s">
        <v>63</v>
      </c>
      <c r="Q269" t="s">
        <v>46</v>
      </c>
      <c r="R269" t="s">
        <v>45</v>
      </c>
    </row>
    <row r="270" spans="1:18" x14ac:dyDescent="0.25">
      <c r="A270" t="s">
        <v>563</v>
      </c>
      <c r="B270">
        <v>5083946</v>
      </c>
      <c r="C270" t="s">
        <v>564</v>
      </c>
      <c r="D270" t="s">
        <v>24</v>
      </c>
      <c r="E270" t="s">
        <v>17</v>
      </c>
      <c r="G270" s="1">
        <v>44050.565659722219</v>
      </c>
      <c r="H270" t="s">
        <v>19</v>
      </c>
      <c r="I270" s="1">
        <v>44062</v>
      </c>
      <c r="J270" s="1">
        <v>44062.333333333336</v>
      </c>
      <c r="K270" s="1">
        <v>44062.541666666664</v>
      </c>
      <c r="L270" s="1">
        <v>44062.38894675926</v>
      </c>
      <c r="N270" s="1"/>
      <c r="O270">
        <v>16605</v>
      </c>
      <c r="P270" t="s">
        <v>49</v>
      </c>
      <c r="Q270" t="s">
        <v>46</v>
      </c>
      <c r="R270" t="s">
        <v>44</v>
      </c>
    </row>
    <row r="271" spans="1:18" x14ac:dyDescent="0.25">
      <c r="A271" t="s">
        <v>567</v>
      </c>
      <c r="B271">
        <v>5261268</v>
      </c>
      <c r="C271" t="s">
        <v>568</v>
      </c>
      <c r="D271" t="s">
        <v>24</v>
      </c>
      <c r="E271" t="s">
        <v>17</v>
      </c>
      <c r="F271" t="s">
        <v>18</v>
      </c>
      <c r="G271" s="1">
        <v>44062.701736111114</v>
      </c>
      <c r="H271" t="s">
        <v>20</v>
      </c>
      <c r="I271" s="1">
        <v>44062</v>
      </c>
      <c r="J271" s="1">
        <v>44062.5</v>
      </c>
      <c r="K271" s="1">
        <v>44062.708333333336</v>
      </c>
      <c r="L271" s="1">
        <v>44062.791990740741</v>
      </c>
      <c r="N271" s="1"/>
      <c r="O271">
        <v>15080</v>
      </c>
      <c r="P271" t="s">
        <v>55</v>
      </c>
      <c r="Q271" t="s">
        <v>46</v>
      </c>
      <c r="R271" t="s">
        <v>44</v>
      </c>
    </row>
    <row r="272" spans="1:18" x14ac:dyDescent="0.25">
      <c r="A272" t="s">
        <v>880</v>
      </c>
      <c r="B272">
        <v>5275263</v>
      </c>
      <c r="C272" t="s">
        <v>881</v>
      </c>
      <c r="D272" t="s">
        <v>27</v>
      </c>
      <c r="E272" t="s">
        <v>17</v>
      </c>
      <c r="F272" t="s">
        <v>18</v>
      </c>
      <c r="G272" s="1">
        <v>44063.754374999997</v>
      </c>
      <c r="H272" t="s">
        <v>20</v>
      </c>
      <c r="I272" s="1">
        <v>44063</v>
      </c>
      <c r="J272" s="1">
        <v>44063.5</v>
      </c>
      <c r="K272" s="1">
        <v>44063.708333333336</v>
      </c>
      <c r="L272" s="1">
        <v>44063.798217592594</v>
      </c>
      <c r="N272" s="1"/>
      <c r="O272">
        <v>14885</v>
      </c>
      <c r="P272" t="s">
        <v>90</v>
      </c>
      <c r="Q272" t="s">
        <v>46</v>
      </c>
      <c r="R272" t="s">
        <v>44</v>
      </c>
    </row>
    <row r="273" spans="1:18" x14ac:dyDescent="0.25">
      <c r="A273" t="s">
        <v>360</v>
      </c>
      <c r="B273">
        <v>3060802</v>
      </c>
      <c r="C273" t="s">
        <v>361</v>
      </c>
      <c r="D273" t="s">
        <v>25</v>
      </c>
      <c r="E273" t="s">
        <v>17</v>
      </c>
      <c r="G273" s="1">
        <v>43907.566759259258</v>
      </c>
      <c r="H273" t="s">
        <v>19</v>
      </c>
      <c r="I273" s="1">
        <v>44061</v>
      </c>
      <c r="J273" s="1">
        <v>44061.333333333336</v>
      </c>
      <c r="K273" s="1">
        <v>44061.541666666664</v>
      </c>
      <c r="L273" s="1">
        <v>44061.489178240743</v>
      </c>
      <c r="M273" t="s">
        <v>26</v>
      </c>
      <c r="N273" s="1">
        <v>44050.485347222224</v>
      </c>
      <c r="O273">
        <v>14881</v>
      </c>
      <c r="P273" t="s">
        <v>58</v>
      </c>
      <c r="Q273" t="s">
        <v>46</v>
      </c>
      <c r="R273" t="s">
        <v>44</v>
      </c>
    </row>
    <row r="274" spans="1:18" x14ac:dyDescent="0.25">
      <c r="A274" t="s">
        <v>170</v>
      </c>
      <c r="B274">
        <v>4467662</v>
      </c>
      <c r="C274" t="s">
        <v>171</v>
      </c>
      <c r="D274" t="s">
        <v>24</v>
      </c>
      <c r="E274" t="s">
        <v>17</v>
      </c>
      <c r="G274" s="1">
        <v>44017.385416666664</v>
      </c>
      <c r="H274" t="s">
        <v>19</v>
      </c>
      <c r="I274" s="1">
        <v>44060</v>
      </c>
      <c r="J274" s="1">
        <v>44060.333333333336</v>
      </c>
      <c r="K274" s="1">
        <v>44060.541666666664</v>
      </c>
      <c r="L274" s="1">
        <v>44060.463090277779</v>
      </c>
      <c r="M274" t="s">
        <v>23</v>
      </c>
      <c r="N274" s="1">
        <v>44026.643796296295</v>
      </c>
      <c r="O274">
        <v>16497</v>
      </c>
      <c r="P274" t="s">
        <v>61</v>
      </c>
      <c r="Q274" t="s">
        <v>46</v>
      </c>
      <c r="R274" t="s">
        <v>45</v>
      </c>
    </row>
    <row r="275" spans="1:18" x14ac:dyDescent="0.25">
      <c r="A275" t="s">
        <v>882</v>
      </c>
      <c r="B275">
        <v>4493565</v>
      </c>
      <c r="C275" t="s">
        <v>883</v>
      </c>
      <c r="D275" t="s">
        <v>16</v>
      </c>
      <c r="E275" t="s">
        <v>17</v>
      </c>
      <c r="G275" s="1">
        <v>44019.521527777775</v>
      </c>
      <c r="H275" t="s">
        <v>20</v>
      </c>
      <c r="I275" s="1">
        <v>44064</v>
      </c>
      <c r="J275" s="1">
        <v>44064.5</v>
      </c>
      <c r="K275" s="1">
        <v>44064.708333333336</v>
      </c>
      <c r="L275" s="1">
        <v>44064.56927083333</v>
      </c>
      <c r="N275" s="1"/>
      <c r="O275">
        <v>14885</v>
      </c>
      <c r="P275" t="s">
        <v>90</v>
      </c>
      <c r="Q275" t="s">
        <v>46</v>
      </c>
      <c r="R275" t="s">
        <v>44</v>
      </c>
    </row>
    <row r="276" spans="1:18" x14ac:dyDescent="0.25">
      <c r="A276" t="s">
        <v>884</v>
      </c>
      <c r="B276">
        <v>4948681</v>
      </c>
      <c r="C276" t="s">
        <v>66</v>
      </c>
      <c r="D276" t="s">
        <v>24</v>
      </c>
      <c r="E276" t="s">
        <v>21</v>
      </c>
      <c r="G276" s="1">
        <v>44040.385428240741</v>
      </c>
      <c r="H276" t="s">
        <v>19</v>
      </c>
      <c r="I276" s="1">
        <v>44063</v>
      </c>
      <c r="J276" s="1">
        <v>44063.333333333336</v>
      </c>
      <c r="K276" s="1">
        <v>44063.541666666664</v>
      </c>
      <c r="L276" s="1"/>
      <c r="N276" s="1"/>
      <c r="O276">
        <v>14885</v>
      </c>
      <c r="P276" t="s">
        <v>90</v>
      </c>
      <c r="Q276" t="s">
        <v>46</v>
      </c>
      <c r="R276" t="s">
        <v>44</v>
      </c>
    </row>
    <row r="277" spans="1:18" x14ac:dyDescent="0.25">
      <c r="A277" t="s">
        <v>885</v>
      </c>
      <c r="B277">
        <v>4961626</v>
      </c>
      <c r="C277" t="s">
        <v>886</v>
      </c>
      <c r="D277" t="s">
        <v>16</v>
      </c>
      <c r="E277" t="s">
        <v>22</v>
      </c>
      <c r="G277" s="1">
        <v>44040.664780092593</v>
      </c>
      <c r="H277" t="s">
        <v>19</v>
      </c>
      <c r="I277" s="1">
        <v>44063</v>
      </c>
      <c r="J277" s="1">
        <v>44063.333333333336</v>
      </c>
      <c r="K277" s="1">
        <v>44063.541666666664</v>
      </c>
      <c r="L277" s="1"/>
      <c r="M277" t="s">
        <v>23</v>
      </c>
      <c r="N277" s="1">
        <v>44040.669525462959</v>
      </c>
      <c r="O277">
        <v>15080</v>
      </c>
      <c r="P277" t="s">
        <v>55</v>
      </c>
      <c r="Q277" t="s">
        <v>46</v>
      </c>
      <c r="R277" t="s">
        <v>44</v>
      </c>
    </row>
    <row r="278" spans="1:18" x14ac:dyDescent="0.25">
      <c r="A278" t="s">
        <v>887</v>
      </c>
      <c r="B278">
        <v>5122888</v>
      </c>
      <c r="C278" t="s">
        <v>888</v>
      </c>
      <c r="D278" t="s">
        <v>16</v>
      </c>
      <c r="E278" t="s">
        <v>21</v>
      </c>
      <c r="G278" s="1">
        <v>44052.743067129632</v>
      </c>
      <c r="H278" t="s">
        <v>20</v>
      </c>
      <c r="I278" s="1">
        <v>44063</v>
      </c>
      <c r="J278" s="1">
        <v>44063.5</v>
      </c>
      <c r="K278" s="1">
        <v>44063.708333333336</v>
      </c>
      <c r="L278" s="1"/>
      <c r="N278" s="1"/>
      <c r="O278">
        <v>15874</v>
      </c>
      <c r="P278" t="s">
        <v>67</v>
      </c>
      <c r="Q278" t="s">
        <v>46</v>
      </c>
      <c r="R278" t="s">
        <v>44</v>
      </c>
    </row>
    <row r="279" spans="1:18" x14ac:dyDescent="0.25">
      <c r="A279" t="s">
        <v>362</v>
      </c>
      <c r="B279">
        <v>5179603</v>
      </c>
      <c r="C279" t="s">
        <v>363</v>
      </c>
      <c r="D279" t="s">
        <v>27</v>
      </c>
      <c r="E279" t="s">
        <v>17</v>
      </c>
      <c r="G279" s="1">
        <v>44057.518877314818</v>
      </c>
      <c r="H279" t="s">
        <v>20</v>
      </c>
      <c r="I279" s="1">
        <v>44061</v>
      </c>
      <c r="J279" s="1">
        <v>44061.5</v>
      </c>
      <c r="K279" s="1">
        <v>44061.708333333336</v>
      </c>
      <c r="L279" s="1">
        <v>44061.633692129632</v>
      </c>
      <c r="N279" s="1"/>
      <c r="O279">
        <v>16605</v>
      </c>
      <c r="P279" t="s">
        <v>49</v>
      </c>
      <c r="Q279" t="s">
        <v>46</v>
      </c>
      <c r="R279" t="s">
        <v>44</v>
      </c>
    </row>
    <row r="280" spans="1:18" x14ac:dyDescent="0.25">
      <c r="A280" t="s">
        <v>889</v>
      </c>
      <c r="B280">
        <v>5248075</v>
      </c>
      <c r="C280" t="s">
        <v>890</v>
      </c>
      <c r="D280" t="s">
        <v>16</v>
      </c>
      <c r="E280" t="s">
        <v>17</v>
      </c>
      <c r="G280" s="1">
        <v>44062.494525462964</v>
      </c>
      <c r="H280" t="s">
        <v>19</v>
      </c>
      <c r="I280" s="1">
        <v>44064</v>
      </c>
      <c r="J280" s="1">
        <v>44064.333333333336</v>
      </c>
      <c r="K280" s="1">
        <v>44064.541666666664</v>
      </c>
      <c r="L280" s="1">
        <v>44064.408784722225</v>
      </c>
      <c r="N280" s="1"/>
      <c r="O280">
        <v>16604</v>
      </c>
      <c r="P280" t="s">
        <v>60</v>
      </c>
      <c r="Q280" t="s">
        <v>46</v>
      </c>
      <c r="R280" t="s">
        <v>45</v>
      </c>
    </row>
    <row r="281" spans="1:18" x14ac:dyDescent="0.25">
      <c r="A281" t="s">
        <v>891</v>
      </c>
      <c r="B281">
        <v>2355730</v>
      </c>
      <c r="C281" t="s">
        <v>892</v>
      </c>
      <c r="D281" t="s">
        <v>24</v>
      </c>
      <c r="E281" t="s">
        <v>17</v>
      </c>
      <c r="G281" s="1">
        <v>43449.492476851854</v>
      </c>
      <c r="H281" t="s">
        <v>19</v>
      </c>
      <c r="I281" s="1">
        <v>44063</v>
      </c>
      <c r="J281" s="1">
        <v>44063.333333333336</v>
      </c>
      <c r="K281" s="1">
        <v>44063.541666666664</v>
      </c>
      <c r="L281" s="1">
        <v>44063.398587962962</v>
      </c>
      <c r="M281" t="s">
        <v>26</v>
      </c>
      <c r="N281" s="1">
        <v>43449.49900462963</v>
      </c>
      <c r="O281">
        <v>16604</v>
      </c>
      <c r="P281" t="s">
        <v>60</v>
      </c>
      <c r="Q281" t="s">
        <v>46</v>
      </c>
      <c r="R281" t="s">
        <v>45</v>
      </c>
    </row>
    <row r="282" spans="1:18" x14ac:dyDescent="0.25">
      <c r="A282" t="s">
        <v>172</v>
      </c>
      <c r="B282">
        <v>4599625</v>
      </c>
      <c r="C282" t="s">
        <v>173</v>
      </c>
      <c r="D282" t="s">
        <v>16</v>
      </c>
      <c r="E282" t="s">
        <v>17</v>
      </c>
      <c r="G282" s="1">
        <v>44027.529872685183</v>
      </c>
      <c r="H282" t="s">
        <v>19</v>
      </c>
      <c r="I282" s="1">
        <v>44060</v>
      </c>
      <c r="J282" s="1">
        <v>44060.333333333336</v>
      </c>
      <c r="K282" s="1">
        <v>44060.541666666664</v>
      </c>
      <c r="L282" s="1">
        <v>44060.465833333335</v>
      </c>
      <c r="N282" s="1"/>
      <c r="O282">
        <v>16604</v>
      </c>
      <c r="P282" t="s">
        <v>60</v>
      </c>
      <c r="Q282" t="s">
        <v>46</v>
      </c>
      <c r="R282" t="s">
        <v>45</v>
      </c>
    </row>
    <row r="283" spans="1:18" x14ac:dyDescent="0.25">
      <c r="A283" t="s">
        <v>364</v>
      </c>
      <c r="B283">
        <v>4680949</v>
      </c>
      <c r="C283" t="s">
        <v>365</v>
      </c>
      <c r="D283" t="s">
        <v>27</v>
      </c>
      <c r="E283" t="s">
        <v>17</v>
      </c>
      <c r="G283" s="1">
        <v>44032.796574074076</v>
      </c>
      <c r="H283" t="s">
        <v>19</v>
      </c>
      <c r="I283" s="1">
        <v>44061</v>
      </c>
      <c r="J283" s="1">
        <v>44061.333333333336</v>
      </c>
      <c r="K283" s="1">
        <v>44061.541666666664</v>
      </c>
      <c r="L283" s="1">
        <v>44061.420543981483</v>
      </c>
      <c r="N283" s="1"/>
      <c r="O283">
        <v>14877</v>
      </c>
      <c r="P283" t="s">
        <v>57</v>
      </c>
      <c r="Q283" t="s">
        <v>46</v>
      </c>
      <c r="R283" t="s">
        <v>44</v>
      </c>
    </row>
    <row r="284" spans="1:18" x14ac:dyDescent="0.25">
      <c r="A284" t="s">
        <v>366</v>
      </c>
      <c r="B284">
        <v>4681162</v>
      </c>
      <c r="C284" t="s">
        <v>367</v>
      </c>
      <c r="D284" t="s">
        <v>24</v>
      </c>
      <c r="E284" t="s">
        <v>17</v>
      </c>
      <c r="G284" s="1">
        <v>44033.386365740742</v>
      </c>
      <c r="H284" t="s">
        <v>19</v>
      </c>
      <c r="I284" s="1">
        <v>44061</v>
      </c>
      <c r="J284" s="1">
        <v>44061.333333333336</v>
      </c>
      <c r="K284" s="1">
        <v>44061.541666666664</v>
      </c>
      <c r="L284" s="1">
        <v>44061.358923611115</v>
      </c>
      <c r="N284" s="1"/>
      <c r="O284">
        <v>14877</v>
      </c>
      <c r="P284" t="s">
        <v>57</v>
      </c>
      <c r="Q284" t="s">
        <v>46</v>
      </c>
      <c r="R284" t="s">
        <v>44</v>
      </c>
    </row>
    <row r="285" spans="1:18" x14ac:dyDescent="0.25">
      <c r="A285" t="s">
        <v>893</v>
      </c>
      <c r="B285">
        <v>4865936</v>
      </c>
      <c r="C285" t="s">
        <v>894</v>
      </c>
      <c r="D285" t="s">
        <v>25</v>
      </c>
      <c r="E285" t="s">
        <v>17</v>
      </c>
      <c r="G285" s="1">
        <v>44035.220451388886</v>
      </c>
      <c r="H285" t="s">
        <v>20</v>
      </c>
      <c r="I285" s="1">
        <v>44064</v>
      </c>
      <c r="J285" s="1">
        <v>44064.5</v>
      </c>
      <c r="K285" s="1">
        <v>44064.708333333336</v>
      </c>
      <c r="L285" s="1">
        <v>44064.605706018519</v>
      </c>
      <c r="N285" s="1"/>
      <c r="O285">
        <v>16509</v>
      </c>
      <c r="P285" t="s">
        <v>145</v>
      </c>
      <c r="Q285" t="s">
        <v>46</v>
      </c>
      <c r="R285" t="s">
        <v>45</v>
      </c>
    </row>
    <row r="286" spans="1:18" x14ac:dyDescent="0.25">
      <c r="A286" t="s">
        <v>569</v>
      </c>
      <c r="B286">
        <v>5027584</v>
      </c>
      <c r="C286" t="s">
        <v>570</v>
      </c>
      <c r="D286" t="s">
        <v>16</v>
      </c>
      <c r="E286" t="s">
        <v>22</v>
      </c>
      <c r="G286" s="1">
        <v>44046.375011574077</v>
      </c>
      <c r="H286" t="s">
        <v>20</v>
      </c>
      <c r="I286" s="1">
        <v>44062</v>
      </c>
      <c r="J286" s="1">
        <v>44062.5</v>
      </c>
      <c r="K286" s="1">
        <v>44062.708333333336</v>
      </c>
      <c r="L286" s="1">
        <v>44062.54241898148</v>
      </c>
      <c r="N286" s="1"/>
      <c r="O286">
        <v>16392</v>
      </c>
      <c r="P286" t="s">
        <v>54</v>
      </c>
      <c r="Q286" t="s">
        <v>46</v>
      </c>
      <c r="R286" t="s">
        <v>45</v>
      </c>
    </row>
    <row r="287" spans="1:18" x14ac:dyDescent="0.25">
      <c r="A287" t="s">
        <v>174</v>
      </c>
      <c r="B287">
        <v>5082752</v>
      </c>
      <c r="C287" t="s">
        <v>175</v>
      </c>
      <c r="D287" t="s">
        <v>27</v>
      </c>
      <c r="E287" t="s">
        <v>17</v>
      </c>
      <c r="G287" s="1">
        <v>44049.718900462962</v>
      </c>
      <c r="H287" t="s">
        <v>19</v>
      </c>
      <c r="I287" s="1">
        <v>44060</v>
      </c>
      <c r="J287" s="1">
        <v>44060.333333333336</v>
      </c>
      <c r="K287" s="1">
        <v>44060.541666666664</v>
      </c>
      <c r="L287" s="1">
        <v>44060.352511574078</v>
      </c>
      <c r="N287" s="1"/>
      <c r="O287">
        <v>14877</v>
      </c>
      <c r="P287" t="s">
        <v>57</v>
      </c>
      <c r="Q287" t="s">
        <v>46</v>
      </c>
      <c r="R287" t="s">
        <v>44</v>
      </c>
    </row>
    <row r="288" spans="1:18" x14ac:dyDescent="0.25">
      <c r="A288" t="s">
        <v>895</v>
      </c>
      <c r="B288">
        <v>5192621</v>
      </c>
      <c r="C288" t="s">
        <v>896</v>
      </c>
      <c r="D288" t="s">
        <v>27</v>
      </c>
      <c r="E288" t="s">
        <v>22</v>
      </c>
      <c r="G288" s="1">
        <v>44057.699444444443</v>
      </c>
      <c r="H288" t="s">
        <v>20</v>
      </c>
      <c r="I288" s="1">
        <v>44063</v>
      </c>
      <c r="J288" s="1">
        <v>44063.5</v>
      </c>
      <c r="K288" s="1">
        <v>44063.708333333336</v>
      </c>
      <c r="L288" s="1">
        <v>44063.500057870369</v>
      </c>
      <c r="N288" s="1"/>
      <c r="O288">
        <v>16458</v>
      </c>
      <c r="P288" t="s">
        <v>62</v>
      </c>
      <c r="Q288" t="s">
        <v>46</v>
      </c>
      <c r="R288" t="s">
        <v>45</v>
      </c>
    </row>
    <row r="289" spans="1:18" x14ac:dyDescent="0.25">
      <c r="A289" t="s">
        <v>897</v>
      </c>
      <c r="B289">
        <v>5246696</v>
      </c>
      <c r="C289" t="s">
        <v>110</v>
      </c>
      <c r="D289" t="s">
        <v>24</v>
      </c>
      <c r="E289" t="s">
        <v>17</v>
      </c>
      <c r="G289" s="1">
        <v>44061.702881944446</v>
      </c>
      <c r="H289" t="s">
        <v>19</v>
      </c>
      <c r="I289" s="1">
        <v>44063</v>
      </c>
      <c r="J289" s="1">
        <v>44063.333333333336</v>
      </c>
      <c r="K289" s="1">
        <v>44063.541666666664</v>
      </c>
      <c r="L289" s="1">
        <v>44063.362407407411</v>
      </c>
      <c r="N289" s="1"/>
      <c r="O289">
        <v>15200</v>
      </c>
      <c r="P289" t="s">
        <v>52</v>
      </c>
      <c r="Q289" t="s">
        <v>46</v>
      </c>
      <c r="R289" t="s">
        <v>44</v>
      </c>
    </row>
    <row r="290" spans="1:18" x14ac:dyDescent="0.25">
      <c r="A290" t="s">
        <v>374</v>
      </c>
      <c r="B290">
        <v>5246845</v>
      </c>
      <c r="C290" t="s">
        <v>375</v>
      </c>
      <c r="D290" t="s">
        <v>16</v>
      </c>
      <c r="E290" t="s">
        <v>17</v>
      </c>
      <c r="F290" t="s">
        <v>18</v>
      </c>
      <c r="G290" s="1">
        <v>44062.406875000001</v>
      </c>
      <c r="H290" t="s">
        <v>19</v>
      </c>
      <c r="I290" s="1">
        <v>44062</v>
      </c>
      <c r="J290" s="1">
        <v>44062.333333333336</v>
      </c>
      <c r="K290" s="1">
        <v>44062.541666666664</v>
      </c>
      <c r="L290" s="1">
        <v>44062.492662037039</v>
      </c>
      <c r="N290" s="1"/>
      <c r="O290">
        <v>15200</v>
      </c>
      <c r="P290" t="s">
        <v>52</v>
      </c>
      <c r="Q290" t="s">
        <v>46</v>
      </c>
      <c r="R290" t="s">
        <v>44</v>
      </c>
    </row>
    <row r="291" spans="1:18" x14ac:dyDescent="0.25">
      <c r="A291" t="s">
        <v>898</v>
      </c>
      <c r="B291">
        <v>5274957</v>
      </c>
      <c r="C291" t="s">
        <v>899</v>
      </c>
      <c r="D291" t="s">
        <v>27</v>
      </c>
      <c r="E291" t="s">
        <v>22</v>
      </c>
      <c r="F291" t="s">
        <v>18</v>
      </c>
      <c r="G291" s="1">
        <v>44063.373703703706</v>
      </c>
      <c r="H291" t="s">
        <v>19</v>
      </c>
      <c r="I291" s="1">
        <v>44064</v>
      </c>
      <c r="J291" s="1">
        <v>44064.333333333336</v>
      </c>
      <c r="K291" s="1">
        <v>44064.541666666664</v>
      </c>
      <c r="L291" s="1">
        <v>44064.636446759258</v>
      </c>
      <c r="N291" s="1"/>
      <c r="O291">
        <v>16089</v>
      </c>
      <c r="P291" t="s">
        <v>47</v>
      </c>
      <c r="Q291" t="s">
        <v>46</v>
      </c>
      <c r="R291" t="s">
        <v>44</v>
      </c>
    </row>
    <row r="292" spans="1:18" x14ac:dyDescent="0.25">
      <c r="A292" t="s">
        <v>900</v>
      </c>
      <c r="B292">
        <v>2433316</v>
      </c>
      <c r="C292" t="s">
        <v>901</v>
      </c>
      <c r="D292" t="s">
        <v>24</v>
      </c>
      <c r="E292" t="s">
        <v>17</v>
      </c>
      <c r="G292" s="1">
        <v>43503.385416666664</v>
      </c>
      <c r="H292" t="s">
        <v>19</v>
      </c>
      <c r="I292" s="1">
        <v>44063</v>
      </c>
      <c r="J292" s="1">
        <v>44063.333333333336</v>
      </c>
      <c r="K292" s="1">
        <v>44063.541666666664</v>
      </c>
      <c r="L292" s="1">
        <v>44063.378831018519</v>
      </c>
      <c r="N292" s="1"/>
      <c r="O292">
        <v>16504</v>
      </c>
      <c r="P292" t="s">
        <v>50</v>
      </c>
      <c r="Q292" t="s">
        <v>46</v>
      </c>
      <c r="R292" t="s">
        <v>45</v>
      </c>
    </row>
    <row r="293" spans="1:18" x14ac:dyDescent="0.25">
      <c r="A293" t="s">
        <v>176</v>
      </c>
      <c r="B293">
        <v>2873890</v>
      </c>
      <c r="C293" t="s">
        <v>177</v>
      </c>
      <c r="D293" t="s">
        <v>27</v>
      </c>
      <c r="E293" t="s">
        <v>22</v>
      </c>
      <c r="F293" t="s">
        <v>18</v>
      </c>
      <c r="G293" s="1">
        <v>44059.731909722221</v>
      </c>
      <c r="H293" t="s">
        <v>19</v>
      </c>
      <c r="I293" s="1">
        <v>44060</v>
      </c>
      <c r="J293" s="1">
        <v>44060.333333333336</v>
      </c>
      <c r="K293" s="1">
        <v>44060.541666666664</v>
      </c>
      <c r="L293" s="1">
        <v>44060.417673611111</v>
      </c>
      <c r="N293" s="1"/>
      <c r="O293">
        <v>16089</v>
      </c>
      <c r="P293" t="s">
        <v>47</v>
      </c>
      <c r="Q293" t="s">
        <v>46</v>
      </c>
      <c r="R293" t="s">
        <v>44</v>
      </c>
    </row>
    <row r="294" spans="1:18" x14ac:dyDescent="0.25">
      <c r="A294" t="s">
        <v>178</v>
      </c>
      <c r="B294">
        <v>2971646</v>
      </c>
      <c r="C294" t="s">
        <v>179</v>
      </c>
      <c r="D294" t="s">
        <v>16</v>
      </c>
      <c r="E294" t="s">
        <v>17</v>
      </c>
      <c r="F294" t="s">
        <v>18</v>
      </c>
      <c r="G294" s="1">
        <v>44060.458680555559</v>
      </c>
      <c r="H294" t="s">
        <v>20</v>
      </c>
      <c r="I294" s="1">
        <v>44060</v>
      </c>
      <c r="J294" s="1">
        <v>44060.5</v>
      </c>
      <c r="K294" s="1">
        <v>44060.708333333336</v>
      </c>
      <c r="L294" s="1">
        <v>44060.644942129627</v>
      </c>
      <c r="N294" s="1"/>
      <c r="O294">
        <v>16498</v>
      </c>
      <c r="P294" t="s">
        <v>63</v>
      </c>
      <c r="Q294" t="s">
        <v>46</v>
      </c>
      <c r="R294" t="s">
        <v>45</v>
      </c>
    </row>
    <row r="295" spans="1:18" x14ac:dyDescent="0.25">
      <c r="A295" t="s">
        <v>902</v>
      </c>
      <c r="B295">
        <v>4493456</v>
      </c>
      <c r="C295" t="s">
        <v>903</v>
      </c>
      <c r="D295" t="s">
        <v>16</v>
      </c>
      <c r="E295" t="s">
        <v>17</v>
      </c>
      <c r="G295" s="1">
        <v>44019.48265046296</v>
      </c>
      <c r="H295" t="s">
        <v>19</v>
      </c>
      <c r="I295" s="1">
        <v>44064</v>
      </c>
      <c r="J295" s="1">
        <v>44064.333333333336</v>
      </c>
      <c r="K295" s="1">
        <v>44064.541666666664</v>
      </c>
      <c r="L295" s="1">
        <v>44064.392418981479</v>
      </c>
      <c r="N295" s="1"/>
      <c r="O295">
        <v>16527</v>
      </c>
      <c r="P295" t="s">
        <v>48</v>
      </c>
      <c r="Q295" t="s">
        <v>46</v>
      </c>
      <c r="R295" t="s">
        <v>45</v>
      </c>
    </row>
    <row r="296" spans="1:18" x14ac:dyDescent="0.25">
      <c r="A296" t="s">
        <v>368</v>
      </c>
      <c r="B296">
        <v>4534854</v>
      </c>
      <c r="C296" t="s">
        <v>369</v>
      </c>
      <c r="D296" t="s">
        <v>24</v>
      </c>
      <c r="E296" t="s">
        <v>17</v>
      </c>
      <c r="G296" s="1">
        <v>44022.550706018519</v>
      </c>
      <c r="H296" t="s">
        <v>20</v>
      </c>
      <c r="I296" s="1">
        <v>44061</v>
      </c>
      <c r="J296" s="1">
        <v>44061.5</v>
      </c>
      <c r="K296" s="1">
        <v>44061.708333333336</v>
      </c>
      <c r="L296" s="1">
        <v>44061.675034722219</v>
      </c>
      <c r="N296" s="1"/>
      <c r="O296">
        <v>16527</v>
      </c>
      <c r="P296" t="s">
        <v>48</v>
      </c>
      <c r="Q296" t="s">
        <v>46</v>
      </c>
      <c r="R296" t="s">
        <v>45</v>
      </c>
    </row>
    <row r="297" spans="1:18" x14ac:dyDescent="0.25">
      <c r="A297" t="s">
        <v>180</v>
      </c>
      <c r="B297">
        <v>5027588</v>
      </c>
      <c r="C297" t="s">
        <v>181</v>
      </c>
      <c r="D297" t="s">
        <v>16</v>
      </c>
      <c r="E297" t="s">
        <v>22</v>
      </c>
      <c r="G297" s="1">
        <v>44046.375011574077</v>
      </c>
      <c r="H297" t="s">
        <v>19</v>
      </c>
      <c r="I297" s="1">
        <v>44060</v>
      </c>
      <c r="J297" s="1">
        <v>44060.333333333336</v>
      </c>
      <c r="K297" s="1">
        <v>44060.541666666664</v>
      </c>
      <c r="L297" s="1"/>
      <c r="N297" s="1"/>
      <c r="O297">
        <v>16605</v>
      </c>
      <c r="P297" t="s">
        <v>49</v>
      </c>
      <c r="Q297" t="s">
        <v>46</v>
      </c>
      <c r="R297" t="s">
        <v>44</v>
      </c>
    </row>
    <row r="298" spans="1:18" x14ac:dyDescent="0.25">
      <c r="A298" t="s">
        <v>370</v>
      </c>
      <c r="B298">
        <v>5054625</v>
      </c>
      <c r="C298" t="s">
        <v>371</v>
      </c>
      <c r="D298" t="s">
        <v>27</v>
      </c>
      <c r="E298" t="s">
        <v>17</v>
      </c>
      <c r="G298" s="1">
        <v>44047.729930555557</v>
      </c>
      <c r="H298" t="s">
        <v>19</v>
      </c>
      <c r="I298" s="1">
        <v>44061</v>
      </c>
      <c r="J298" s="1">
        <v>44061.333333333336</v>
      </c>
      <c r="K298" s="1">
        <v>44061.541666666664</v>
      </c>
      <c r="L298" s="1">
        <v>44061.435219907406</v>
      </c>
      <c r="N298" s="1"/>
      <c r="O298">
        <v>16436</v>
      </c>
      <c r="P298" t="s">
        <v>228</v>
      </c>
      <c r="Q298" t="s">
        <v>46</v>
      </c>
      <c r="R298" t="s">
        <v>45</v>
      </c>
    </row>
    <row r="299" spans="1:18" x14ac:dyDescent="0.25">
      <c r="A299" t="s">
        <v>904</v>
      </c>
      <c r="B299">
        <v>5136520</v>
      </c>
      <c r="C299" t="s">
        <v>905</v>
      </c>
      <c r="D299" t="s">
        <v>16</v>
      </c>
      <c r="E299" t="s">
        <v>17</v>
      </c>
      <c r="G299" s="1">
        <v>44053.694733796299</v>
      </c>
      <c r="H299" t="s">
        <v>20</v>
      </c>
      <c r="I299" s="1">
        <v>44063</v>
      </c>
      <c r="J299" s="1">
        <v>44063.5</v>
      </c>
      <c r="K299" s="1">
        <v>44063.708333333336</v>
      </c>
      <c r="L299" s="1">
        <v>44063.563090277778</v>
      </c>
      <c r="N299" s="1"/>
      <c r="O299">
        <v>16509</v>
      </c>
      <c r="P299" t="s">
        <v>145</v>
      </c>
      <c r="Q299" t="s">
        <v>46</v>
      </c>
      <c r="R299" t="s">
        <v>45</v>
      </c>
    </row>
    <row r="300" spans="1:18" x14ac:dyDescent="0.25">
      <c r="A300" t="s">
        <v>372</v>
      </c>
      <c r="B300">
        <v>5219735</v>
      </c>
      <c r="C300" t="s">
        <v>373</v>
      </c>
      <c r="D300" t="s">
        <v>27</v>
      </c>
      <c r="E300" t="s">
        <v>22</v>
      </c>
      <c r="G300" s="1">
        <v>44060.498356481483</v>
      </c>
      <c r="H300" t="s">
        <v>19</v>
      </c>
      <c r="I300" s="1">
        <v>44061</v>
      </c>
      <c r="J300" s="1">
        <v>44061.333333333336</v>
      </c>
      <c r="K300" s="1">
        <v>44061.541666666664</v>
      </c>
      <c r="L300" s="1">
        <v>44061.481504629628</v>
      </c>
      <c r="N300" s="1"/>
      <c r="O300">
        <v>16498</v>
      </c>
      <c r="P300" t="s">
        <v>63</v>
      </c>
      <c r="Q300" t="s">
        <v>46</v>
      </c>
      <c r="R300" t="s">
        <v>45</v>
      </c>
    </row>
    <row r="301" spans="1:18" x14ac:dyDescent="0.25">
      <c r="A301" t="s">
        <v>583</v>
      </c>
      <c r="B301">
        <v>1014274</v>
      </c>
      <c r="C301" t="s">
        <v>584</v>
      </c>
      <c r="D301" t="s">
        <v>16</v>
      </c>
      <c r="E301" t="s">
        <v>22</v>
      </c>
      <c r="G301" s="1">
        <v>42504.375</v>
      </c>
      <c r="H301" t="s">
        <v>19</v>
      </c>
      <c r="I301" s="1">
        <v>44062</v>
      </c>
      <c r="J301" s="1">
        <v>44062.333333333336</v>
      </c>
      <c r="K301" s="1">
        <v>44062.541666666664</v>
      </c>
      <c r="L301" s="1">
        <v>44062.382569444446</v>
      </c>
      <c r="N301" s="1"/>
      <c r="O301">
        <v>16089</v>
      </c>
      <c r="P301" t="s">
        <v>47</v>
      </c>
      <c r="Q301" t="s">
        <v>46</v>
      </c>
      <c r="R301" t="s">
        <v>44</v>
      </c>
    </row>
    <row r="302" spans="1:18" x14ac:dyDescent="0.25">
      <c r="A302" t="s">
        <v>698</v>
      </c>
      <c r="B302">
        <v>5054971</v>
      </c>
      <c r="C302" t="s">
        <v>699</v>
      </c>
      <c r="D302" t="s">
        <v>16</v>
      </c>
      <c r="E302" t="s">
        <v>138</v>
      </c>
      <c r="G302" s="1">
        <v>44048.375011574077</v>
      </c>
      <c r="H302" t="s">
        <v>20</v>
      </c>
      <c r="I302" s="1">
        <v>44066</v>
      </c>
      <c r="J302" s="1">
        <v>44066.5</v>
      </c>
      <c r="K302" s="1">
        <v>44066.708333333336</v>
      </c>
      <c r="L302" s="1"/>
      <c r="N302" s="1"/>
      <c r="O302">
        <v>15080</v>
      </c>
      <c r="P302" t="s">
        <v>55</v>
      </c>
      <c r="Q302" t="s">
        <v>46</v>
      </c>
      <c r="R302" t="s">
        <v>44</v>
      </c>
    </row>
    <row r="303" spans="1:18" x14ac:dyDescent="0.25">
      <c r="A303" t="s">
        <v>376</v>
      </c>
      <c r="B303">
        <v>5179594</v>
      </c>
      <c r="C303" t="s">
        <v>377</v>
      </c>
      <c r="D303" t="s">
        <v>27</v>
      </c>
      <c r="E303" t="s">
        <v>22</v>
      </c>
      <c r="G303" s="1">
        <v>44057.5156712963</v>
      </c>
      <c r="H303" t="s">
        <v>20</v>
      </c>
      <c r="I303" s="1">
        <v>44061</v>
      </c>
      <c r="J303" s="1">
        <v>44061.5</v>
      </c>
      <c r="K303" s="1">
        <v>44061.708333333336</v>
      </c>
      <c r="L303" s="1">
        <v>44061.617129629631</v>
      </c>
      <c r="N303" s="1"/>
      <c r="O303">
        <v>14885</v>
      </c>
      <c r="P303" t="s">
        <v>90</v>
      </c>
      <c r="Q303" t="s">
        <v>46</v>
      </c>
      <c r="R303" t="s">
        <v>44</v>
      </c>
    </row>
    <row r="304" spans="1:18" x14ac:dyDescent="0.25">
      <c r="A304" t="s">
        <v>587</v>
      </c>
      <c r="B304">
        <v>2976021</v>
      </c>
      <c r="C304" t="s">
        <v>588</v>
      </c>
      <c r="D304" t="s">
        <v>24</v>
      </c>
      <c r="E304" t="s">
        <v>17</v>
      </c>
      <c r="G304" s="1">
        <v>43896.576481481483</v>
      </c>
      <c r="H304" t="s">
        <v>20</v>
      </c>
      <c r="I304" s="1">
        <v>44062</v>
      </c>
      <c r="J304" s="1">
        <v>44062.5</v>
      </c>
      <c r="K304" s="1">
        <v>44062.708333333336</v>
      </c>
      <c r="L304" s="1">
        <v>44062.438506944447</v>
      </c>
      <c r="M304" t="s">
        <v>23</v>
      </c>
      <c r="N304" s="1">
        <v>43941.35355324074</v>
      </c>
      <c r="O304">
        <v>16089</v>
      </c>
      <c r="P304" t="s">
        <v>47</v>
      </c>
      <c r="Q304" t="s">
        <v>46</v>
      </c>
      <c r="R304" t="s">
        <v>44</v>
      </c>
    </row>
    <row r="305" spans="1:18" x14ac:dyDescent="0.25">
      <c r="A305" t="s">
        <v>184</v>
      </c>
      <c r="B305">
        <v>4428245</v>
      </c>
      <c r="C305" t="s">
        <v>185</v>
      </c>
      <c r="D305" t="s">
        <v>24</v>
      </c>
      <c r="E305" t="s">
        <v>17</v>
      </c>
      <c r="G305" s="1">
        <v>44014.536886574075</v>
      </c>
      <c r="H305" t="s">
        <v>20</v>
      </c>
      <c r="I305" s="1">
        <v>44060</v>
      </c>
      <c r="J305" s="1">
        <v>44060.5</v>
      </c>
      <c r="K305" s="1">
        <v>44060.708333333336</v>
      </c>
      <c r="L305" s="1">
        <v>44060.561018518521</v>
      </c>
      <c r="N305" s="1"/>
      <c r="O305">
        <v>16509</v>
      </c>
      <c r="P305" t="s">
        <v>145</v>
      </c>
      <c r="Q305" t="s">
        <v>46</v>
      </c>
      <c r="R305" t="s">
        <v>45</v>
      </c>
    </row>
    <row r="306" spans="1:18" x14ac:dyDescent="0.25">
      <c r="A306" t="s">
        <v>186</v>
      </c>
      <c r="B306">
        <v>5054495</v>
      </c>
      <c r="C306" t="s">
        <v>187</v>
      </c>
      <c r="D306" t="s">
        <v>16</v>
      </c>
      <c r="E306" t="s">
        <v>17</v>
      </c>
      <c r="G306" s="1">
        <v>44047.67596064815</v>
      </c>
      <c r="H306" t="s">
        <v>19</v>
      </c>
      <c r="I306" s="1">
        <v>44060</v>
      </c>
      <c r="J306" s="1">
        <v>44060.333333333336</v>
      </c>
      <c r="K306" s="1">
        <v>44060.541666666664</v>
      </c>
      <c r="L306" s="1">
        <v>44060.404467592591</v>
      </c>
      <c r="N306" s="1"/>
      <c r="O306">
        <v>16264</v>
      </c>
      <c r="P306" t="s">
        <v>188</v>
      </c>
      <c r="Q306" t="s">
        <v>46</v>
      </c>
      <c r="R306" t="s">
        <v>44</v>
      </c>
    </row>
    <row r="307" spans="1:18" x14ac:dyDescent="0.25">
      <c r="A307" t="s">
        <v>189</v>
      </c>
      <c r="B307">
        <v>5219892</v>
      </c>
      <c r="C307" t="s">
        <v>64</v>
      </c>
      <c r="D307" t="s">
        <v>24</v>
      </c>
      <c r="E307" t="s">
        <v>17</v>
      </c>
      <c r="F307" t="s">
        <v>18</v>
      </c>
      <c r="G307" s="1">
        <v>44060.571828703702</v>
      </c>
      <c r="H307" t="s">
        <v>20</v>
      </c>
      <c r="I307" s="1">
        <v>44060</v>
      </c>
      <c r="J307" s="1">
        <v>44060.5</v>
      </c>
      <c r="K307" s="1">
        <v>44060.708333333336</v>
      </c>
      <c r="L307" s="1">
        <v>44060.626921296294</v>
      </c>
      <c r="N307" s="1"/>
      <c r="O307">
        <v>14881</v>
      </c>
      <c r="P307" t="s">
        <v>58</v>
      </c>
      <c r="Q307" t="s">
        <v>46</v>
      </c>
      <c r="R307" t="s">
        <v>44</v>
      </c>
    </row>
    <row r="308" spans="1:18" x14ac:dyDescent="0.25">
      <c r="A308" t="s">
        <v>906</v>
      </c>
      <c r="B308">
        <v>5261632</v>
      </c>
      <c r="C308" t="s">
        <v>907</v>
      </c>
      <c r="D308" t="s">
        <v>27</v>
      </c>
      <c r="E308" t="s">
        <v>17</v>
      </c>
      <c r="F308" t="s">
        <v>18</v>
      </c>
      <c r="G308" s="1">
        <v>44064.43037037037</v>
      </c>
      <c r="H308" t="s">
        <v>19</v>
      </c>
      <c r="I308" s="1">
        <v>44064</v>
      </c>
      <c r="J308" s="1">
        <v>44064.333333333336</v>
      </c>
      <c r="K308" s="1">
        <v>44064.541666666664</v>
      </c>
      <c r="L308" s="1">
        <v>44064.572581018518</v>
      </c>
      <c r="N308" s="1"/>
      <c r="O308">
        <v>16928</v>
      </c>
      <c r="P308" t="s">
        <v>59</v>
      </c>
      <c r="Q308" t="s">
        <v>46</v>
      </c>
      <c r="R308" t="s">
        <v>44</v>
      </c>
    </row>
    <row r="309" spans="1:18" x14ac:dyDescent="0.25">
      <c r="A309" t="s">
        <v>845</v>
      </c>
      <c r="B309">
        <v>5275317</v>
      </c>
      <c r="C309" t="s">
        <v>846</v>
      </c>
      <c r="D309" t="s">
        <v>24</v>
      </c>
      <c r="E309" t="s">
        <v>17</v>
      </c>
      <c r="F309" t="s">
        <v>18</v>
      </c>
      <c r="G309" s="1">
        <v>44063.697627314818</v>
      </c>
      <c r="H309" t="s">
        <v>19</v>
      </c>
      <c r="I309" s="1">
        <v>44064</v>
      </c>
      <c r="J309" s="1">
        <v>44064.333333333336</v>
      </c>
      <c r="K309" s="1">
        <v>44064.541666666664</v>
      </c>
      <c r="L309" s="1">
        <v>44064.349108796298</v>
      </c>
      <c r="N309" s="1"/>
      <c r="O309">
        <v>16605</v>
      </c>
      <c r="P309" t="s">
        <v>49</v>
      </c>
      <c r="Q309" t="s">
        <v>46</v>
      </c>
      <c r="R309" t="s">
        <v>44</v>
      </c>
    </row>
    <row r="310" spans="1:18" x14ac:dyDescent="0.25">
      <c r="A310" t="s">
        <v>908</v>
      </c>
      <c r="B310">
        <v>5289085</v>
      </c>
      <c r="C310" t="s">
        <v>909</v>
      </c>
      <c r="D310" t="s">
        <v>24</v>
      </c>
      <c r="E310" t="s">
        <v>17</v>
      </c>
      <c r="F310" t="s">
        <v>18</v>
      </c>
      <c r="G310" s="1">
        <v>44064.72216435185</v>
      </c>
      <c r="H310" t="s">
        <v>19</v>
      </c>
      <c r="I310" s="1">
        <v>44065</v>
      </c>
      <c r="J310" s="1">
        <v>44065.333333333336</v>
      </c>
      <c r="K310" s="1">
        <v>44065.541666666664</v>
      </c>
      <c r="L310" s="1">
        <v>44065.529351851852</v>
      </c>
      <c r="N310" s="1"/>
      <c r="O310">
        <v>15200</v>
      </c>
      <c r="P310" t="s">
        <v>52</v>
      </c>
      <c r="Q310" t="s">
        <v>46</v>
      </c>
      <c r="R310" t="s">
        <v>44</v>
      </c>
    </row>
    <row r="311" spans="1:18" x14ac:dyDescent="0.25">
      <c r="A311" t="s">
        <v>190</v>
      </c>
      <c r="B311">
        <v>4297324</v>
      </c>
      <c r="C311" t="s">
        <v>191</v>
      </c>
      <c r="D311" t="s">
        <v>16</v>
      </c>
      <c r="E311" t="s">
        <v>22</v>
      </c>
      <c r="G311" s="1">
        <v>44004.375011574077</v>
      </c>
      <c r="H311" t="s">
        <v>19</v>
      </c>
      <c r="I311" s="1">
        <v>44060</v>
      </c>
      <c r="J311" s="1">
        <v>44060.333333333336</v>
      </c>
      <c r="K311" s="1">
        <v>44060.541666666664</v>
      </c>
      <c r="L311" s="1">
        <v>44060.454814814817</v>
      </c>
      <c r="N311" s="1"/>
      <c r="O311">
        <v>16497</v>
      </c>
      <c r="P311" t="s">
        <v>61</v>
      </c>
      <c r="Q311" t="s">
        <v>46</v>
      </c>
      <c r="R311" t="s">
        <v>45</v>
      </c>
    </row>
    <row r="312" spans="1:18" x14ac:dyDescent="0.25">
      <c r="A312" t="s">
        <v>380</v>
      </c>
      <c r="B312">
        <v>4865780</v>
      </c>
      <c r="C312" t="s">
        <v>381</v>
      </c>
      <c r="D312" t="s">
        <v>25</v>
      </c>
      <c r="E312" t="s">
        <v>17</v>
      </c>
      <c r="G312" s="1">
        <v>44035.220439814817</v>
      </c>
      <c r="H312" t="s">
        <v>20</v>
      </c>
      <c r="I312" s="1">
        <v>44061</v>
      </c>
      <c r="J312" s="1">
        <v>44061.5</v>
      </c>
      <c r="K312" s="1">
        <v>44061.708333333336</v>
      </c>
      <c r="L312" s="1">
        <v>44061.636412037034</v>
      </c>
      <c r="M312" t="s">
        <v>23</v>
      </c>
      <c r="N312" s="1">
        <v>44048.500104166669</v>
      </c>
      <c r="O312">
        <v>16415</v>
      </c>
      <c r="P312" t="s">
        <v>51</v>
      </c>
      <c r="Q312" t="s">
        <v>46</v>
      </c>
      <c r="R312" t="s">
        <v>45</v>
      </c>
    </row>
    <row r="313" spans="1:18" x14ac:dyDescent="0.25">
      <c r="A313" t="s">
        <v>192</v>
      </c>
      <c r="B313">
        <v>5002549</v>
      </c>
      <c r="C313" t="s">
        <v>193</v>
      </c>
      <c r="D313" t="s">
        <v>24</v>
      </c>
      <c r="E313" t="s">
        <v>17</v>
      </c>
      <c r="G313" s="1">
        <v>44044.375011574077</v>
      </c>
      <c r="H313" t="s">
        <v>19</v>
      </c>
      <c r="I313" s="1">
        <v>44060</v>
      </c>
      <c r="J313" s="1">
        <v>44060.333333333336</v>
      </c>
      <c r="K313" s="1">
        <v>44060.541666666664</v>
      </c>
      <c r="L313" s="1">
        <v>44060.436273148145</v>
      </c>
      <c r="N313" s="1"/>
      <c r="O313">
        <v>16605</v>
      </c>
      <c r="P313" t="s">
        <v>49</v>
      </c>
      <c r="Q313" t="s">
        <v>46</v>
      </c>
      <c r="R313" t="s">
        <v>44</v>
      </c>
    </row>
    <row r="314" spans="1:18" x14ac:dyDescent="0.25">
      <c r="A314" t="s">
        <v>194</v>
      </c>
      <c r="B314">
        <v>5110284</v>
      </c>
      <c r="C314" t="s">
        <v>81</v>
      </c>
      <c r="D314" t="s">
        <v>25</v>
      </c>
      <c r="E314" t="s">
        <v>17</v>
      </c>
      <c r="F314" t="s">
        <v>18</v>
      </c>
      <c r="G314" s="1">
        <v>44060.692777777775</v>
      </c>
      <c r="H314" t="s">
        <v>20</v>
      </c>
      <c r="I314" s="1">
        <v>44060</v>
      </c>
      <c r="J314" s="1">
        <v>44060.5</v>
      </c>
      <c r="K314" s="1">
        <v>44060.708333333336</v>
      </c>
      <c r="L314" s="1">
        <v>44060.752754629626</v>
      </c>
      <c r="N314" s="1"/>
      <c r="O314">
        <v>16605</v>
      </c>
      <c r="P314" t="s">
        <v>49</v>
      </c>
      <c r="Q314" t="s">
        <v>46</v>
      </c>
      <c r="R314" t="s">
        <v>44</v>
      </c>
    </row>
    <row r="315" spans="1:18" x14ac:dyDescent="0.25">
      <c r="A315" t="s">
        <v>591</v>
      </c>
      <c r="B315">
        <v>4480713</v>
      </c>
      <c r="C315" t="s">
        <v>592</v>
      </c>
      <c r="D315" t="s">
        <v>16</v>
      </c>
      <c r="E315" t="s">
        <v>17</v>
      </c>
      <c r="G315" s="1">
        <v>44018.549317129633</v>
      </c>
      <c r="H315" t="s">
        <v>20</v>
      </c>
      <c r="I315" s="1">
        <v>44062</v>
      </c>
      <c r="J315" s="1">
        <v>44062.5</v>
      </c>
      <c r="K315" s="1">
        <v>44062.708333333336</v>
      </c>
      <c r="L315" s="1">
        <v>44062.54587962963</v>
      </c>
      <c r="N315" s="1"/>
      <c r="O315">
        <v>16504</v>
      </c>
      <c r="P315" t="s">
        <v>50</v>
      </c>
      <c r="Q315" t="s">
        <v>46</v>
      </c>
      <c r="R315" t="s">
        <v>45</v>
      </c>
    </row>
    <row r="316" spans="1:18" x14ac:dyDescent="0.25">
      <c r="A316" t="s">
        <v>910</v>
      </c>
      <c r="B316">
        <v>4521221</v>
      </c>
      <c r="C316" t="s">
        <v>70</v>
      </c>
      <c r="D316" t="s">
        <v>24</v>
      </c>
      <c r="E316" t="s">
        <v>17</v>
      </c>
      <c r="G316" s="1">
        <v>44021.59375</v>
      </c>
      <c r="H316" t="s">
        <v>20</v>
      </c>
      <c r="I316" s="1">
        <v>44063</v>
      </c>
      <c r="J316" s="1">
        <v>44063.5</v>
      </c>
      <c r="K316" s="1">
        <v>44063.708333333336</v>
      </c>
      <c r="L316" s="1">
        <v>44063.505069444444</v>
      </c>
      <c r="N316" s="1"/>
      <c r="O316">
        <v>16527</v>
      </c>
      <c r="P316" t="s">
        <v>48</v>
      </c>
      <c r="Q316" t="s">
        <v>46</v>
      </c>
      <c r="R316" t="s">
        <v>45</v>
      </c>
    </row>
    <row r="317" spans="1:18" x14ac:dyDescent="0.25">
      <c r="A317" t="s">
        <v>911</v>
      </c>
      <c r="B317">
        <v>4533254</v>
      </c>
      <c r="C317" t="s">
        <v>226</v>
      </c>
      <c r="D317" t="s">
        <v>24</v>
      </c>
      <c r="E317" t="s">
        <v>17</v>
      </c>
      <c r="G317" s="1">
        <v>44021.700694444444</v>
      </c>
      <c r="H317" t="s">
        <v>20</v>
      </c>
      <c r="I317" s="1">
        <v>44064</v>
      </c>
      <c r="J317" s="1">
        <v>44064.5</v>
      </c>
      <c r="K317" s="1">
        <v>44064.708333333336</v>
      </c>
      <c r="L317" s="1">
        <v>44064.639143518521</v>
      </c>
      <c r="N317" s="1"/>
      <c r="O317">
        <v>16527</v>
      </c>
      <c r="P317" t="s">
        <v>48</v>
      </c>
      <c r="Q317" t="s">
        <v>46</v>
      </c>
      <c r="R317" t="s">
        <v>45</v>
      </c>
    </row>
    <row r="318" spans="1:18" x14ac:dyDescent="0.25">
      <c r="A318" t="s">
        <v>912</v>
      </c>
      <c r="B318">
        <v>5136967</v>
      </c>
      <c r="C318" t="s">
        <v>913</v>
      </c>
      <c r="D318" t="s">
        <v>27</v>
      </c>
      <c r="E318" t="s">
        <v>17</v>
      </c>
      <c r="G318" s="1">
        <v>44054.395983796298</v>
      </c>
      <c r="H318" t="s">
        <v>20</v>
      </c>
      <c r="I318" s="1">
        <v>44063</v>
      </c>
      <c r="J318" s="1">
        <v>44063.5</v>
      </c>
      <c r="K318" s="1">
        <v>44063.708333333336</v>
      </c>
      <c r="L318" s="1">
        <v>44063.446527777778</v>
      </c>
      <c r="N318" s="1"/>
      <c r="O318">
        <v>14885</v>
      </c>
      <c r="P318" t="s">
        <v>90</v>
      </c>
      <c r="Q318" t="s">
        <v>46</v>
      </c>
      <c r="R318" t="s">
        <v>44</v>
      </c>
    </row>
    <row r="319" spans="1:18" x14ac:dyDescent="0.25">
      <c r="A319" t="s">
        <v>82</v>
      </c>
      <c r="B319">
        <v>5232656</v>
      </c>
      <c r="C319" t="s">
        <v>83</v>
      </c>
      <c r="D319" t="s">
        <v>24</v>
      </c>
      <c r="E319" t="s">
        <v>17</v>
      </c>
      <c r="G319" s="1">
        <v>44060.597962962966</v>
      </c>
      <c r="H319" t="s">
        <v>19</v>
      </c>
      <c r="I319" s="1">
        <v>44062</v>
      </c>
      <c r="J319" s="1">
        <v>44062.333333333336</v>
      </c>
      <c r="K319" s="1">
        <v>44062.541666666664</v>
      </c>
      <c r="L319" s="1">
        <v>44062.502060185187</v>
      </c>
      <c r="N319" s="1"/>
      <c r="O319">
        <v>16527</v>
      </c>
      <c r="P319" t="s">
        <v>48</v>
      </c>
      <c r="Q319" t="s">
        <v>46</v>
      </c>
      <c r="R319" t="s">
        <v>45</v>
      </c>
    </row>
    <row r="320" spans="1:18" x14ac:dyDescent="0.25">
      <c r="A320" t="s">
        <v>595</v>
      </c>
      <c r="B320">
        <v>2873898</v>
      </c>
      <c r="C320" t="s">
        <v>508</v>
      </c>
      <c r="D320" t="s">
        <v>24</v>
      </c>
      <c r="E320" t="s">
        <v>22</v>
      </c>
      <c r="G320" s="1">
        <v>43817.385416666664</v>
      </c>
      <c r="H320" t="s">
        <v>20</v>
      </c>
      <c r="I320" s="1">
        <v>44062</v>
      </c>
      <c r="J320" s="1">
        <v>44062.5</v>
      </c>
      <c r="K320" s="1">
        <v>44062.708333333336</v>
      </c>
      <c r="L320" s="1">
        <v>44062.466539351852</v>
      </c>
      <c r="N320" s="1"/>
      <c r="O320">
        <v>15200</v>
      </c>
      <c r="P320" t="s">
        <v>52</v>
      </c>
      <c r="Q320" t="s">
        <v>46</v>
      </c>
      <c r="R320" t="s">
        <v>44</v>
      </c>
    </row>
    <row r="321" spans="1:18" x14ac:dyDescent="0.25">
      <c r="A321" t="s">
        <v>596</v>
      </c>
      <c r="B321">
        <v>4146713</v>
      </c>
      <c r="C321" t="s">
        <v>597</v>
      </c>
      <c r="D321" t="s">
        <v>16</v>
      </c>
      <c r="E321" t="s">
        <v>17</v>
      </c>
      <c r="G321" s="1">
        <v>43992.556793981479</v>
      </c>
      <c r="H321" t="s">
        <v>19</v>
      </c>
      <c r="I321" s="1">
        <v>44062</v>
      </c>
      <c r="J321" s="1">
        <v>44062.333333333336</v>
      </c>
      <c r="K321" s="1">
        <v>44062.541666666664</v>
      </c>
      <c r="L321" s="1">
        <v>44062.3987037037</v>
      </c>
      <c r="N321" s="1"/>
      <c r="O321">
        <v>16498</v>
      </c>
      <c r="P321" t="s">
        <v>63</v>
      </c>
      <c r="Q321" t="s">
        <v>46</v>
      </c>
      <c r="R321" t="s">
        <v>45</v>
      </c>
    </row>
    <row r="322" spans="1:18" x14ac:dyDescent="0.25">
      <c r="A322" t="s">
        <v>386</v>
      </c>
      <c r="B322">
        <v>5123528</v>
      </c>
      <c r="C322" t="s">
        <v>387</v>
      </c>
      <c r="D322" t="s">
        <v>16</v>
      </c>
      <c r="E322" t="s">
        <v>17</v>
      </c>
      <c r="G322" s="1">
        <v>44053.512395833335</v>
      </c>
      <c r="H322" t="s">
        <v>20</v>
      </c>
      <c r="I322" s="1">
        <v>44061</v>
      </c>
      <c r="J322" s="1">
        <v>44061.5</v>
      </c>
      <c r="K322" s="1">
        <v>44061.708333333336</v>
      </c>
      <c r="L322" s="1">
        <v>44061.595046296294</v>
      </c>
      <c r="N322" s="1"/>
      <c r="O322">
        <v>16264</v>
      </c>
      <c r="P322" t="s">
        <v>188</v>
      </c>
      <c r="Q322" t="s">
        <v>46</v>
      </c>
      <c r="R322" t="s">
        <v>44</v>
      </c>
    </row>
    <row r="323" spans="1:18" x14ac:dyDescent="0.25">
      <c r="A323" t="s">
        <v>598</v>
      </c>
      <c r="B323">
        <v>5233276</v>
      </c>
      <c r="C323" t="s">
        <v>599</v>
      </c>
      <c r="D323" t="s">
        <v>16</v>
      </c>
      <c r="E323" t="s">
        <v>22</v>
      </c>
      <c r="G323" s="1">
        <v>44061.385416666664</v>
      </c>
      <c r="H323" t="s">
        <v>19</v>
      </c>
      <c r="I323" s="1">
        <v>44062</v>
      </c>
      <c r="J323" s="1">
        <v>44062.333333333336</v>
      </c>
      <c r="K323" s="1">
        <v>44062.541666666664</v>
      </c>
      <c r="L323" s="1">
        <v>44062.349791666667</v>
      </c>
      <c r="N323" s="1"/>
      <c r="O323">
        <v>16604</v>
      </c>
      <c r="P323" t="s">
        <v>60</v>
      </c>
      <c r="Q323" t="s">
        <v>46</v>
      </c>
      <c r="R323" t="s">
        <v>45</v>
      </c>
    </row>
    <row r="324" spans="1:18" x14ac:dyDescent="0.25">
      <c r="A324" t="s">
        <v>388</v>
      </c>
      <c r="B324">
        <v>5246841</v>
      </c>
      <c r="C324" t="s">
        <v>375</v>
      </c>
      <c r="D324" t="s">
        <v>27</v>
      </c>
      <c r="E324" t="s">
        <v>17</v>
      </c>
      <c r="F324" t="s">
        <v>18</v>
      </c>
      <c r="G324" s="1">
        <v>44061.879502314812</v>
      </c>
      <c r="H324" t="s">
        <v>20</v>
      </c>
      <c r="I324" s="1">
        <v>44061</v>
      </c>
      <c r="J324" s="1">
        <v>44061.5</v>
      </c>
      <c r="K324" s="1">
        <v>44061.708333333336</v>
      </c>
      <c r="L324" s="1">
        <v>44061.880312499998</v>
      </c>
      <c r="N324" s="1"/>
      <c r="O324">
        <v>14885</v>
      </c>
      <c r="P324" t="s">
        <v>90</v>
      </c>
      <c r="Q324" t="s">
        <v>46</v>
      </c>
      <c r="R324" t="s">
        <v>44</v>
      </c>
    </row>
    <row r="325" spans="1:18" x14ac:dyDescent="0.25">
      <c r="A325" t="s">
        <v>391</v>
      </c>
      <c r="B325">
        <v>4427368</v>
      </c>
      <c r="C325" t="s">
        <v>392</v>
      </c>
      <c r="D325" t="s">
        <v>24</v>
      </c>
      <c r="E325" t="s">
        <v>17</v>
      </c>
      <c r="G325" s="1">
        <v>44013.685416666667</v>
      </c>
      <c r="H325" t="s">
        <v>19</v>
      </c>
      <c r="I325" s="1">
        <v>44061</v>
      </c>
      <c r="J325" s="1">
        <v>44061.333333333336</v>
      </c>
      <c r="K325" s="1">
        <v>44061.541666666664</v>
      </c>
      <c r="L325" s="1">
        <v>44061.431469907409</v>
      </c>
      <c r="N325" s="1"/>
      <c r="O325">
        <v>16527</v>
      </c>
      <c r="P325" t="s">
        <v>48</v>
      </c>
      <c r="Q325" t="s">
        <v>46</v>
      </c>
      <c r="R325" t="s">
        <v>45</v>
      </c>
    </row>
    <row r="326" spans="1:18" x14ac:dyDescent="0.25">
      <c r="A326" t="s">
        <v>395</v>
      </c>
      <c r="B326">
        <v>4825593</v>
      </c>
      <c r="C326" t="s">
        <v>396</v>
      </c>
      <c r="D326" t="s">
        <v>16</v>
      </c>
      <c r="E326" t="s">
        <v>17</v>
      </c>
      <c r="F326" t="s">
        <v>18</v>
      </c>
      <c r="G326" s="1">
        <v>44060.434027777781</v>
      </c>
      <c r="H326" t="s">
        <v>20</v>
      </c>
      <c r="I326" s="1">
        <v>44061</v>
      </c>
      <c r="J326" s="1">
        <v>44061.5</v>
      </c>
      <c r="K326" s="1">
        <v>44061.708333333336</v>
      </c>
      <c r="L326" s="1">
        <v>44061.497650462959</v>
      </c>
      <c r="N326" s="1"/>
      <c r="O326">
        <v>16089</v>
      </c>
      <c r="P326" t="s">
        <v>47</v>
      </c>
      <c r="Q326" t="s">
        <v>46</v>
      </c>
      <c r="R326" t="s">
        <v>44</v>
      </c>
    </row>
    <row r="327" spans="1:18" x14ac:dyDescent="0.25">
      <c r="A327" t="s">
        <v>397</v>
      </c>
      <c r="B327">
        <v>5027585</v>
      </c>
      <c r="C327" t="s">
        <v>398</v>
      </c>
      <c r="D327" t="s">
        <v>27</v>
      </c>
      <c r="E327" t="s">
        <v>22</v>
      </c>
      <c r="F327" t="s">
        <v>18</v>
      </c>
      <c r="G327" s="1">
        <v>44060.932037037041</v>
      </c>
      <c r="H327" t="s">
        <v>19</v>
      </c>
      <c r="I327" s="1">
        <v>44061</v>
      </c>
      <c r="J327" s="1">
        <v>44061.333333333336</v>
      </c>
      <c r="K327" s="1">
        <v>44061.541666666664</v>
      </c>
      <c r="L327" s="1">
        <v>44061.413819444446</v>
      </c>
      <c r="M327" t="s">
        <v>23</v>
      </c>
      <c r="N327" s="1">
        <v>44055.557488425926</v>
      </c>
      <c r="O327">
        <v>15080</v>
      </c>
      <c r="P327" t="s">
        <v>55</v>
      </c>
      <c r="Q327" t="s">
        <v>46</v>
      </c>
      <c r="R327" t="s">
        <v>44</v>
      </c>
    </row>
    <row r="328" spans="1:18" x14ac:dyDescent="0.25">
      <c r="A328" t="s">
        <v>914</v>
      </c>
      <c r="B328">
        <v>5055430</v>
      </c>
      <c r="C328" t="s">
        <v>915</v>
      </c>
      <c r="D328" t="s">
        <v>25</v>
      </c>
      <c r="E328" t="s">
        <v>17</v>
      </c>
      <c r="G328" s="1">
        <v>44048.385428240741</v>
      </c>
      <c r="H328" t="s">
        <v>19</v>
      </c>
      <c r="I328" s="1">
        <v>44064</v>
      </c>
      <c r="J328" s="1">
        <v>44064.333333333336</v>
      </c>
      <c r="K328" s="1">
        <v>44064.541666666664</v>
      </c>
      <c r="L328" s="1">
        <v>44064.517453703702</v>
      </c>
      <c r="N328" s="1"/>
      <c r="O328">
        <v>16509</v>
      </c>
      <c r="P328" t="s">
        <v>145</v>
      </c>
      <c r="Q328" t="s">
        <v>46</v>
      </c>
      <c r="R328" t="s">
        <v>45</v>
      </c>
    </row>
    <row r="329" spans="1:18" x14ac:dyDescent="0.25">
      <c r="A329" t="s">
        <v>916</v>
      </c>
      <c r="B329">
        <v>5083250</v>
      </c>
      <c r="C329" t="s">
        <v>917</v>
      </c>
      <c r="D329" t="s">
        <v>24</v>
      </c>
      <c r="E329" t="s">
        <v>17</v>
      </c>
      <c r="G329" s="1">
        <v>44050.375</v>
      </c>
      <c r="H329" t="s">
        <v>19</v>
      </c>
      <c r="I329" s="1">
        <v>44063</v>
      </c>
      <c r="J329" s="1">
        <v>44063.333333333336</v>
      </c>
      <c r="K329" s="1">
        <v>44063.541666666664</v>
      </c>
      <c r="L329" s="1">
        <v>44063.3828587963</v>
      </c>
      <c r="N329" s="1"/>
      <c r="O329">
        <v>16264</v>
      </c>
      <c r="P329" t="s">
        <v>188</v>
      </c>
      <c r="Q329" t="s">
        <v>46</v>
      </c>
      <c r="R329" t="s">
        <v>44</v>
      </c>
    </row>
    <row r="330" spans="1:18" x14ac:dyDescent="0.25">
      <c r="A330" t="s">
        <v>399</v>
      </c>
      <c r="B330">
        <v>5178818</v>
      </c>
      <c r="C330" t="s">
        <v>400</v>
      </c>
      <c r="D330" t="s">
        <v>27</v>
      </c>
      <c r="E330" t="s">
        <v>17</v>
      </c>
      <c r="G330" s="1">
        <v>44057.366168981483</v>
      </c>
      <c r="H330" t="s">
        <v>20</v>
      </c>
      <c r="I330" s="1">
        <v>44061</v>
      </c>
      <c r="J330" s="1">
        <v>44061.5</v>
      </c>
      <c r="K330" s="1">
        <v>44061.708333333336</v>
      </c>
      <c r="L330" s="1">
        <v>44061.606377314813</v>
      </c>
      <c r="N330" s="1"/>
      <c r="O330">
        <v>16605</v>
      </c>
      <c r="P330" t="s">
        <v>49</v>
      </c>
      <c r="Q330" t="s">
        <v>46</v>
      </c>
      <c r="R330" t="s">
        <v>44</v>
      </c>
    </row>
    <row r="331" spans="1:18" x14ac:dyDescent="0.25">
      <c r="A331" t="s">
        <v>401</v>
      </c>
      <c r="B331">
        <v>5233378</v>
      </c>
      <c r="C331" t="s">
        <v>402</v>
      </c>
      <c r="D331" t="s">
        <v>24</v>
      </c>
      <c r="E331" t="s">
        <v>17</v>
      </c>
      <c r="F331" t="s">
        <v>18</v>
      </c>
      <c r="G331" s="1">
        <v>44061.408090277779</v>
      </c>
      <c r="H331" t="s">
        <v>19</v>
      </c>
      <c r="I331" s="1">
        <v>44061</v>
      </c>
      <c r="J331" s="1">
        <v>44061.333333333336</v>
      </c>
      <c r="K331" s="1">
        <v>44061.541666666664</v>
      </c>
      <c r="L331" s="1">
        <v>44061.463680555556</v>
      </c>
      <c r="N331" s="1"/>
      <c r="O331">
        <v>14877</v>
      </c>
      <c r="P331" t="s">
        <v>57</v>
      </c>
      <c r="Q331" t="s">
        <v>46</v>
      </c>
      <c r="R331" t="s">
        <v>44</v>
      </c>
    </row>
    <row r="332" spans="1:18" x14ac:dyDescent="0.25">
      <c r="A332" t="s">
        <v>918</v>
      </c>
      <c r="B332">
        <v>4883936</v>
      </c>
      <c r="C332" t="s">
        <v>919</v>
      </c>
      <c r="D332" t="s">
        <v>16</v>
      </c>
      <c r="E332" t="s">
        <v>17</v>
      </c>
      <c r="G332" s="1">
        <v>44035.378958333335</v>
      </c>
      <c r="H332" t="s">
        <v>20</v>
      </c>
      <c r="I332" s="1">
        <v>44064</v>
      </c>
      <c r="J332" s="1">
        <v>44064.5</v>
      </c>
      <c r="K332" s="1">
        <v>44064.708333333336</v>
      </c>
      <c r="L332" s="1">
        <v>44064.563946759263</v>
      </c>
      <c r="M332" t="s">
        <v>23</v>
      </c>
      <c r="N332" s="1">
        <v>44035.499745370369</v>
      </c>
      <c r="O332">
        <v>16605</v>
      </c>
      <c r="P332" t="s">
        <v>49</v>
      </c>
      <c r="Q332" t="s">
        <v>46</v>
      </c>
      <c r="R332" t="s">
        <v>44</v>
      </c>
    </row>
    <row r="333" spans="1:18" x14ac:dyDescent="0.25">
      <c r="A333" t="s">
        <v>602</v>
      </c>
      <c r="B333">
        <v>4976454</v>
      </c>
      <c r="C333" t="s">
        <v>603</v>
      </c>
      <c r="D333" t="s">
        <v>24</v>
      </c>
      <c r="E333" t="s">
        <v>22</v>
      </c>
      <c r="G333" s="1">
        <v>44042.385416666664</v>
      </c>
      <c r="H333" t="s">
        <v>19</v>
      </c>
      <c r="I333" s="1">
        <v>44062</v>
      </c>
      <c r="J333" s="1">
        <v>44062.333333333336</v>
      </c>
      <c r="K333" s="1">
        <v>44062.541666666664</v>
      </c>
      <c r="L333" s="1"/>
      <c r="N333" s="1"/>
      <c r="O333">
        <v>16605</v>
      </c>
      <c r="P333" t="s">
        <v>49</v>
      </c>
      <c r="Q333" t="s">
        <v>46</v>
      </c>
      <c r="R333" t="s">
        <v>44</v>
      </c>
    </row>
    <row r="334" spans="1:18" x14ac:dyDescent="0.25">
      <c r="A334" t="s">
        <v>405</v>
      </c>
      <c r="B334">
        <v>5246812</v>
      </c>
      <c r="C334" t="s">
        <v>406</v>
      </c>
      <c r="D334" t="s">
        <v>25</v>
      </c>
      <c r="E334" t="s">
        <v>17</v>
      </c>
      <c r="F334" t="s">
        <v>18</v>
      </c>
      <c r="G334" s="1">
        <v>44061.608761574076</v>
      </c>
      <c r="H334" t="s">
        <v>20</v>
      </c>
      <c r="I334" s="1">
        <v>44061</v>
      </c>
      <c r="J334" s="1">
        <v>44061.5</v>
      </c>
      <c r="K334" s="1">
        <v>44061.708333333336</v>
      </c>
      <c r="L334" s="1">
        <v>44061.851203703707</v>
      </c>
      <c r="N334" s="1"/>
      <c r="O334">
        <v>15080</v>
      </c>
      <c r="P334" t="s">
        <v>55</v>
      </c>
      <c r="Q334" t="s">
        <v>46</v>
      </c>
      <c r="R334" t="s">
        <v>44</v>
      </c>
    </row>
    <row r="335" spans="1:18" x14ac:dyDescent="0.25">
      <c r="A335" t="s">
        <v>604</v>
      </c>
      <c r="B335">
        <v>4584938</v>
      </c>
      <c r="C335" t="s">
        <v>605</v>
      </c>
      <c r="D335" t="s">
        <v>16</v>
      </c>
      <c r="E335" t="s">
        <v>17</v>
      </c>
      <c r="G335" s="1">
        <v>44025.709027777775</v>
      </c>
      <c r="H335" t="s">
        <v>20</v>
      </c>
      <c r="I335" s="1">
        <v>44062</v>
      </c>
      <c r="J335" s="1">
        <v>44062.5</v>
      </c>
      <c r="K335" s="1">
        <v>44062.708333333336</v>
      </c>
      <c r="L335" s="1">
        <v>44062.554085648146</v>
      </c>
      <c r="N335" s="1"/>
      <c r="O335">
        <v>16509</v>
      </c>
      <c r="P335" t="s">
        <v>145</v>
      </c>
      <c r="Q335" t="s">
        <v>46</v>
      </c>
      <c r="R335" t="s">
        <v>45</v>
      </c>
    </row>
    <row r="336" spans="1:18" x14ac:dyDescent="0.25">
      <c r="A336" t="s">
        <v>411</v>
      </c>
      <c r="B336">
        <v>4480445</v>
      </c>
      <c r="C336" t="s">
        <v>412</v>
      </c>
      <c r="D336" t="s">
        <v>16</v>
      </c>
      <c r="E336" t="s">
        <v>17</v>
      </c>
      <c r="G336" s="1">
        <v>44018.45208333333</v>
      </c>
      <c r="H336" t="s">
        <v>19</v>
      </c>
      <c r="I336" s="1">
        <v>44061</v>
      </c>
      <c r="J336" s="1">
        <v>44061.333333333336</v>
      </c>
      <c r="K336" s="1">
        <v>44061.541666666664</v>
      </c>
      <c r="L336" s="1">
        <v>44061.409502314818</v>
      </c>
      <c r="N336" s="1"/>
      <c r="O336">
        <v>16605</v>
      </c>
      <c r="P336" t="s">
        <v>49</v>
      </c>
      <c r="Q336" t="s">
        <v>46</v>
      </c>
      <c r="R336" t="s">
        <v>44</v>
      </c>
    </row>
    <row r="337" spans="1:18" x14ac:dyDescent="0.25">
      <c r="A337" t="s">
        <v>920</v>
      </c>
      <c r="B337">
        <v>4585515</v>
      </c>
      <c r="C337" t="s">
        <v>921</v>
      </c>
      <c r="D337" t="s">
        <v>16</v>
      </c>
      <c r="E337" t="s">
        <v>17</v>
      </c>
      <c r="G337" s="1">
        <v>44026.492372685185</v>
      </c>
      <c r="H337" t="s">
        <v>20</v>
      </c>
      <c r="I337" s="1">
        <v>44063</v>
      </c>
      <c r="J337" s="1">
        <v>44063.5</v>
      </c>
      <c r="K337" s="1">
        <v>44063.708333333336</v>
      </c>
      <c r="L337" s="1">
        <v>44063.541909722226</v>
      </c>
      <c r="N337" s="1"/>
      <c r="O337">
        <v>16497</v>
      </c>
      <c r="P337" t="s">
        <v>61</v>
      </c>
      <c r="Q337" t="s">
        <v>46</v>
      </c>
      <c r="R337" t="s">
        <v>45</v>
      </c>
    </row>
    <row r="338" spans="1:18" x14ac:dyDescent="0.25">
      <c r="A338" t="s">
        <v>922</v>
      </c>
      <c r="B338">
        <v>4585363</v>
      </c>
      <c r="C338" t="s">
        <v>923</v>
      </c>
      <c r="D338" t="s">
        <v>16</v>
      </c>
      <c r="E338" t="s">
        <v>17</v>
      </c>
      <c r="G338" s="1">
        <v>44026.443055555559</v>
      </c>
      <c r="H338" t="s">
        <v>20</v>
      </c>
      <c r="I338" s="1">
        <v>44063</v>
      </c>
      <c r="J338" s="1">
        <v>44063.5</v>
      </c>
      <c r="K338" s="1">
        <v>44063.708333333336</v>
      </c>
      <c r="L338" s="1">
        <v>44063.479398148149</v>
      </c>
      <c r="N338" s="1"/>
      <c r="O338">
        <v>16436</v>
      </c>
      <c r="P338" t="s">
        <v>228</v>
      </c>
      <c r="Q338" t="s">
        <v>46</v>
      </c>
      <c r="R338" t="s">
        <v>45</v>
      </c>
    </row>
    <row r="339" spans="1:18" x14ac:dyDescent="0.25">
      <c r="A339" t="s">
        <v>924</v>
      </c>
      <c r="B339">
        <v>4493671</v>
      </c>
      <c r="C339" t="s">
        <v>925</v>
      </c>
      <c r="D339" t="s">
        <v>24</v>
      </c>
      <c r="E339" t="s">
        <v>21</v>
      </c>
      <c r="G339" s="1">
        <v>44019.563194444447</v>
      </c>
      <c r="H339" t="s">
        <v>20</v>
      </c>
      <c r="I339" s="1">
        <v>44064</v>
      </c>
      <c r="J339" s="1">
        <v>44064.5</v>
      </c>
      <c r="K339" s="1">
        <v>44064.708333333336</v>
      </c>
      <c r="L339" s="1"/>
      <c r="N339" s="1"/>
      <c r="O339">
        <v>14881</v>
      </c>
      <c r="P339" t="s">
        <v>58</v>
      </c>
      <c r="Q339" t="s">
        <v>46</v>
      </c>
      <c r="R339" t="s">
        <v>44</v>
      </c>
    </row>
    <row r="340" spans="1:18" x14ac:dyDescent="0.25">
      <c r="A340" t="s">
        <v>589</v>
      </c>
      <c r="B340">
        <v>4572224</v>
      </c>
      <c r="C340" t="s">
        <v>590</v>
      </c>
      <c r="D340" t="s">
        <v>16</v>
      </c>
      <c r="E340" t="s">
        <v>17</v>
      </c>
      <c r="G340" s="1">
        <v>44025.478483796294</v>
      </c>
      <c r="H340" t="s">
        <v>19</v>
      </c>
      <c r="I340" s="1">
        <v>44062</v>
      </c>
      <c r="J340" s="1">
        <v>44062.333333333336</v>
      </c>
      <c r="K340" s="1">
        <v>44062.541666666664</v>
      </c>
      <c r="L340" s="1">
        <v>44062.390208333331</v>
      </c>
      <c r="N340" s="1"/>
      <c r="O340">
        <v>16497</v>
      </c>
      <c r="P340" t="s">
        <v>61</v>
      </c>
      <c r="Q340" t="s">
        <v>46</v>
      </c>
      <c r="R340" t="s">
        <v>45</v>
      </c>
    </row>
    <row r="341" spans="1:18" x14ac:dyDescent="0.25">
      <c r="A341" t="s">
        <v>926</v>
      </c>
      <c r="B341">
        <v>4598198</v>
      </c>
      <c r="C341" t="s">
        <v>927</v>
      </c>
      <c r="D341" t="s">
        <v>24</v>
      </c>
      <c r="E341" t="s">
        <v>17</v>
      </c>
      <c r="G341" s="1">
        <v>44026.645150462966</v>
      </c>
      <c r="H341" t="s">
        <v>19</v>
      </c>
      <c r="I341" s="1">
        <v>44063</v>
      </c>
      <c r="J341" s="1">
        <v>44063.333333333336</v>
      </c>
      <c r="K341" s="1">
        <v>44063.541666666664</v>
      </c>
      <c r="L341" s="1">
        <v>44063.404247685183</v>
      </c>
      <c r="N341" s="1"/>
      <c r="O341">
        <v>16527</v>
      </c>
      <c r="P341" t="s">
        <v>48</v>
      </c>
      <c r="Q341" t="s">
        <v>46</v>
      </c>
      <c r="R341" t="s">
        <v>45</v>
      </c>
    </row>
    <row r="342" spans="1:18" x14ac:dyDescent="0.25">
      <c r="A342" t="s">
        <v>928</v>
      </c>
      <c r="B342">
        <v>4493540</v>
      </c>
      <c r="C342" t="s">
        <v>929</v>
      </c>
      <c r="D342" t="s">
        <v>16</v>
      </c>
      <c r="E342" t="s">
        <v>21</v>
      </c>
      <c r="G342" s="1">
        <v>44019.513206018521</v>
      </c>
      <c r="H342" t="s">
        <v>20</v>
      </c>
      <c r="I342" s="1">
        <v>44064</v>
      </c>
      <c r="J342" s="1">
        <v>44064.5</v>
      </c>
      <c r="K342" s="1">
        <v>44064.708333333336</v>
      </c>
      <c r="L342" s="1"/>
      <c r="N342" s="1"/>
      <c r="O342">
        <v>14885</v>
      </c>
      <c r="P342" t="s">
        <v>90</v>
      </c>
      <c r="Q342" t="s">
        <v>46</v>
      </c>
      <c r="R342" t="s">
        <v>44</v>
      </c>
    </row>
    <row r="343" spans="1:18" x14ac:dyDescent="0.25">
      <c r="A343" t="s">
        <v>614</v>
      </c>
      <c r="B343">
        <v>4492670</v>
      </c>
      <c r="C343" t="s">
        <v>615</v>
      </c>
      <c r="D343" t="s">
        <v>16</v>
      </c>
      <c r="E343" t="s">
        <v>21</v>
      </c>
      <c r="G343" s="1">
        <v>44018.622928240744</v>
      </c>
      <c r="H343" t="s">
        <v>19</v>
      </c>
      <c r="I343" s="1">
        <v>44062</v>
      </c>
      <c r="J343" s="1">
        <v>44062.333333333336</v>
      </c>
      <c r="K343" s="1">
        <v>44062.541666666664</v>
      </c>
      <c r="L343" s="1"/>
      <c r="N343" s="1"/>
      <c r="O343">
        <v>15200</v>
      </c>
      <c r="P343" t="s">
        <v>52</v>
      </c>
      <c r="Q343" t="s">
        <v>46</v>
      </c>
      <c r="R343" t="s">
        <v>44</v>
      </c>
    </row>
    <row r="344" spans="1:18" x14ac:dyDescent="0.25">
      <c r="A344" t="s">
        <v>606</v>
      </c>
      <c r="B344">
        <v>4492585</v>
      </c>
      <c r="C344" t="s">
        <v>607</v>
      </c>
      <c r="D344" t="s">
        <v>24</v>
      </c>
      <c r="E344" t="s">
        <v>21</v>
      </c>
      <c r="G344" s="1">
        <v>44018.595150462963</v>
      </c>
      <c r="H344" t="s">
        <v>19</v>
      </c>
      <c r="I344" s="1">
        <v>44062</v>
      </c>
      <c r="J344" s="1">
        <v>44062.333333333336</v>
      </c>
      <c r="K344" s="1">
        <v>44062.541666666664</v>
      </c>
      <c r="L344" s="1"/>
      <c r="N344" s="1"/>
      <c r="O344">
        <v>16089</v>
      </c>
      <c r="P344" t="s">
        <v>47</v>
      </c>
      <c r="Q344" t="s">
        <v>46</v>
      </c>
      <c r="R344" t="s">
        <v>44</v>
      </c>
    </row>
    <row r="345" spans="1:18" x14ac:dyDescent="0.25">
      <c r="A345" t="s">
        <v>413</v>
      </c>
      <c r="B345">
        <v>4480650</v>
      </c>
      <c r="C345" t="s">
        <v>414</v>
      </c>
      <c r="D345" t="s">
        <v>24</v>
      </c>
      <c r="E345" t="s">
        <v>17</v>
      </c>
      <c r="G345" s="1">
        <v>44018.528483796297</v>
      </c>
      <c r="H345" t="s">
        <v>20</v>
      </c>
      <c r="I345" s="1">
        <v>44061</v>
      </c>
      <c r="J345" s="1">
        <v>44061.5</v>
      </c>
      <c r="K345" s="1">
        <v>44061.708333333336</v>
      </c>
      <c r="L345" s="1">
        <v>44061.633726851855</v>
      </c>
      <c r="N345" s="1"/>
      <c r="O345">
        <v>14881</v>
      </c>
      <c r="P345" t="s">
        <v>58</v>
      </c>
      <c r="Q345" t="s">
        <v>46</v>
      </c>
      <c r="R345" t="s">
        <v>44</v>
      </c>
    </row>
    <row r="346" spans="1:18" x14ac:dyDescent="0.25">
      <c r="A346" t="s">
        <v>211</v>
      </c>
      <c r="B346">
        <v>4533104</v>
      </c>
      <c r="C346" t="s">
        <v>212</v>
      </c>
      <c r="D346" t="s">
        <v>24</v>
      </c>
      <c r="E346" t="s">
        <v>17</v>
      </c>
      <c r="G346" s="1">
        <v>44021.643750000003</v>
      </c>
      <c r="H346" t="s">
        <v>19</v>
      </c>
      <c r="I346" s="1">
        <v>44060</v>
      </c>
      <c r="J346" s="1">
        <v>44060.333333333336</v>
      </c>
      <c r="K346" s="1">
        <v>44060.541666666664</v>
      </c>
      <c r="L346" s="1">
        <v>44060.401539351849</v>
      </c>
      <c r="N346" s="1"/>
      <c r="O346">
        <v>16393</v>
      </c>
      <c r="P346" t="s">
        <v>117</v>
      </c>
      <c r="Q346" t="s">
        <v>46</v>
      </c>
      <c r="R346" t="s">
        <v>45</v>
      </c>
    </row>
    <row r="347" spans="1:18" x14ac:dyDescent="0.25">
      <c r="A347" t="s">
        <v>930</v>
      </c>
      <c r="B347">
        <v>4612429</v>
      </c>
      <c r="C347" t="s">
        <v>931</v>
      </c>
      <c r="D347" t="s">
        <v>24</v>
      </c>
      <c r="E347" t="s">
        <v>22</v>
      </c>
      <c r="G347" s="1">
        <v>44027.779166666667</v>
      </c>
      <c r="H347" t="s">
        <v>20</v>
      </c>
      <c r="I347" s="1">
        <v>44064</v>
      </c>
      <c r="J347" s="1">
        <v>44064.5</v>
      </c>
      <c r="K347" s="1">
        <v>44064.708333333336</v>
      </c>
      <c r="L347" s="1">
        <v>44064.604837962965</v>
      </c>
      <c r="N347" s="1"/>
      <c r="O347">
        <v>16504</v>
      </c>
      <c r="P347" t="s">
        <v>50</v>
      </c>
      <c r="Q347" t="s">
        <v>46</v>
      </c>
      <c r="R347" t="s">
        <v>45</v>
      </c>
    </row>
    <row r="348" spans="1:18" x14ac:dyDescent="0.25">
      <c r="A348" t="s">
        <v>608</v>
      </c>
      <c r="B348">
        <v>4584898</v>
      </c>
      <c r="C348" t="s">
        <v>609</v>
      </c>
      <c r="D348" t="s">
        <v>16</v>
      </c>
      <c r="E348" t="s">
        <v>17</v>
      </c>
      <c r="G348" s="1">
        <v>44025.686805555553</v>
      </c>
      <c r="H348" t="s">
        <v>20</v>
      </c>
      <c r="I348" s="1">
        <v>44062</v>
      </c>
      <c r="J348" s="1">
        <v>44062.5</v>
      </c>
      <c r="K348" s="1">
        <v>44062.708333333336</v>
      </c>
      <c r="L348" s="1">
        <v>44062.564618055556</v>
      </c>
      <c r="N348" s="1"/>
      <c r="O348">
        <v>16497</v>
      </c>
      <c r="P348" t="s">
        <v>61</v>
      </c>
      <c r="Q348" t="s">
        <v>46</v>
      </c>
      <c r="R348" t="s">
        <v>45</v>
      </c>
    </row>
    <row r="349" spans="1:18" x14ac:dyDescent="0.25">
      <c r="A349" t="s">
        <v>207</v>
      </c>
      <c r="B349">
        <v>4520759</v>
      </c>
      <c r="C349" t="s">
        <v>208</v>
      </c>
      <c r="D349" t="s">
        <v>24</v>
      </c>
      <c r="E349" t="s">
        <v>17</v>
      </c>
      <c r="G349" s="1">
        <v>44021.431250000001</v>
      </c>
      <c r="H349" t="s">
        <v>19</v>
      </c>
      <c r="I349" s="1">
        <v>44060</v>
      </c>
      <c r="J349" s="1">
        <v>44060.333333333336</v>
      </c>
      <c r="K349" s="1">
        <v>44060.541666666664</v>
      </c>
      <c r="L349" s="1">
        <v>44060.435127314813</v>
      </c>
      <c r="N349" s="1"/>
      <c r="O349">
        <v>16498</v>
      </c>
      <c r="P349" t="s">
        <v>63</v>
      </c>
      <c r="Q349" t="s">
        <v>46</v>
      </c>
      <c r="R349" t="s">
        <v>45</v>
      </c>
    </row>
    <row r="350" spans="1:18" x14ac:dyDescent="0.25">
      <c r="A350" t="s">
        <v>213</v>
      </c>
      <c r="B350">
        <v>4520803</v>
      </c>
      <c r="C350" t="s">
        <v>214</v>
      </c>
      <c r="D350" t="s">
        <v>24</v>
      </c>
      <c r="E350" t="s">
        <v>17</v>
      </c>
      <c r="G350" s="1">
        <v>44021.450694444444</v>
      </c>
      <c r="H350" t="s">
        <v>20</v>
      </c>
      <c r="I350" s="1">
        <v>44060</v>
      </c>
      <c r="J350" s="1">
        <v>44060.5</v>
      </c>
      <c r="K350" s="1">
        <v>44060.708333333336</v>
      </c>
      <c r="L350" s="1">
        <v>44060.573333333334</v>
      </c>
      <c r="N350" s="1"/>
      <c r="O350">
        <v>16498</v>
      </c>
      <c r="P350" t="s">
        <v>63</v>
      </c>
      <c r="Q350" t="s">
        <v>46</v>
      </c>
      <c r="R350" t="s">
        <v>45</v>
      </c>
    </row>
    <row r="351" spans="1:18" x14ac:dyDescent="0.25">
      <c r="A351" t="s">
        <v>409</v>
      </c>
      <c r="B351">
        <v>4546945</v>
      </c>
      <c r="C351" t="s">
        <v>410</v>
      </c>
      <c r="D351" t="s">
        <v>24</v>
      </c>
      <c r="E351" t="s">
        <v>17</v>
      </c>
      <c r="G351" s="1">
        <v>44022.711805555555</v>
      </c>
      <c r="H351" t="s">
        <v>20</v>
      </c>
      <c r="I351" s="1">
        <v>44061</v>
      </c>
      <c r="J351" s="1">
        <v>44061.5</v>
      </c>
      <c r="K351" s="1">
        <v>44061.708333333336</v>
      </c>
      <c r="L351" s="1">
        <v>44061.650462962964</v>
      </c>
      <c r="N351" s="1"/>
      <c r="O351">
        <v>16458</v>
      </c>
      <c r="P351" t="s">
        <v>62</v>
      </c>
      <c r="Q351" t="s">
        <v>46</v>
      </c>
      <c r="R351" t="s">
        <v>45</v>
      </c>
    </row>
    <row r="352" spans="1:18" x14ac:dyDescent="0.25">
      <c r="A352" t="s">
        <v>407</v>
      </c>
      <c r="B352">
        <v>4533375</v>
      </c>
      <c r="C352" t="s">
        <v>408</v>
      </c>
      <c r="D352" t="s">
        <v>16</v>
      </c>
      <c r="E352" t="s">
        <v>17</v>
      </c>
      <c r="G352" s="1">
        <v>44021.792361111111</v>
      </c>
      <c r="H352" t="s">
        <v>19</v>
      </c>
      <c r="I352" s="1">
        <v>44061</v>
      </c>
      <c r="J352" s="1">
        <v>44061.333333333336</v>
      </c>
      <c r="K352" s="1">
        <v>44061.541666666664</v>
      </c>
      <c r="L352" s="1">
        <v>44061.47760416667</v>
      </c>
      <c r="N352" s="1"/>
      <c r="O352">
        <v>16393</v>
      </c>
      <c r="P352" t="s">
        <v>117</v>
      </c>
      <c r="Q352" t="s">
        <v>46</v>
      </c>
      <c r="R352" t="s">
        <v>45</v>
      </c>
    </row>
    <row r="353" spans="1:18" x14ac:dyDescent="0.25">
      <c r="A353" t="s">
        <v>932</v>
      </c>
      <c r="B353">
        <v>4626415</v>
      </c>
      <c r="C353" t="s">
        <v>933</v>
      </c>
      <c r="D353" t="s">
        <v>16</v>
      </c>
      <c r="E353" t="s">
        <v>17</v>
      </c>
      <c r="G353" s="1">
        <v>44028.59652777778</v>
      </c>
      <c r="H353" t="s">
        <v>19</v>
      </c>
      <c r="I353" s="1">
        <v>44064</v>
      </c>
      <c r="J353" s="1">
        <v>44064.333333333336</v>
      </c>
      <c r="K353" s="1">
        <v>44064.541666666664</v>
      </c>
      <c r="L353" s="1">
        <v>44064.375810185185</v>
      </c>
      <c r="N353" s="1"/>
      <c r="O353">
        <v>16498</v>
      </c>
      <c r="P353" t="s">
        <v>63</v>
      </c>
      <c r="Q353" t="s">
        <v>46</v>
      </c>
      <c r="R353" t="s">
        <v>45</v>
      </c>
    </row>
    <row r="354" spans="1:18" x14ac:dyDescent="0.25">
      <c r="A354" t="s">
        <v>610</v>
      </c>
      <c r="B354">
        <v>4584901</v>
      </c>
      <c r="C354" t="s">
        <v>611</v>
      </c>
      <c r="D354" t="s">
        <v>24</v>
      </c>
      <c r="E354" t="s">
        <v>17</v>
      </c>
      <c r="G354" s="1">
        <v>44025.68681712963</v>
      </c>
      <c r="H354" t="s">
        <v>20</v>
      </c>
      <c r="I354" s="1">
        <v>44062</v>
      </c>
      <c r="J354" s="1">
        <v>44062.5</v>
      </c>
      <c r="K354" s="1">
        <v>44062.708333333336</v>
      </c>
      <c r="L354" s="1">
        <v>44062.538344907407</v>
      </c>
      <c r="N354" s="1"/>
      <c r="O354">
        <v>16415</v>
      </c>
      <c r="P354" t="s">
        <v>51</v>
      </c>
      <c r="Q354" t="s">
        <v>46</v>
      </c>
      <c r="R354" t="s">
        <v>45</v>
      </c>
    </row>
    <row r="355" spans="1:18" x14ac:dyDescent="0.25">
      <c r="A355" t="s">
        <v>934</v>
      </c>
      <c r="B355">
        <v>4493467</v>
      </c>
      <c r="C355" t="s">
        <v>935</v>
      </c>
      <c r="D355" t="s">
        <v>24</v>
      </c>
      <c r="E355" t="s">
        <v>17</v>
      </c>
      <c r="G355" s="1">
        <v>44019.488194444442</v>
      </c>
      <c r="H355" t="s">
        <v>19</v>
      </c>
      <c r="I355" s="1">
        <v>44064</v>
      </c>
      <c r="J355" s="1">
        <v>44064.333333333336</v>
      </c>
      <c r="K355" s="1">
        <v>44064.541666666664</v>
      </c>
      <c r="L355" s="1">
        <v>44064.408252314817</v>
      </c>
      <c r="N355" s="1"/>
      <c r="O355">
        <v>16264</v>
      </c>
      <c r="P355" t="s">
        <v>188</v>
      </c>
      <c r="Q355" t="s">
        <v>46</v>
      </c>
      <c r="R355" t="s">
        <v>44</v>
      </c>
    </row>
    <row r="356" spans="1:18" x14ac:dyDescent="0.25">
      <c r="A356" t="s">
        <v>612</v>
      </c>
      <c r="B356">
        <v>4572094</v>
      </c>
      <c r="C356" t="s">
        <v>613</v>
      </c>
      <c r="D356" t="s">
        <v>16</v>
      </c>
      <c r="E356" t="s">
        <v>21</v>
      </c>
      <c r="G356" s="1">
        <v>44025.429861111108</v>
      </c>
      <c r="H356" t="s">
        <v>20</v>
      </c>
      <c r="I356" s="1">
        <v>44062</v>
      </c>
      <c r="J356" s="1">
        <v>44062.5</v>
      </c>
      <c r="K356" s="1">
        <v>44062.708333333336</v>
      </c>
      <c r="L356" s="1"/>
      <c r="N356" s="1"/>
      <c r="O356">
        <v>16504</v>
      </c>
      <c r="P356" t="s">
        <v>50</v>
      </c>
      <c r="Q356" t="s">
        <v>46</v>
      </c>
      <c r="R356" t="s">
        <v>45</v>
      </c>
    </row>
    <row r="357" spans="1:18" x14ac:dyDescent="0.25">
      <c r="A357" t="s">
        <v>209</v>
      </c>
      <c r="B357">
        <v>4454915</v>
      </c>
      <c r="C357" t="s">
        <v>210</v>
      </c>
      <c r="D357" t="s">
        <v>16</v>
      </c>
      <c r="E357" t="s">
        <v>22</v>
      </c>
      <c r="G357" s="1">
        <v>44015.643761574072</v>
      </c>
      <c r="H357" t="s">
        <v>20</v>
      </c>
      <c r="I357" s="1">
        <v>44060</v>
      </c>
      <c r="J357" s="1">
        <v>44060.5</v>
      </c>
      <c r="K357" s="1">
        <v>44060.708333333336</v>
      </c>
      <c r="L357" s="1">
        <v>44060.528923611113</v>
      </c>
      <c r="N357" s="1"/>
      <c r="O357">
        <v>14881</v>
      </c>
      <c r="P357" t="s">
        <v>58</v>
      </c>
      <c r="Q357" t="s">
        <v>46</v>
      </c>
      <c r="R357" t="s">
        <v>44</v>
      </c>
    </row>
    <row r="358" spans="1:18" x14ac:dyDescent="0.25">
      <c r="A358" t="s">
        <v>593</v>
      </c>
      <c r="B358">
        <v>4597952</v>
      </c>
      <c r="C358" t="s">
        <v>594</v>
      </c>
      <c r="D358" t="s">
        <v>16</v>
      </c>
      <c r="E358" t="s">
        <v>17</v>
      </c>
      <c r="G358" s="1">
        <v>44026.609050925923</v>
      </c>
      <c r="H358" t="s">
        <v>20</v>
      </c>
      <c r="I358" s="1">
        <v>44062</v>
      </c>
      <c r="J358" s="1">
        <v>44062.5</v>
      </c>
      <c r="K358" s="1">
        <v>44062.708333333336</v>
      </c>
      <c r="L358" s="1">
        <v>44062.510821759257</v>
      </c>
      <c r="N358" s="1"/>
      <c r="O358">
        <v>16604</v>
      </c>
      <c r="P358" t="s">
        <v>60</v>
      </c>
      <c r="Q358" t="s">
        <v>46</v>
      </c>
      <c r="R358" t="s">
        <v>45</v>
      </c>
    </row>
    <row r="359" spans="1:18" x14ac:dyDescent="0.25">
      <c r="A359" t="s">
        <v>415</v>
      </c>
      <c r="B359">
        <v>4480481</v>
      </c>
      <c r="C359" t="s">
        <v>416</v>
      </c>
      <c r="D359" t="s">
        <v>16</v>
      </c>
      <c r="E359" t="s">
        <v>21</v>
      </c>
      <c r="G359" s="1">
        <v>44018.470150462963</v>
      </c>
      <c r="H359" t="s">
        <v>20</v>
      </c>
      <c r="I359" s="1">
        <v>44061</v>
      </c>
      <c r="J359" s="1">
        <v>44061.5</v>
      </c>
      <c r="K359" s="1">
        <v>44061.708333333336</v>
      </c>
      <c r="L359" s="1"/>
      <c r="N359" s="1"/>
      <c r="O359">
        <v>15200</v>
      </c>
      <c r="P359" t="s">
        <v>52</v>
      </c>
      <c r="Q359" t="s">
        <v>46</v>
      </c>
      <c r="R359" t="s">
        <v>44</v>
      </c>
    </row>
    <row r="360" spans="1:18" x14ac:dyDescent="0.25">
      <c r="A360" t="s">
        <v>417</v>
      </c>
      <c r="B360">
        <v>4455358</v>
      </c>
      <c r="C360" t="s">
        <v>418</v>
      </c>
      <c r="D360" t="s">
        <v>24</v>
      </c>
      <c r="E360" t="s">
        <v>17</v>
      </c>
      <c r="G360" s="1">
        <v>44016.575694444444</v>
      </c>
      <c r="H360" t="s">
        <v>19</v>
      </c>
      <c r="I360" s="1">
        <v>44061</v>
      </c>
      <c r="J360" s="1">
        <v>44061.333333333336</v>
      </c>
      <c r="K360" s="1">
        <v>44061.541666666664</v>
      </c>
      <c r="L360" s="1">
        <v>44061.347557870373</v>
      </c>
      <c r="N360" s="1"/>
      <c r="O360">
        <v>14885</v>
      </c>
      <c r="P360" t="s">
        <v>90</v>
      </c>
      <c r="Q360" t="s">
        <v>46</v>
      </c>
      <c r="R360" t="s">
        <v>44</v>
      </c>
    </row>
    <row r="361" spans="1:18" x14ac:dyDescent="0.25">
      <c r="A361" t="s">
        <v>622</v>
      </c>
      <c r="B361">
        <v>4559216</v>
      </c>
      <c r="C361" t="s">
        <v>623</v>
      </c>
      <c r="D361" t="s">
        <v>16</v>
      </c>
      <c r="E361" t="s">
        <v>17</v>
      </c>
      <c r="G361" s="1">
        <v>44023.765277777777</v>
      </c>
      <c r="H361" t="s">
        <v>19</v>
      </c>
      <c r="I361" s="1">
        <v>44062</v>
      </c>
      <c r="J361" s="1">
        <v>44062.333333333336</v>
      </c>
      <c r="K361" s="1">
        <v>44062.541666666664</v>
      </c>
      <c r="L361" s="1">
        <v>44062.357314814813</v>
      </c>
      <c r="N361" s="1"/>
      <c r="O361">
        <v>16509</v>
      </c>
      <c r="P361" t="s">
        <v>145</v>
      </c>
      <c r="Q361" t="s">
        <v>46</v>
      </c>
      <c r="R361" t="s">
        <v>45</v>
      </c>
    </row>
    <row r="362" spans="1:18" x14ac:dyDescent="0.25">
      <c r="A362" t="s">
        <v>936</v>
      </c>
      <c r="B362">
        <v>4505844</v>
      </c>
      <c r="C362" t="s">
        <v>937</v>
      </c>
      <c r="D362" t="s">
        <v>24</v>
      </c>
      <c r="E362" t="s">
        <v>22</v>
      </c>
      <c r="G362" s="1">
        <v>44019.595150462963</v>
      </c>
      <c r="H362" t="s">
        <v>20</v>
      </c>
      <c r="I362" s="1">
        <v>44064</v>
      </c>
      <c r="J362" s="1">
        <v>44064.5</v>
      </c>
      <c r="K362" s="1">
        <v>44064.708333333336</v>
      </c>
      <c r="L362" s="1">
        <v>44064.621574074074</v>
      </c>
      <c r="N362" s="1"/>
      <c r="O362">
        <v>16264</v>
      </c>
      <c r="P362" t="s">
        <v>188</v>
      </c>
      <c r="Q362" t="s">
        <v>46</v>
      </c>
      <c r="R362" t="s">
        <v>44</v>
      </c>
    </row>
    <row r="363" spans="1:18" x14ac:dyDescent="0.25">
      <c r="A363" t="s">
        <v>938</v>
      </c>
      <c r="B363">
        <v>4585437</v>
      </c>
      <c r="C363" t="s">
        <v>939</v>
      </c>
      <c r="D363" t="s">
        <v>16</v>
      </c>
      <c r="E363" t="s">
        <v>21</v>
      </c>
      <c r="G363" s="1">
        <v>44026.465983796297</v>
      </c>
      <c r="H363" t="s">
        <v>19</v>
      </c>
      <c r="I363" s="1">
        <v>44063</v>
      </c>
      <c r="J363" s="1">
        <v>44063.333333333336</v>
      </c>
      <c r="K363" s="1">
        <v>44063.541666666664</v>
      </c>
      <c r="L363" s="1"/>
      <c r="N363" s="1"/>
      <c r="O363">
        <v>16498</v>
      </c>
      <c r="P363" t="s">
        <v>63</v>
      </c>
      <c r="Q363" t="s">
        <v>46</v>
      </c>
      <c r="R363" t="s">
        <v>45</v>
      </c>
    </row>
    <row r="364" spans="1:18" x14ac:dyDescent="0.25">
      <c r="A364" t="s">
        <v>427</v>
      </c>
      <c r="B364">
        <v>4467484</v>
      </c>
      <c r="C364" t="s">
        <v>428</v>
      </c>
      <c r="D364" t="s">
        <v>16</v>
      </c>
      <c r="E364" t="s">
        <v>17</v>
      </c>
      <c r="G364" s="1">
        <v>44017.284733796296</v>
      </c>
      <c r="H364" t="s">
        <v>19</v>
      </c>
      <c r="I364" s="1">
        <v>44061</v>
      </c>
      <c r="J364" s="1">
        <v>44061.333333333336</v>
      </c>
      <c r="K364" s="1">
        <v>44061.541666666664</v>
      </c>
      <c r="L364" s="1">
        <v>44061.443055555559</v>
      </c>
      <c r="N364" s="1"/>
      <c r="O364">
        <v>15200</v>
      </c>
      <c r="P364" t="s">
        <v>52</v>
      </c>
      <c r="Q364" t="s">
        <v>46</v>
      </c>
      <c r="R364" t="s">
        <v>44</v>
      </c>
    </row>
    <row r="365" spans="1:18" x14ac:dyDescent="0.25">
      <c r="A365" t="s">
        <v>626</v>
      </c>
      <c r="B365">
        <v>4492657</v>
      </c>
      <c r="C365" t="s">
        <v>627</v>
      </c>
      <c r="D365" t="s">
        <v>16</v>
      </c>
      <c r="E365" t="s">
        <v>17</v>
      </c>
      <c r="G365" s="1">
        <v>44018.618750000001</v>
      </c>
      <c r="H365" t="s">
        <v>20</v>
      </c>
      <c r="I365" s="1">
        <v>44062</v>
      </c>
      <c r="J365" s="1">
        <v>44062.5</v>
      </c>
      <c r="K365" s="1">
        <v>44062.708333333336</v>
      </c>
      <c r="L365" s="1">
        <v>44062.552002314813</v>
      </c>
      <c r="N365" s="1"/>
      <c r="O365">
        <v>16264</v>
      </c>
      <c r="P365" t="s">
        <v>188</v>
      </c>
      <c r="Q365" t="s">
        <v>46</v>
      </c>
      <c r="R365" t="s">
        <v>44</v>
      </c>
    </row>
    <row r="366" spans="1:18" x14ac:dyDescent="0.25">
      <c r="A366" t="s">
        <v>940</v>
      </c>
      <c r="B366">
        <v>4492630</v>
      </c>
      <c r="C366" t="s">
        <v>941</v>
      </c>
      <c r="D366" t="s">
        <v>16</v>
      </c>
      <c r="E366" t="s">
        <v>21</v>
      </c>
      <c r="G366" s="1">
        <v>44018.612500000003</v>
      </c>
      <c r="H366" t="s">
        <v>19</v>
      </c>
      <c r="I366" s="1">
        <v>44063</v>
      </c>
      <c r="J366" s="1">
        <v>44063.333333333336</v>
      </c>
      <c r="K366" s="1">
        <v>44063.541666666664</v>
      </c>
      <c r="L366" s="1"/>
      <c r="N366" s="1"/>
      <c r="O366">
        <v>16089</v>
      </c>
      <c r="P366" t="s">
        <v>47</v>
      </c>
      <c r="Q366" t="s">
        <v>46</v>
      </c>
      <c r="R366" t="s">
        <v>44</v>
      </c>
    </row>
    <row r="367" spans="1:18" x14ac:dyDescent="0.25">
      <c r="A367" t="s">
        <v>419</v>
      </c>
      <c r="B367">
        <v>4534808</v>
      </c>
      <c r="C367" t="s">
        <v>420</v>
      </c>
      <c r="D367" t="s">
        <v>16</v>
      </c>
      <c r="E367" t="s">
        <v>17</v>
      </c>
      <c r="G367" s="1">
        <v>44022.531261574077</v>
      </c>
      <c r="H367" t="s">
        <v>19</v>
      </c>
      <c r="I367" s="1">
        <v>44061</v>
      </c>
      <c r="J367" s="1">
        <v>44061.333333333336</v>
      </c>
      <c r="K367" s="1">
        <v>44061.541666666664</v>
      </c>
      <c r="L367" s="1">
        <v>44061.383113425924</v>
      </c>
      <c r="N367" s="1"/>
      <c r="O367">
        <v>16604</v>
      </c>
      <c r="P367" t="s">
        <v>60</v>
      </c>
      <c r="Q367" t="s">
        <v>46</v>
      </c>
      <c r="R367" t="s">
        <v>45</v>
      </c>
    </row>
    <row r="368" spans="1:18" x14ac:dyDescent="0.25">
      <c r="A368" t="s">
        <v>618</v>
      </c>
      <c r="B368">
        <v>4492593</v>
      </c>
      <c r="C368" t="s">
        <v>619</v>
      </c>
      <c r="D368" t="s">
        <v>16</v>
      </c>
      <c r="E368" t="s">
        <v>21</v>
      </c>
      <c r="G368" s="1">
        <v>44018.597916666666</v>
      </c>
      <c r="H368" t="s">
        <v>20</v>
      </c>
      <c r="I368" s="1">
        <v>44062</v>
      </c>
      <c r="J368" s="1">
        <v>44062.5</v>
      </c>
      <c r="K368" s="1">
        <v>44062.708333333336</v>
      </c>
      <c r="L368" s="1"/>
      <c r="N368" s="1"/>
      <c r="O368">
        <v>15200</v>
      </c>
      <c r="P368" t="s">
        <v>52</v>
      </c>
      <c r="Q368" t="s">
        <v>46</v>
      </c>
      <c r="R368" t="s">
        <v>44</v>
      </c>
    </row>
    <row r="369" spans="1:18" x14ac:dyDescent="0.25">
      <c r="A369" t="s">
        <v>624</v>
      </c>
      <c r="B369">
        <v>4584874</v>
      </c>
      <c r="C369" t="s">
        <v>625</v>
      </c>
      <c r="D369" t="s">
        <v>24</v>
      </c>
      <c r="E369" t="s">
        <v>22</v>
      </c>
      <c r="G369" s="1">
        <v>44025.670138888891</v>
      </c>
      <c r="H369" t="s">
        <v>20</v>
      </c>
      <c r="I369" s="1">
        <v>44062</v>
      </c>
      <c r="J369" s="1">
        <v>44062.5</v>
      </c>
      <c r="K369" s="1">
        <v>44062.708333333336</v>
      </c>
      <c r="L369" s="1"/>
      <c r="M369" t="s">
        <v>23</v>
      </c>
      <c r="N369" s="1">
        <v>44036.527256944442</v>
      </c>
      <c r="O369">
        <v>16505</v>
      </c>
      <c r="P369" t="s">
        <v>72</v>
      </c>
      <c r="Q369" t="s">
        <v>46</v>
      </c>
      <c r="R369" t="s">
        <v>45</v>
      </c>
    </row>
    <row r="370" spans="1:18" x14ac:dyDescent="0.25">
      <c r="A370" t="s">
        <v>217</v>
      </c>
      <c r="B370">
        <v>4414665</v>
      </c>
      <c r="C370" t="s">
        <v>218</v>
      </c>
      <c r="D370" t="s">
        <v>16</v>
      </c>
      <c r="E370" t="s">
        <v>17</v>
      </c>
      <c r="G370" s="1">
        <v>44013.470138888886</v>
      </c>
      <c r="H370" t="s">
        <v>20</v>
      </c>
      <c r="I370" s="1">
        <v>44060</v>
      </c>
      <c r="J370" s="1">
        <v>44060.5</v>
      </c>
      <c r="K370" s="1">
        <v>44060.708333333336</v>
      </c>
      <c r="L370" s="1">
        <v>44060.612754629627</v>
      </c>
      <c r="N370" s="1"/>
      <c r="O370">
        <v>16415</v>
      </c>
      <c r="P370" t="s">
        <v>51</v>
      </c>
      <c r="Q370" t="s">
        <v>46</v>
      </c>
      <c r="R370" t="s">
        <v>45</v>
      </c>
    </row>
    <row r="371" spans="1:18" x14ac:dyDescent="0.25">
      <c r="A371" t="s">
        <v>942</v>
      </c>
      <c r="B371">
        <v>4534670</v>
      </c>
      <c r="C371" t="s">
        <v>943</v>
      </c>
      <c r="D371" t="s">
        <v>24</v>
      </c>
      <c r="E371" t="s">
        <v>17</v>
      </c>
      <c r="G371" s="1">
        <v>44022.474317129629</v>
      </c>
      <c r="H371" t="s">
        <v>19</v>
      </c>
      <c r="I371" s="1">
        <v>44064</v>
      </c>
      <c r="J371" s="1">
        <v>44064.333333333336</v>
      </c>
      <c r="K371" s="1">
        <v>44064.541666666664</v>
      </c>
      <c r="L371" s="1">
        <v>44064.354004629633</v>
      </c>
      <c r="N371" s="1"/>
      <c r="O371">
        <v>16509</v>
      </c>
      <c r="P371" t="s">
        <v>145</v>
      </c>
      <c r="Q371" t="s">
        <v>46</v>
      </c>
      <c r="R371" t="s">
        <v>45</v>
      </c>
    </row>
    <row r="372" spans="1:18" x14ac:dyDescent="0.25">
      <c r="A372" t="s">
        <v>221</v>
      </c>
      <c r="B372">
        <v>4454929</v>
      </c>
      <c r="C372" t="s">
        <v>222</v>
      </c>
      <c r="D372" t="s">
        <v>16</v>
      </c>
      <c r="E372" t="s">
        <v>22</v>
      </c>
      <c r="G372" s="1">
        <v>44015.647916666669</v>
      </c>
      <c r="H372" t="s">
        <v>19</v>
      </c>
      <c r="I372" s="1">
        <v>44060</v>
      </c>
      <c r="J372" s="1">
        <v>44060.333333333336</v>
      </c>
      <c r="K372" s="1">
        <v>44060.541666666664</v>
      </c>
      <c r="L372" s="1">
        <v>44060.390752314815</v>
      </c>
      <c r="N372" s="1"/>
      <c r="O372">
        <v>16264</v>
      </c>
      <c r="P372" t="s">
        <v>188</v>
      </c>
      <c r="Q372" t="s">
        <v>46</v>
      </c>
      <c r="R372" t="s">
        <v>44</v>
      </c>
    </row>
    <row r="373" spans="1:18" x14ac:dyDescent="0.25">
      <c r="A373" t="s">
        <v>944</v>
      </c>
      <c r="B373">
        <v>4598453</v>
      </c>
      <c r="C373" t="s">
        <v>644</v>
      </c>
      <c r="D373" t="s">
        <v>24</v>
      </c>
      <c r="E373" t="s">
        <v>17</v>
      </c>
      <c r="G373" s="1">
        <v>44026.790972222225</v>
      </c>
      <c r="H373" t="s">
        <v>20</v>
      </c>
      <c r="I373" s="1">
        <v>44063</v>
      </c>
      <c r="J373" s="1">
        <v>44063.5</v>
      </c>
      <c r="K373" s="1">
        <v>44063.708333333336</v>
      </c>
      <c r="L373" s="1">
        <v>44063.51667824074</v>
      </c>
      <c r="N373" s="1"/>
      <c r="O373">
        <v>16604</v>
      </c>
      <c r="P373" t="s">
        <v>60</v>
      </c>
      <c r="Q373" t="s">
        <v>46</v>
      </c>
      <c r="R373" t="s">
        <v>45</v>
      </c>
    </row>
    <row r="374" spans="1:18" x14ac:dyDescent="0.25">
      <c r="A374" t="s">
        <v>219</v>
      </c>
      <c r="B374">
        <v>4454962</v>
      </c>
      <c r="C374" t="s">
        <v>220</v>
      </c>
      <c r="D374" t="s">
        <v>16</v>
      </c>
      <c r="E374" t="s">
        <v>17</v>
      </c>
      <c r="G374" s="1">
        <v>44015.664594907408</v>
      </c>
      <c r="H374" t="s">
        <v>19</v>
      </c>
      <c r="I374" s="1">
        <v>44060</v>
      </c>
      <c r="J374" s="1">
        <v>44060.333333333336</v>
      </c>
      <c r="K374" s="1">
        <v>44060.541666666664</v>
      </c>
      <c r="L374" s="1">
        <v>44060.469201388885</v>
      </c>
      <c r="N374" s="1"/>
      <c r="O374">
        <v>16264</v>
      </c>
      <c r="P374" t="s">
        <v>188</v>
      </c>
      <c r="Q374" t="s">
        <v>46</v>
      </c>
      <c r="R374" t="s">
        <v>44</v>
      </c>
    </row>
    <row r="375" spans="1:18" x14ac:dyDescent="0.25">
      <c r="A375" t="s">
        <v>616</v>
      </c>
      <c r="B375">
        <v>4547354</v>
      </c>
      <c r="C375" t="s">
        <v>617</v>
      </c>
      <c r="D375" t="s">
        <v>16</v>
      </c>
      <c r="E375" t="s">
        <v>21</v>
      </c>
      <c r="G375" s="1">
        <v>44023.47152777778</v>
      </c>
      <c r="H375" t="s">
        <v>19</v>
      </c>
      <c r="I375" s="1">
        <v>44062</v>
      </c>
      <c r="J375" s="1">
        <v>44062.333333333336</v>
      </c>
      <c r="K375" s="1">
        <v>44062.541666666664</v>
      </c>
      <c r="L375" s="1"/>
      <c r="N375" s="1"/>
      <c r="O375">
        <v>16498</v>
      </c>
      <c r="P375" t="s">
        <v>63</v>
      </c>
      <c r="Q375" t="s">
        <v>46</v>
      </c>
      <c r="R375" t="s">
        <v>45</v>
      </c>
    </row>
    <row r="376" spans="1:18" x14ac:dyDescent="0.25">
      <c r="A376" t="s">
        <v>423</v>
      </c>
      <c r="B376">
        <v>4480686</v>
      </c>
      <c r="C376" t="s">
        <v>424</v>
      </c>
      <c r="D376" t="s">
        <v>24</v>
      </c>
      <c r="E376" t="s">
        <v>21</v>
      </c>
      <c r="G376" s="1">
        <v>44018.538194444445</v>
      </c>
      <c r="H376" t="s">
        <v>20</v>
      </c>
      <c r="I376" s="1">
        <v>44061</v>
      </c>
      <c r="J376" s="1">
        <v>44061.5</v>
      </c>
      <c r="K376" s="1">
        <v>44061.708333333336</v>
      </c>
      <c r="L376" s="1"/>
      <c r="N376" s="1"/>
      <c r="O376">
        <v>14877</v>
      </c>
      <c r="P376" t="s">
        <v>57</v>
      </c>
      <c r="Q376" t="s">
        <v>46</v>
      </c>
      <c r="R376" t="s">
        <v>44</v>
      </c>
    </row>
    <row r="377" spans="1:18" x14ac:dyDescent="0.25">
      <c r="A377" t="s">
        <v>215</v>
      </c>
      <c r="B377">
        <v>4533095</v>
      </c>
      <c r="C377" t="s">
        <v>216</v>
      </c>
      <c r="D377" t="s">
        <v>24</v>
      </c>
      <c r="E377" t="s">
        <v>17</v>
      </c>
      <c r="G377" s="1">
        <v>44021.63958333333</v>
      </c>
      <c r="H377" t="s">
        <v>19</v>
      </c>
      <c r="I377" s="1">
        <v>44060</v>
      </c>
      <c r="J377" s="1">
        <v>44060.333333333336</v>
      </c>
      <c r="K377" s="1">
        <v>44060.541666666664</v>
      </c>
      <c r="L377" s="1">
        <v>44060.443645833337</v>
      </c>
      <c r="N377" s="1"/>
      <c r="O377">
        <v>16527</v>
      </c>
      <c r="P377" t="s">
        <v>48</v>
      </c>
      <c r="Q377" t="s">
        <v>46</v>
      </c>
      <c r="R377" t="s">
        <v>45</v>
      </c>
    </row>
    <row r="378" spans="1:18" x14ac:dyDescent="0.25">
      <c r="A378" t="s">
        <v>620</v>
      </c>
      <c r="B378">
        <v>4572500</v>
      </c>
      <c r="C378" t="s">
        <v>621</v>
      </c>
      <c r="D378" t="s">
        <v>16</v>
      </c>
      <c r="E378" t="s">
        <v>22</v>
      </c>
      <c r="G378" s="1">
        <v>44025.573611111111</v>
      </c>
      <c r="H378" t="s">
        <v>19</v>
      </c>
      <c r="I378" s="1">
        <v>44062</v>
      </c>
      <c r="J378" s="1">
        <v>44062.333333333336</v>
      </c>
      <c r="K378" s="1">
        <v>44062.541666666664</v>
      </c>
      <c r="L378" s="1">
        <v>44062.391238425924</v>
      </c>
      <c r="N378" s="1"/>
      <c r="O378">
        <v>16604</v>
      </c>
      <c r="P378" t="s">
        <v>60</v>
      </c>
      <c r="Q378" t="s">
        <v>46</v>
      </c>
      <c r="R378" t="s">
        <v>45</v>
      </c>
    </row>
    <row r="379" spans="1:18" x14ac:dyDescent="0.25">
      <c r="A379" t="s">
        <v>421</v>
      </c>
      <c r="B379">
        <v>4534876</v>
      </c>
      <c r="C379" t="s">
        <v>422</v>
      </c>
      <c r="D379" t="s">
        <v>24</v>
      </c>
      <c r="E379" t="s">
        <v>17</v>
      </c>
      <c r="G379" s="1">
        <v>44022.561805555553</v>
      </c>
      <c r="H379" t="s">
        <v>20</v>
      </c>
      <c r="I379" s="1">
        <v>44061</v>
      </c>
      <c r="J379" s="1">
        <v>44061.5</v>
      </c>
      <c r="K379" s="1">
        <v>44061.708333333336</v>
      </c>
      <c r="L379" s="1">
        <v>44061.478900462964</v>
      </c>
      <c r="N379" s="1"/>
      <c r="O379">
        <v>16458</v>
      </c>
      <c r="P379" t="s">
        <v>62</v>
      </c>
      <c r="Q379" t="s">
        <v>46</v>
      </c>
      <c r="R379" t="s">
        <v>45</v>
      </c>
    </row>
    <row r="380" spans="1:18" x14ac:dyDescent="0.25">
      <c r="A380" t="s">
        <v>425</v>
      </c>
      <c r="B380">
        <v>4546743</v>
      </c>
      <c r="C380" t="s">
        <v>426</v>
      </c>
      <c r="D380" t="s">
        <v>24</v>
      </c>
      <c r="E380" t="s">
        <v>17</v>
      </c>
      <c r="G380" s="1">
        <v>44022.606249999997</v>
      </c>
      <c r="H380" t="s">
        <v>19</v>
      </c>
      <c r="I380" s="1">
        <v>44061</v>
      </c>
      <c r="J380" s="1">
        <v>44061.333333333336</v>
      </c>
      <c r="K380" s="1">
        <v>44061.541666666664</v>
      </c>
      <c r="L380" s="1">
        <v>44061.385844907411</v>
      </c>
      <c r="N380" s="1"/>
      <c r="O380">
        <v>16527</v>
      </c>
      <c r="P380" t="s">
        <v>48</v>
      </c>
      <c r="Q380" t="s">
        <v>46</v>
      </c>
      <c r="R380" t="s">
        <v>45</v>
      </c>
    </row>
    <row r="381" spans="1:18" x14ac:dyDescent="0.25">
      <c r="A381" t="s">
        <v>227</v>
      </c>
      <c r="B381">
        <v>4520930</v>
      </c>
      <c r="C381" t="s">
        <v>70</v>
      </c>
      <c r="D381" t="s">
        <v>24</v>
      </c>
      <c r="E381" t="s">
        <v>17</v>
      </c>
      <c r="G381" s="1">
        <v>44021.493761574071</v>
      </c>
      <c r="H381" t="s">
        <v>20</v>
      </c>
      <c r="I381" s="1">
        <v>44060</v>
      </c>
      <c r="J381" s="1">
        <v>44060.5</v>
      </c>
      <c r="K381" s="1">
        <v>44060.708333333336</v>
      </c>
      <c r="L381" s="1">
        <v>44060.631585648145</v>
      </c>
      <c r="N381" s="1"/>
      <c r="O381">
        <v>16436</v>
      </c>
      <c r="P381" t="s">
        <v>228</v>
      </c>
      <c r="Q381" t="s">
        <v>46</v>
      </c>
      <c r="R381" t="s">
        <v>45</v>
      </c>
    </row>
    <row r="382" spans="1:18" x14ac:dyDescent="0.25">
      <c r="A382" t="s">
        <v>431</v>
      </c>
      <c r="B382">
        <v>4546976</v>
      </c>
      <c r="C382" t="s">
        <v>432</v>
      </c>
      <c r="D382" t="s">
        <v>24</v>
      </c>
      <c r="E382" t="s">
        <v>22</v>
      </c>
      <c r="G382" s="1">
        <v>44022.738194444442</v>
      </c>
      <c r="H382" t="s">
        <v>20</v>
      </c>
      <c r="I382" s="1">
        <v>44061</v>
      </c>
      <c r="J382" s="1">
        <v>44061.5</v>
      </c>
      <c r="K382" s="1">
        <v>44061.708333333336</v>
      </c>
      <c r="L382" s="1"/>
      <c r="N382" s="1"/>
      <c r="O382">
        <v>16458</v>
      </c>
      <c r="P382" t="s">
        <v>62</v>
      </c>
      <c r="Q382" t="s">
        <v>46</v>
      </c>
      <c r="R382" t="s">
        <v>45</v>
      </c>
    </row>
    <row r="383" spans="1:18" x14ac:dyDescent="0.25">
      <c r="A383" t="s">
        <v>945</v>
      </c>
      <c r="B383">
        <v>4612338</v>
      </c>
      <c r="C383" t="s">
        <v>946</v>
      </c>
      <c r="D383" t="s">
        <v>16</v>
      </c>
      <c r="E383" t="s">
        <v>22</v>
      </c>
      <c r="G383" s="1">
        <v>44027.722916666666</v>
      </c>
      <c r="H383" t="s">
        <v>20</v>
      </c>
      <c r="I383" s="1">
        <v>44064</v>
      </c>
      <c r="J383" s="1">
        <v>44064.5</v>
      </c>
      <c r="K383" s="1">
        <v>44064.708333333336</v>
      </c>
      <c r="L383" s="1">
        <v>44064.493379629632</v>
      </c>
      <c r="N383" s="1"/>
      <c r="O383">
        <v>16604</v>
      </c>
      <c r="P383" t="s">
        <v>60</v>
      </c>
      <c r="Q383" t="s">
        <v>46</v>
      </c>
      <c r="R383" t="s">
        <v>45</v>
      </c>
    </row>
    <row r="384" spans="1:18" x14ac:dyDescent="0.25">
      <c r="A384" t="s">
        <v>947</v>
      </c>
      <c r="B384">
        <v>4598185</v>
      </c>
      <c r="C384" t="s">
        <v>948</v>
      </c>
      <c r="D384" t="s">
        <v>16</v>
      </c>
      <c r="E384" t="s">
        <v>21</v>
      </c>
      <c r="G384" s="1">
        <v>44026.63958333333</v>
      </c>
      <c r="H384" t="s">
        <v>19</v>
      </c>
      <c r="I384" s="1">
        <v>44063</v>
      </c>
      <c r="J384" s="1">
        <v>44063.333333333336</v>
      </c>
      <c r="K384" s="1">
        <v>44063.541666666664</v>
      </c>
      <c r="L384" s="1"/>
      <c r="N384" s="1"/>
      <c r="O384">
        <v>16527</v>
      </c>
      <c r="P384" t="s">
        <v>48</v>
      </c>
      <c r="Q384" t="s">
        <v>46</v>
      </c>
      <c r="R384" t="s">
        <v>45</v>
      </c>
    </row>
    <row r="385" spans="1:18" x14ac:dyDescent="0.25">
      <c r="A385" t="s">
        <v>223</v>
      </c>
      <c r="B385">
        <v>4442648</v>
      </c>
      <c r="C385" t="s">
        <v>224</v>
      </c>
      <c r="D385" t="s">
        <v>16</v>
      </c>
      <c r="E385" t="s">
        <v>21</v>
      </c>
      <c r="G385" s="1">
        <v>44015.559039351851</v>
      </c>
      <c r="H385" t="s">
        <v>20</v>
      </c>
      <c r="I385" s="1">
        <v>44060</v>
      </c>
      <c r="J385" s="1">
        <v>44060.5</v>
      </c>
      <c r="K385" s="1">
        <v>44060.708333333336</v>
      </c>
      <c r="L385" s="1"/>
      <c r="N385" s="1"/>
      <c r="O385">
        <v>14885</v>
      </c>
      <c r="P385" t="s">
        <v>90</v>
      </c>
      <c r="Q385" t="s">
        <v>46</v>
      </c>
      <c r="R385" t="s">
        <v>44</v>
      </c>
    </row>
    <row r="386" spans="1:18" x14ac:dyDescent="0.25">
      <c r="A386" t="s">
        <v>632</v>
      </c>
      <c r="B386">
        <v>4546920</v>
      </c>
      <c r="C386" t="s">
        <v>633</v>
      </c>
      <c r="D386" t="s">
        <v>16</v>
      </c>
      <c r="E386" t="s">
        <v>22</v>
      </c>
      <c r="G386" s="1">
        <v>44022.697222222225</v>
      </c>
      <c r="H386" t="s">
        <v>19</v>
      </c>
      <c r="I386" s="1">
        <v>44062</v>
      </c>
      <c r="J386" s="1">
        <v>44062.333333333336</v>
      </c>
      <c r="K386" s="1">
        <v>44062.541666666664</v>
      </c>
      <c r="L386" s="1">
        <v>44062.391388888886</v>
      </c>
      <c r="N386" s="1"/>
      <c r="O386">
        <v>16415</v>
      </c>
      <c r="P386" t="s">
        <v>51</v>
      </c>
      <c r="Q386" t="s">
        <v>46</v>
      </c>
      <c r="R386" t="s">
        <v>45</v>
      </c>
    </row>
    <row r="387" spans="1:18" x14ac:dyDescent="0.25">
      <c r="A387" t="s">
        <v>949</v>
      </c>
      <c r="B387">
        <v>4598209</v>
      </c>
      <c r="C387" t="s">
        <v>950</v>
      </c>
      <c r="D387" t="s">
        <v>16</v>
      </c>
      <c r="E387" t="s">
        <v>17</v>
      </c>
      <c r="G387" s="1">
        <v>44026.652777777781</v>
      </c>
      <c r="H387" t="s">
        <v>19</v>
      </c>
      <c r="I387" s="1">
        <v>44063</v>
      </c>
      <c r="J387" s="1">
        <v>44063.333333333336</v>
      </c>
      <c r="K387" s="1">
        <v>44063.541666666664</v>
      </c>
      <c r="L387" s="1">
        <v>44063.446944444448</v>
      </c>
      <c r="N387" s="1"/>
      <c r="O387">
        <v>16509</v>
      </c>
      <c r="P387" t="s">
        <v>145</v>
      </c>
      <c r="Q387" t="s">
        <v>46</v>
      </c>
      <c r="R387" t="s">
        <v>45</v>
      </c>
    </row>
    <row r="388" spans="1:18" x14ac:dyDescent="0.25">
      <c r="A388" t="s">
        <v>429</v>
      </c>
      <c r="B388">
        <v>4455367</v>
      </c>
      <c r="C388" t="s">
        <v>430</v>
      </c>
      <c r="D388" t="s">
        <v>16</v>
      </c>
      <c r="E388" t="s">
        <v>21</v>
      </c>
      <c r="G388" s="1">
        <v>44016.593055555553</v>
      </c>
      <c r="H388" t="s">
        <v>19</v>
      </c>
      <c r="I388" s="1">
        <v>44061</v>
      </c>
      <c r="J388" s="1">
        <v>44061.333333333336</v>
      </c>
      <c r="K388" s="1">
        <v>44061.541666666664</v>
      </c>
      <c r="L388" s="1"/>
      <c r="N388" s="1"/>
      <c r="O388">
        <v>15200</v>
      </c>
      <c r="P388" t="s">
        <v>52</v>
      </c>
      <c r="Q388" t="s">
        <v>46</v>
      </c>
      <c r="R388" t="s">
        <v>44</v>
      </c>
    </row>
    <row r="389" spans="1:18" x14ac:dyDescent="0.25">
      <c r="A389" t="s">
        <v>225</v>
      </c>
      <c r="B389">
        <v>4533184</v>
      </c>
      <c r="C389" t="s">
        <v>226</v>
      </c>
      <c r="D389" t="s">
        <v>24</v>
      </c>
      <c r="E389" t="s">
        <v>17</v>
      </c>
      <c r="G389" s="1">
        <v>44021.674305555556</v>
      </c>
      <c r="H389" t="s">
        <v>20</v>
      </c>
      <c r="I389" s="1">
        <v>44060</v>
      </c>
      <c r="J389" s="1">
        <v>44060.5</v>
      </c>
      <c r="K389" s="1">
        <v>44060.708333333336</v>
      </c>
      <c r="L389" s="1">
        <v>44060.538622685184</v>
      </c>
      <c r="N389" s="1"/>
      <c r="O389">
        <v>16527</v>
      </c>
      <c r="P389" t="s">
        <v>48</v>
      </c>
      <c r="Q389" t="s">
        <v>46</v>
      </c>
      <c r="R389" t="s">
        <v>45</v>
      </c>
    </row>
    <row r="390" spans="1:18" x14ac:dyDescent="0.25">
      <c r="A390" t="s">
        <v>630</v>
      </c>
      <c r="B390">
        <v>4584815</v>
      </c>
      <c r="C390" t="s">
        <v>631</v>
      </c>
      <c r="D390" t="s">
        <v>16</v>
      </c>
      <c r="E390" t="s">
        <v>21</v>
      </c>
      <c r="G390" s="1">
        <v>44025.642361111109</v>
      </c>
      <c r="H390" t="s">
        <v>20</v>
      </c>
      <c r="I390" s="1">
        <v>44062</v>
      </c>
      <c r="J390" s="1">
        <v>44062.5</v>
      </c>
      <c r="K390" s="1">
        <v>44062.708333333336</v>
      </c>
      <c r="L390" s="1"/>
      <c r="N390" s="1"/>
      <c r="O390">
        <v>16436</v>
      </c>
      <c r="P390" t="s">
        <v>228</v>
      </c>
      <c r="Q390" t="s">
        <v>46</v>
      </c>
      <c r="R390" t="s">
        <v>45</v>
      </c>
    </row>
    <row r="391" spans="1:18" x14ac:dyDescent="0.25">
      <c r="A391" t="s">
        <v>951</v>
      </c>
      <c r="B391">
        <v>4612179</v>
      </c>
      <c r="C391" t="s">
        <v>952</v>
      </c>
      <c r="D391" t="s">
        <v>16</v>
      </c>
      <c r="E391" t="s">
        <v>21</v>
      </c>
      <c r="G391" s="1">
        <v>44027.661805555559</v>
      </c>
      <c r="H391" t="s">
        <v>20</v>
      </c>
      <c r="I391" s="1">
        <v>44064</v>
      </c>
      <c r="J391" s="1">
        <v>44064.5</v>
      </c>
      <c r="K391" s="1">
        <v>44064.708333333336</v>
      </c>
      <c r="L391" s="1"/>
      <c r="N391" s="1"/>
      <c r="O391">
        <v>16527</v>
      </c>
      <c r="P391" t="s">
        <v>48</v>
      </c>
      <c r="Q391" t="s">
        <v>46</v>
      </c>
      <c r="R391" t="s">
        <v>45</v>
      </c>
    </row>
    <row r="392" spans="1:18" x14ac:dyDescent="0.25">
      <c r="A392" t="s">
        <v>634</v>
      </c>
      <c r="B392">
        <v>4572037</v>
      </c>
      <c r="C392" t="s">
        <v>635</v>
      </c>
      <c r="D392" t="s">
        <v>24</v>
      </c>
      <c r="E392" t="s">
        <v>21</v>
      </c>
      <c r="G392" s="1">
        <v>44025.397916666669</v>
      </c>
      <c r="H392" t="s">
        <v>19</v>
      </c>
      <c r="I392" s="1">
        <v>44062</v>
      </c>
      <c r="J392" s="1">
        <v>44062.333333333336</v>
      </c>
      <c r="K392" s="1">
        <v>44062.541666666664</v>
      </c>
      <c r="L392" s="1"/>
      <c r="N392" s="1"/>
      <c r="O392">
        <v>16458</v>
      </c>
      <c r="P392" t="s">
        <v>62</v>
      </c>
      <c r="Q392" t="s">
        <v>46</v>
      </c>
      <c r="R392" t="s">
        <v>45</v>
      </c>
    </row>
    <row r="393" spans="1:18" x14ac:dyDescent="0.25">
      <c r="A393" t="s">
        <v>953</v>
      </c>
      <c r="B393">
        <v>4626435</v>
      </c>
      <c r="C393" t="s">
        <v>954</v>
      </c>
      <c r="D393" t="s">
        <v>16</v>
      </c>
      <c r="E393" t="s">
        <v>21</v>
      </c>
      <c r="G393" s="1">
        <v>44028.603472222225</v>
      </c>
      <c r="H393" t="s">
        <v>19</v>
      </c>
      <c r="I393" s="1">
        <v>44064</v>
      </c>
      <c r="J393" s="1">
        <v>44064.333333333336</v>
      </c>
      <c r="K393" s="1">
        <v>44064.541666666664</v>
      </c>
      <c r="L393" s="1"/>
      <c r="N393" s="1"/>
      <c r="O393">
        <v>16458</v>
      </c>
      <c r="P393" t="s">
        <v>62</v>
      </c>
      <c r="Q393" t="s">
        <v>46</v>
      </c>
      <c r="R393" t="s">
        <v>45</v>
      </c>
    </row>
    <row r="394" spans="1:18" x14ac:dyDescent="0.25">
      <c r="A394" t="s">
        <v>955</v>
      </c>
      <c r="B394">
        <v>4492720</v>
      </c>
      <c r="C394" t="s">
        <v>956</v>
      </c>
      <c r="D394" t="s">
        <v>24</v>
      </c>
      <c r="E394" t="s">
        <v>17</v>
      </c>
      <c r="G394" s="1">
        <v>44018.643750000003</v>
      </c>
      <c r="H394" t="s">
        <v>20</v>
      </c>
      <c r="I394" s="1">
        <v>44063</v>
      </c>
      <c r="J394" s="1">
        <v>44063.5</v>
      </c>
      <c r="K394" s="1">
        <v>44063.708333333336</v>
      </c>
      <c r="L394" s="1">
        <v>44063.505925925929</v>
      </c>
      <c r="N394" s="1"/>
      <c r="O394">
        <v>16605</v>
      </c>
      <c r="P394" t="s">
        <v>49</v>
      </c>
      <c r="Q394" t="s">
        <v>46</v>
      </c>
      <c r="R394" t="s">
        <v>44</v>
      </c>
    </row>
    <row r="395" spans="1:18" x14ac:dyDescent="0.25">
      <c r="A395" t="s">
        <v>628</v>
      </c>
      <c r="B395">
        <v>4572414</v>
      </c>
      <c r="C395" t="s">
        <v>629</v>
      </c>
      <c r="D395" t="s">
        <v>16</v>
      </c>
      <c r="E395" t="s">
        <v>21</v>
      </c>
      <c r="G395" s="1">
        <v>44025.543749999997</v>
      </c>
      <c r="H395" t="s">
        <v>20</v>
      </c>
      <c r="I395" s="1">
        <v>44062</v>
      </c>
      <c r="J395" s="1">
        <v>44062.5</v>
      </c>
      <c r="K395" s="1">
        <v>44062.708333333336</v>
      </c>
      <c r="L395" s="1"/>
      <c r="N395" s="1"/>
      <c r="O395">
        <v>16604</v>
      </c>
      <c r="P395" t="s">
        <v>60</v>
      </c>
      <c r="Q395" t="s">
        <v>46</v>
      </c>
      <c r="R395" t="s">
        <v>45</v>
      </c>
    </row>
    <row r="396" spans="1:18" x14ac:dyDescent="0.25">
      <c r="A396" t="s">
        <v>957</v>
      </c>
      <c r="B396">
        <v>4612107</v>
      </c>
      <c r="C396" t="s">
        <v>958</v>
      </c>
      <c r="D396" t="s">
        <v>24</v>
      </c>
      <c r="E396" t="s">
        <v>22</v>
      </c>
      <c r="G396" s="1">
        <v>44027.635428240741</v>
      </c>
      <c r="H396" t="s">
        <v>20</v>
      </c>
      <c r="I396" s="1">
        <v>44064</v>
      </c>
      <c r="J396" s="1">
        <v>44064.5</v>
      </c>
      <c r="K396" s="1">
        <v>44064.708333333336</v>
      </c>
      <c r="L396" s="1">
        <v>44064.418020833335</v>
      </c>
      <c r="N396" s="1"/>
      <c r="O396">
        <v>16415</v>
      </c>
      <c r="P396" t="s">
        <v>51</v>
      </c>
      <c r="Q396" t="s">
        <v>46</v>
      </c>
      <c r="R396" t="s">
        <v>45</v>
      </c>
    </row>
    <row r="397" spans="1:18" x14ac:dyDescent="0.25">
      <c r="A397" t="s">
        <v>959</v>
      </c>
      <c r="B397">
        <v>4612259</v>
      </c>
      <c r="C397" t="s">
        <v>960</v>
      </c>
      <c r="D397" t="s">
        <v>24</v>
      </c>
      <c r="E397" t="s">
        <v>22</v>
      </c>
      <c r="G397" s="1">
        <v>44027.690972222219</v>
      </c>
      <c r="H397" t="s">
        <v>20</v>
      </c>
      <c r="I397" s="1">
        <v>44064</v>
      </c>
      <c r="J397" s="1">
        <v>44064.5</v>
      </c>
      <c r="K397" s="1">
        <v>44064.708333333336</v>
      </c>
      <c r="L397" s="1"/>
      <c r="N397" s="1"/>
      <c r="O397">
        <v>16604</v>
      </c>
      <c r="P397" t="s">
        <v>60</v>
      </c>
      <c r="Q397" t="s">
        <v>46</v>
      </c>
      <c r="R397" t="s">
        <v>45</v>
      </c>
    </row>
    <row r="398" spans="1:18" x14ac:dyDescent="0.25">
      <c r="A398" t="s">
        <v>638</v>
      </c>
      <c r="B398">
        <v>4584862</v>
      </c>
      <c r="C398" t="s">
        <v>639</v>
      </c>
      <c r="D398" t="s">
        <v>16</v>
      </c>
      <c r="E398" t="s">
        <v>21</v>
      </c>
      <c r="G398" s="1">
        <v>44025.665972222225</v>
      </c>
      <c r="H398" t="s">
        <v>19</v>
      </c>
      <c r="I398" s="1">
        <v>44062</v>
      </c>
      <c r="J398" s="1">
        <v>44062.333333333336</v>
      </c>
      <c r="K398" s="1">
        <v>44062.541666666664</v>
      </c>
      <c r="L398" s="1"/>
      <c r="N398" s="1"/>
      <c r="O398">
        <v>16415</v>
      </c>
      <c r="P398" t="s">
        <v>51</v>
      </c>
      <c r="Q398" t="s">
        <v>46</v>
      </c>
      <c r="R398" t="s">
        <v>45</v>
      </c>
    </row>
    <row r="399" spans="1:18" x14ac:dyDescent="0.25">
      <c r="A399" t="s">
        <v>961</v>
      </c>
      <c r="B399">
        <v>4961473</v>
      </c>
      <c r="C399" t="s">
        <v>962</v>
      </c>
      <c r="D399" t="s">
        <v>24</v>
      </c>
      <c r="E399" t="s">
        <v>17</v>
      </c>
      <c r="G399" s="1">
        <v>44040.610949074071</v>
      </c>
      <c r="H399" t="s">
        <v>19</v>
      </c>
      <c r="I399" s="1">
        <v>44064</v>
      </c>
      <c r="J399" s="1">
        <v>44064.333333333336</v>
      </c>
      <c r="K399" s="1">
        <v>44064.541666666664</v>
      </c>
      <c r="L399" s="1">
        <v>44064.437719907408</v>
      </c>
      <c r="N399" s="1"/>
      <c r="O399">
        <v>16089</v>
      </c>
      <c r="P399" t="s">
        <v>47</v>
      </c>
      <c r="Q399" t="s">
        <v>46</v>
      </c>
      <c r="R399" t="s">
        <v>44</v>
      </c>
    </row>
    <row r="400" spans="1:18" x14ac:dyDescent="0.25">
      <c r="A400" t="s">
        <v>642</v>
      </c>
      <c r="B400">
        <v>4492680</v>
      </c>
      <c r="C400" t="s">
        <v>308</v>
      </c>
      <c r="D400" t="s">
        <v>16</v>
      </c>
      <c r="E400" t="s">
        <v>17</v>
      </c>
      <c r="G400" s="1">
        <v>44018.628483796296</v>
      </c>
      <c r="H400" t="s">
        <v>19</v>
      </c>
      <c r="I400" s="1">
        <v>44062</v>
      </c>
      <c r="J400" s="1">
        <v>44062.333333333336</v>
      </c>
      <c r="K400" s="1">
        <v>44062.541666666664</v>
      </c>
      <c r="L400" s="1">
        <v>44062.465300925927</v>
      </c>
      <c r="N400" s="1"/>
      <c r="O400">
        <v>15080</v>
      </c>
      <c r="P400" t="s">
        <v>55</v>
      </c>
      <c r="Q400" t="s">
        <v>46</v>
      </c>
      <c r="R400" t="s">
        <v>44</v>
      </c>
    </row>
    <row r="401" spans="1:18" x14ac:dyDescent="0.25">
      <c r="A401" t="s">
        <v>645</v>
      </c>
      <c r="B401">
        <v>4547386</v>
      </c>
      <c r="C401" t="s">
        <v>646</v>
      </c>
      <c r="D401" t="s">
        <v>16</v>
      </c>
      <c r="E401" t="s">
        <v>21</v>
      </c>
      <c r="G401" s="1">
        <v>44023.540972222225</v>
      </c>
      <c r="H401" t="s">
        <v>20</v>
      </c>
      <c r="I401" s="1">
        <v>44062</v>
      </c>
      <c r="J401" s="1">
        <v>44062.5</v>
      </c>
      <c r="K401" s="1">
        <v>44062.708333333336</v>
      </c>
      <c r="L401" s="1"/>
      <c r="N401" s="1"/>
      <c r="O401">
        <v>16415</v>
      </c>
      <c r="P401" t="s">
        <v>51</v>
      </c>
      <c r="Q401" t="s">
        <v>46</v>
      </c>
      <c r="R401" t="s">
        <v>45</v>
      </c>
    </row>
    <row r="402" spans="1:18" x14ac:dyDescent="0.25">
      <c r="A402" t="s">
        <v>237</v>
      </c>
      <c r="B402">
        <v>4520906</v>
      </c>
      <c r="C402" t="s">
        <v>238</v>
      </c>
      <c r="D402" t="s">
        <v>16</v>
      </c>
      <c r="E402" t="s">
        <v>17</v>
      </c>
      <c r="G402" s="1">
        <v>44021.489583333336</v>
      </c>
      <c r="H402" t="s">
        <v>19</v>
      </c>
      <c r="I402" s="1">
        <v>44060</v>
      </c>
      <c r="J402" s="1">
        <v>44060.333333333336</v>
      </c>
      <c r="K402" s="1">
        <v>44060.541666666664</v>
      </c>
      <c r="L402" s="1">
        <v>44060.493171296293</v>
      </c>
      <c r="N402" s="1"/>
      <c r="O402">
        <v>16509</v>
      </c>
      <c r="P402" t="s">
        <v>145</v>
      </c>
      <c r="Q402" t="s">
        <v>46</v>
      </c>
      <c r="R402" t="s">
        <v>45</v>
      </c>
    </row>
    <row r="403" spans="1:18" x14ac:dyDescent="0.25">
      <c r="A403" t="s">
        <v>239</v>
      </c>
      <c r="B403">
        <v>4520901</v>
      </c>
      <c r="C403" t="s">
        <v>240</v>
      </c>
      <c r="D403" t="s">
        <v>24</v>
      </c>
      <c r="E403" t="s">
        <v>17</v>
      </c>
      <c r="G403" s="1">
        <v>44021.486817129633</v>
      </c>
      <c r="H403" t="s">
        <v>19</v>
      </c>
      <c r="I403" s="1">
        <v>44060</v>
      </c>
      <c r="J403" s="1">
        <v>44060.333333333336</v>
      </c>
      <c r="K403" s="1">
        <v>44060.541666666664</v>
      </c>
      <c r="L403" s="1">
        <v>44060.464398148149</v>
      </c>
      <c r="N403" s="1"/>
      <c r="O403">
        <v>16498</v>
      </c>
      <c r="P403" t="s">
        <v>63</v>
      </c>
      <c r="Q403" t="s">
        <v>46</v>
      </c>
      <c r="R403" t="s">
        <v>45</v>
      </c>
    </row>
    <row r="404" spans="1:18" x14ac:dyDescent="0.25">
      <c r="A404" t="s">
        <v>963</v>
      </c>
      <c r="B404">
        <v>4599338</v>
      </c>
      <c r="C404" t="s">
        <v>964</v>
      </c>
      <c r="D404" t="s">
        <v>16</v>
      </c>
      <c r="E404" t="s">
        <v>21</v>
      </c>
      <c r="G404" s="1">
        <v>44027.425706018519</v>
      </c>
      <c r="H404" t="s">
        <v>20</v>
      </c>
      <c r="I404" s="1">
        <v>44063</v>
      </c>
      <c r="J404" s="1">
        <v>44063.5</v>
      </c>
      <c r="K404" s="1">
        <v>44063.708333333336</v>
      </c>
      <c r="L404" s="1"/>
      <c r="N404" s="1"/>
      <c r="O404">
        <v>16505</v>
      </c>
      <c r="P404" t="s">
        <v>72</v>
      </c>
      <c r="Q404" t="s">
        <v>46</v>
      </c>
      <c r="R404" t="s">
        <v>45</v>
      </c>
    </row>
    <row r="405" spans="1:18" x14ac:dyDescent="0.25">
      <c r="A405" t="s">
        <v>231</v>
      </c>
      <c r="B405">
        <v>4520719</v>
      </c>
      <c r="C405" t="s">
        <v>214</v>
      </c>
      <c r="D405" t="s">
        <v>24</v>
      </c>
      <c r="E405" t="s">
        <v>17</v>
      </c>
      <c r="G405" s="1">
        <v>44021.417361111111</v>
      </c>
      <c r="H405" t="s">
        <v>19</v>
      </c>
      <c r="I405" s="1">
        <v>44060</v>
      </c>
      <c r="J405" s="1">
        <v>44060.333333333336</v>
      </c>
      <c r="K405" s="1">
        <v>44060.541666666664</v>
      </c>
      <c r="L405" s="1">
        <v>44060.381782407407</v>
      </c>
      <c r="N405" s="1"/>
      <c r="O405">
        <v>16498</v>
      </c>
      <c r="P405" t="s">
        <v>63</v>
      </c>
      <c r="Q405" t="s">
        <v>46</v>
      </c>
      <c r="R405" t="s">
        <v>45</v>
      </c>
    </row>
    <row r="406" spans="1:18" x14ac:dyDescent="0.25">
      <c r="A406" t="s">
        <v>636</v>
      </c>
      <c r="B406">
        <v>4572291</v>
      </c>
      <c r="C406" t="s">
        <v>637</v>
      </c>
      <c r="D406" t="s">
        <v>16</v>
      </c>
      <c r="E406" t="s">
        <v>21</v>
      </c>
      <c r="G406" s="1">
        <v>44025.500717592593</v>
      </c>
      <c r="H406" t="s">
        <v>19</v>
      </c>
      <c r="I406" s="1">
        <v>44062</v>
      </c>
      <c r="J406" s="1">
        <v>44062.333333333336</v>
      </c>
      <c r="K406" s="1">
        <v>44062.541666666664</v>
      </c>
      <c r="L406" s="1"/>
      <c r="N406" s="1"/>
      <c r="O406">
        <v>16505</v>
      </c>
      <c r="P406" t="s">
        <v>72</v>
      </c>
      <c r="Q406" t="s">
        <v>46</v>
      </c>
      <c r="R406" t="s">
        <v>45</v>
      </c>
    </row>
    <row r="407" spans="1:18" x14ac:dyDescent="0.25">
      <c r="A407" t="s">
        <v>233</v>
      </c>
      <c r="B407">
        <v>4520789</v>
      </c>
      <c r="C407" t="s">
        <v>234</v>
      </c>
      <c r="D407" t="s">
        <v>16</v>
      </c>
      <c r="E407" t="s">
        <v>17</v>
      </c>
      <c r="G407" s="1">
        <v>44021.443761574075</v>
      </c>
      <c r="H407" t="s">
        <v>20</v>
      </c>
      <c r="I407" s="1">
        <v>44060</v>
      </c>
      <c r="J407" s="1">
        <v>44060.5</v>
      </c>
      <c r="K407" s="1">
        <v>44060.708333333336</v>
      </c>
      <c r="L407" s="1">
        <v>44060.569351851853</v>
      </c>
      <c r="N407" s="1"/>
      <c r="O407">
        <v>16415</v>
      </c>
      <c r="P407" t="s">
        <v>51</v>
      </c>
      <c r="Q407" t="s">
        <v>46</v>
      </c>
      <c r="R407" t="s">
        <v>45</v>
      </c>
    </row>
    <row r="408" spans="1:18" x14ac:dyDescent="0.25">
      <c r="A408" t="s">
        <v>965</v>
      </c>
      <c r="B408">
        <v>4493606</v>
      </c>
      <c r="C408" t="s">
        <v>966</v>
      </c>
      <c r="D408" t="s">
        <v>16</v>
      </c>
      <c r="E408" t="s">
        <v>17</v>
      </c>
      <c r="G408" s="1">
        <v>44019.540983796294</v>
      </c>
      <c r="H408" t="s">
        <v>20</v>
      </c>
      <c r="I408" s="1">
        <v>44064</v>
      </c>
      <c r="J408" s="1">
        <v>44064.5</v>
      </c>
      <c r="K408" s="1">
        <v>44064.708333333336</v>
      </c>
      <c r="L408" s="1">
        <v>44064.469861111109</v>
      </c>
      <c r="N408" s="1"/>
      <c r="O408">
        <v>16264</v>
      </c>
      <c r="P408" t="s">
        <v>188</v>
      </c>
      <c r="Q408" t="s">
        <v>46</v>
      </c>
      <c r="R408" t="s">
        <v>44</v>
      </c>
    </row>
    <row r="409" spans="1:18" x14ac:dyDescent="0.25">
      <c r="A409" t="s">
        <v>643</v>
      </c>
      <c r="B409">
        <v>4585037</v>
      </c>
      <c r="C409" t="s">
        <v>644</v>
      </c>
      <c r="D409" t="s">
        <v>24</v>
      </c>
      <c r="E409" t="s">
        <v>17</v>
      </c>
      <c r="G409" s="1">
        <v>44025.789583333331</v>
      </c>
      <c r="H409" t="s">
        <v>20</v>
      </c>
      <c r="I409" s="1">
        <v>44062</v>
      </c>
      <c r="J409" s="1">
        <v>44062.5</v>
      </c>
      <c r="K409" s="1">
        <v>44062.708333333336</v>
      </c>
      <c r="L409" s="1">
        <v>44062.58079861111</v>
      </c>
      <c r="N409" s="1"/>
      <c r="O409">
        <v>16498</v>
      </c>
      <c r="P409" t="s">
        <v>63</v>
      </c>
      <c r="Q409" t="s">
        <v>46</v>
      </c>
      <c r="R409" t="s">
        <v>45</v>
      </c>
    </row>
    <row r="410" spans="1:18" x14ac:dyDescent="0.25">
      <c r="A410" t="s">
        <v>967</v>
      </c>
      <c r="B410">
        <v>4493557</v>
      </c>
      <c r="C410" t="s">
        <v>935</v>
      </c>
      <c r="D410" t="s">
        <v>24</v>
      </c>
      <c r="E410" t="s">
        <v>17</v>
      </c>
      <c r="G410" s="1">
        <v>44019.518750000003</v>
      </c>
      <c r="H410" t="s">
        <v>19</v>
      </c>
      <c r="I410" s="1">
        <v>44064</v>
      </c>
      <c r="J410" s="1">
        <v>44064.333333333336</v>
      </c>
      <c r="K410" s="1">
        <v>44064.541666666664</v>
      </c>
      <c r="L410" s="1">
        <v>44064.389409722222</v>
      </c>
      <c r="N410" s="1"/>
      <c r="O410">
        <v>16264</v>
      </c>
      <c r="P410" t="s">
        <v>188</v>
      </c>
      <c r="Q410" t="s">
        <v>46</v>
      </c>
      <c r="R410" t="s">
        <v>44</v>
      </c>
    </row>
    <row r="411" spans="1:18" x14ac:dyDescent="0.25">
      <c r="A411" t="s">
        <v>229</v>
      </c>
      <c r="B411">
        <v>4520810</v>
      </c>
      <c r="C411" t="s">
        <v>230</v>
      </c>
      <c r="D411" t="s">
        <v>16</v>
      </c>
      <c r="E411" t="s">
        <v>17</v>
      </c>
      <c r="G411" s="1">
        <v>44021.453472222223</v>
      </c>
      <c r="H411" t="s">
        <v>19</v>
      </c>
      <c r="I411" s="1">
        <v>44060</v>
      </c>
      <c r="J411" s="1">
        <v>44060.333333333336</v>
      </c>
      <c r="K411" s="1">
        <v>44060.541666666664</v>
      </c>
      <c r="L411" s="1">
        <v>44060.380115740743</v>
      </c>
      <c r="N411" s="1"/>
      <c r="O411">
        <v>16504</v>
      </c>
      <c r="P411" t="s">
        <v>50</v>
      </c>
      <c r="Q411" t="s">
        <v>46</v>
      </c>
      <c r="R411" t="s">
        <v>45</v>
      </c>
    </row>
    <row r="412" spans="1:18" x14ac:dyDescent="0.25">
      <c r="A412" t="s">
        <v>968</v>
      </c>
      <c r="B412">
        <v>4613808</v>
      </c>
      <c r="C412" t="s">
        <v>969</v>
      </c>
      <c r="D412" t="s">
        <v>24</v>
      </c>
      <c r="E412" t="s">
        <v>17</v>
      </c>
      <c r="G412" s="1">
        <v>44028.428472222222</v>
      </c>
      <c r="H412" t="s">
        <v>20</v>
      </c>
      <c r="I412" s="1">
        <v>44064</v>
      </c>
      <c r="J412" s="1">
        <v>44064.5</v>
      </c>
      <c r="K412" s="1">
        <v>44064.708333333336</v>
      </c>
      <c r="L412" s="1">
        <v>44064.478506944448</v>
      </c>
      <c r="N412" s="1"/>
      <c r="O412">
        <v>16504</v>
      </c>
      <c r="P412" t="s">
        <v>50</v>
      </c>
      <c r="Q412" t="s">
        <v>46</v>
      </c>
      <c r="R412" t="s">
        <v>45</v>
      </c>
    </row>
    <row r="413" spans="1:18" x14ac:dyDescent="0.25">
      <c r="A413" t="s">
        <v>640</v>
      </c>
      <c r="B413">
        <v>4572236</v>
      </c>
      <c r="C413" t="s">
        <v>641</v>
      </c>
      <c r="D413" t="s">
        <v>24</v>
      </c>
      <c r="E413" t="s">
        <v>22</v>
      </c>
      <c r="G413" s="1">
        <v>44025.48265046296</v>
      </c>
      <c r="H413" t="s">
        <v>19</v>
      </c>
      <c r="I413" s="1">
        <v>44062</v>
      </c>
      <c r="J413" s="1">
        <v>44062.333333333336</v>
      </c>
      <c r="K413" s="1">
        <v>44062.541666666664</v>
      </c>
      <c r="L413" s="1">
        <v>44062.408692129633</v>
      </c>
      <c r="N413" s="1"/>
      <c r="O413">
        <v>16393</v>
      </c>
      <c r="P413" t="s">
        <v>117</v>
      </c>
      <c r="Q413" t="s">
        <v>46</v>
      </c>
      <c r="R413" t="s">
        <v>45</v>
      </c>
    </row>
    <row r="414" spans="1:18" x14ac:dyDescent="0.25">
      <c r="A414" t="s">
        <v>232</v>
      </c>
      <c r="B414">
        <v>4533078</v>
      </c>
      <c r="C414" t="s">
        <v>87</v>
      </c>
      <c r="D414" t="s">
        <v>16</v>
      </c>
      <c r="E414" t="s">
        <v>17</v>
      </c>
      <c r="G414" s="1">
        <v>44021.632662037038</v>
      </c>
      <c r="H414" t="s">
        <v>20</v>
      </c>
      <c r="I414" s="1">
        <v>44060</v>
      </c>
      <c r="J414" s="1">
        <v>44060.5</v>
      </c>
      <c r="K414" s="1">
        <v>44060.708333333336</v>
      </c>
      <c r="L414" s="1">
        <v>44060.567766203705</v>
      </c>
      <c r="N414" s="1"/>
      <c r="O414">
        <v>16393</v>
      </c>
      <c r="P414" t="s">
        <v>117</v>
      </c>
      <c r="Q414" t="s">
        <v>46</v>
      </c>
      <c r="R414" t="s">
        <v>45</v>
      </c>
    </row>
    <row r="415" spans="1:18" x14ac:dyDescent="0.25">
      <c r="A415" t="s">
        <v>970</v>
      </c>
      <c r="B415">
        <v>4599449</v>
      </c>
      <c r="C415" t="s">
        <v>971</v>
      </c>
      <c r="D415" t="s">
        <v>16</v>
      </c>
      <c r="E415" t="s">
        <v>21</v>
      </c>
      <c r="G415" s="1">
        <v>44027.46875</v>
      </c>
      <c r="H415" t="s">
        <v>19</v>
      </c>
      <c r="I415" s="1">
        <v>44064</v>
      </c>
      <c r="J415" s="1">
        <v>44064.333333333336</v>
      </c>
      <c r="K415" s="1">
        <v>44064.541666666664</v>
      </c>
      <c r="L415" s="1"/>
      <c r="N415" s="1"/>
      <c r="O415">
        <v>16504</v>
      </c>
      <c r="P415" t="s">
        <v>50</v>
      </c>
      <c r="Q415" t="s">
        <v>46</v>
      </c>
      <c r="R415" t="s">
        <v>45</v>
      </c>
    </row>
    <row r="416" spans="1:18" x14ac:dyDescent="0.25">
      <c r="A416" t="s">
        <v>235</v>
      </c>
      <c r="B416">
        <v>4442690</v>
      </c>
      <c r="C416" t="s">
        <v>236</v>
      </c>
      <c r="D416" t="s">
        <v>16</v>
      </c>
      <c r="E416" t="s">
        <v>17</v>
      </c>
      <c r="G416" s="1">
        <v>44015.575706018521</v>
      </c>
      <c r="H416" t="s">
        <v>19</v>
      </c>
      <c r="I416" s="1">
        <v>44060</v>
      </c>
      <c r="J416" s="1">
        <v>44060.333333333336</v>
      </c>
      <c r="K416" s="1">
        <v>44060.541666666664</v>
      </c>
      <c r="L416" s="1">
        <v>44060.383564814816</v>
      </c>
      <c r="N416" s="1"/>
      <c r="O416">
        <v>16604</v>
      </c>
      <c r="P416" t="s">
        <v>60</v>
      </c>
      <c r="Q416" t="s">
        <v>46</v>
      </c>
      <c r="R416" t="s">
        <v>45</v>
      </c>
    </row>
    <row r="417" spans="1:18" x14ac:dyDescent="0.25">
      <c r="A417" t="s">
        <v>241</v>
      </c>
      <c r="B417">
        <v>4520751</v>
      </c>
      <c r="C417" t="s">
        <v>234</v>
      </c>
      <c r="D417" t="s">
        <v>16</v>
      </c>
      <c r="E417" t="s">
        <v>21</v>
      </c>
      <c r="G417" s="1">
        <v>44021.428483796299</v>
      </c>
      <c r="H417" t="s">
        <v>20</v>
      </c>
      <c r="I417" s="1">
        <v>44060</v>
      </c>
      <c r="J417" s="1">
        <v>44060.5</v>
      </c>
      <c r="K417" s="1">
        <v>44060.708333333336</v>
      </c>
      <c r="L417" s="1"/>
      <c r="N417" s="1"/>
      <c r="O417">
        <v>16415</v>
      </c>
      <c r="P417" t="s">
        <v>51</v>
      </c>
      <c r="Q417" t="s">
        <v>46</v>
      </c>
      <c r="R417" t="s">
        <v>45</v>
      </c>
    </row>
    <row r="418" spans="1:18" x14ac:dyDescent="0.25">
      <c r="A418" t="s">
        <v>647</v>
      </c>
      <c r="B418">
        <v>4572238</v>
      </c>
      <c r="C418" t="s">
        <v>648</v>
      </c>
      <c r="D418" t="s">
        <v>16</v>
      </c>
      <c r="E418" t="s">
        <v>21</v>
      </c>
      <c r="G418" s="1">
        <v>44025.48265046296</v>
      </c>
      <c r="H418" t="s">
        <v>19</v>
      </c>
      <c r="I418" s="1">
        <v>44062</v>
      </c>
      <c r="J418" s="1">
        <v>44062.333333333336</v>
      </c>
      <c r="K418" s="1">
        <v>44062.541666666664</v>
      </c>
      <c r="L418" s="1"/>
      <c r="N418" s="1"/>
      <c r="O418">
        <v>16505</v>
      </c>
      <c r="P418" t="s">
        <v>72</v>
      </c>
      <c r="Q418" t="s">
        <v>46</v>
      </c>
      <c r="R418" t="s">
        <v>45</v>
      </c>
    </row>
    <row r="419" spans="1:18" x14ac:dyDescent="0.25">
      <c r="A419" t="s">
        <v>649</v>
      </c>
      <c r="B419">
        <v>4547344</v>
      </c>
      <c r="C419" t="s">
        <v>650</v>
      </c>
      <c r="D419" t="s">
        <v>16</v>
      </c>
      <c r="E419" t="s">
        <v>17</v>
      </c>
      <c r="G419" s="1">
        <v>44023.453472222223</v>
      </c>
      <c r="H419" t="s">
        <v>19</v>
      </c>
      <c r="I419" s="1">
        <v>44062</v>
      </c>
      <c r="J419" s="1">
        <v>44062.333333333336</v>
      </c>
      <c r="K419" s="1">
        <v>44062.541666666664</v>
      </c>
      <c r="L419" s="1">
        <v>44062.504328703704</v>
      </c>
      <c r="N419" s="1"/>
      <c r="O419">
        <v>16498</v>
      </c>
      <c r="P419" t="s">
        <v>63</v>
      </c>
      <c r="Q419" t="s">
        <v>46</v>
      </c>
      <c r="R419" t="s">
        <v>45</v>
      </c>
    </row>
    <row r="420" spans="1:18" x14ac:dyDescent="0.25">
      <c r="A420" t="s">
        <v>435</v>
      </c>
      <c r="B420">
        <v>4480454</v>
      </c>
      <c r="C420" t="s">
        <v>416</v>
      </c>
      <c r="D420" t="s">
        <v>16</v>
      </c>
      <c r="E420" t="s">
        <v>21</v>
      </c>
      <c r="G420" s="1">
        <v>44018.454861111109</v>
      </c>
      <c r="H420" t="s">
        <v>20</v>
      </c>
      <c r="I420" s="1">
        <v>44061</v>
      </c>
      <c r="J420" s="1">
        <v>44061.5</v>
      </c>
      <c r="K420" s="1">
        <v>44061.708333333336</v>
      </c>
      <c r="L420" s="1"/>
      <c r="N420" s="1"/>
      <c r="O420">
        <v>15200</v>
      </c>
      <c r="P420" t="s">
        <v>52</v>
      </c>
      <c r="Q420" t="s">
        <v>46</v>
      </c>
      <c r="R420" t="s">
        <v>44</v>
      </c>
    </row>
    <row r="421" spans="1:18" x14ac:dyDescent="0.25">
      <c r="A421" t="s">
        <v>972</v>
      </c>
      <c r="B421">
        <v>4585605</v>
      </c>
      <c r="C421" t="s">
        <v>973</v>
      </c>
      <c r="D421" t="s">
        <v>24</v>
      </c>
      <c r="E421" t="s">
        <v>17</v>
      </c>
      <c r="G421" s="1">
        <v>44026.527083333334</v>
      </c>
      <c r="H421" t="s">
        <v>20</v>
      </c>
      <c r="I421" s="1">
        <v>44063</v>
      </c>
      <c r="J421" s="1">
        <v>44063.5</v>
      </c>
      <c r="K421" s="1">
        <v>44063.708333333336</v>
      </c>
      <c r="L421" s="1">
        <v>44063.604583333334</v>
      </c>
      <c r="N421" s="1"/>
      <c r="O421">
        <v>16436</v>
      </c>
      <c r="P421" t="s">
        <v>228</v>
      </c>
      <c r="Q421" t="s">
        <v>46</v>
      </c>
      <c r="R421" t="s">
        <v>45</v>
      </c>
    </row>
    <row r="422" spans="1:18" x14ac:dyDescent="0.25">
      <c r="A422" t="s">
        <v>248</v>
      </c>
      <c r="B422">
        <v>4454956</v>
      </c>
      <c r="C422" t="s">
        <v>249</v>
      </c>
      <c r="D422" t="s">
        <v>16</v>
      </c>
      <c r="E422" t="s">
        <v>21</v>
      </c>
      <c r="G422" s="1">
        <v>44015.661817129629</v>
      </c>
      <c r="H422" t="s">
        <v>19</v>
      </c>
      <c r="I422" s="1">
        <v>44060</v>
      </c>
      <c r="J422" s="1">
        <v>44060.333333333336</v>
      </c>
      <c r="K422" s="1">
        <v>44060.541666666664</v>
      </c>
      <c r="L422" s="1"/>
      <c r="N422" s="1"/>
      <c r="O422">
        <v>14877</v>
      </c>
      <c r="P422" t="s">
        <v>57</v>
      </c>
      <c r="Q422" t="s">
        <v>46</v>
      </c>
      <c r="R422" t="s">
        <v>44</v>
      </c>
    </row>
    <row r="423" spans="1:18" x14ac:dyDescent="0.25">
      <c r="A423" t="s">
        <v>436</v>
      </c>
      <c r="B423">
        <v>4546986</v>
      </c>
      <c r="C423" t="s">
        <v>437</v>
      </c>
      <c r="D423" t="s">
        <v>24</v>
      </c>
      <c r="E423" t="s">
        <v>21</v>
      </c>
      <c r="G423" s="1">
        <v>44022.749305555553</v>
      </c>
      <c r="H423" t="s">
        <v>20</v>
      </c>
      <c r="I423" s="1">
        <v>44061</v>
      </c>
      <c r="J423" s="1">
        <v>44061.5</v>
      </c>
      <c r="K423" s="1">
        <v>44061.708333333336</v>
      </c>
      <c r="L423" s="1"/>
      <c r="N423" s="1"/>
      <c r="O423">
        <v>16458</v>
      </c>
      <c r="P423" t="s">
        <v>62</v>
      </c>
      <c r="Q423" t="s">
        <v>46</v>
      </c>
      <c r="R423" t="s">
        <v>45</v>
      </c>
    </row>
    <row r="424" spans="1:18" x14ac:dyDescent="0.25">
      <c r="A424" t="s">
        <v>974</v>
      </c>
      <c r="B424">
        <v>4493478</v>
      </c>
      <c r="C424" t="s">
        <v>975</v>
      </c>
      <c r="D424" t="s">
        <v>16</v>
      </c>
      <c r="E424" t="s">
        <v>17</v>
      </c>
      <c r="G424" s="1">
        <v>44019.492361111108</v>
      </c>
      <c r="H424" t="s">
        <v>19</v>
      </c>
      <c r="I424" s="1">
        <v>44064</v>
      </c>
      <c r="J424" s="1">
        <v>44064.333333333336</v>
      </c>
      <c r="K424" s="1">
        <v>44064.541666666664</v>
      </c>
      <c r="L424" s="1">
        <v>44064.367835648147</v>
      </c>
      <c r="N424" s="1"/>
      <c r="O424">
        <v>15200</v>
      </c>
      <c r="P424" t="s">
        <v>52</v>
      </c>
      <c r="Q424" t="s">
        <v>46</v>
      </c>
      <c r="R424" t="s">
        <v>44</v>
      </c>
    </row>
    <row r="425" spans="1:18" x14ac:dyDescent="0.25">
      <c r="A425" t="s">
        <v>976</v>
      </c>
      <c r="B425">
        <v>4612296</v>
      </c>
      <c r="C425" t="s">
        <v>977</v>
      </c>
      <c r="D425" t="s">
        <v>27</v>
      </c>
      <c r="E425" t="s">
        <v>17</v>
      </c>
      <c r="G425" s="1">
        <v>44027.703483796293</v>
      </c>
      <c r="H425" t="s">
        <v>19</v>
      </c>
      <c r="I425" s="1">
        <v>44064</v>
      </c>
      <c r="J425" s="1">
        <v>44064.333333333336</v>
      </c>
      <c r="K425" s="1">
        <v>44064.541666666664</v>
      </c>
      <c r="L425" s="1">
        <v>44064.364062499997</v>
      </c>
      <c r="N425" s="1"/>
      <c r="O425">
        <v>16436</v>
      </c>
      <c r="P425" t="s">
        <v>228</v>
      </c>
      <c r="Q425" t="s">
        <v>46</v>
      </c>
      <c r="R425" t="s">
        <v>45</v>
      </c>
    </row>
    <row r="426" spans="1:18" x14ac:dyDescent="0.25">
      <c r="A426" t="s">
        <v>978</v>
      </c>
      <c r="B426">
        <v>4612385</v>
      </c>
      <c r="C426" t="s">
        <v>979</v>
      </c>
      <c r="D426" t="s">
        <v>24</v>
      </c>
      <c r="E426" t="s">
        <v>21</v>
      </c>
      <c r="G426" s="1">
        <v>44027.740972222222</v>
      </c>
      <c r="H426" t="s">
        <v>20</v>
      </c>
      <c r="I426" s="1">
        <v>44064</v>
      </c>
      <c r="J426" s="1">
        <v>44064.5</v>
      </c>
      <c r="K426" s="1">
        <v>44064.708333333336</v>
      </c>
      <c r="L426" s="1"/>
      <c r="N426" s="1"/>
      <c r="O426">
        <v>16505</v>
      </c>
      <c r="P426" t="s">
        <v>72</v>
      </c>
      <c r="Q426" t="s">
        <v>46</v>
      </c>
      <c r="R426" t="s">
        <v>45</v>
      </c>
    </row>
    <row r="427" spans="1:18" x14ac:dyDescent="0.25">
      <c r="A427" t="s">
        <v>242</v>
      </c>
      <c r="B427">
        <v>4521184</v>
      </c>
      <c r="C427" t="s">
        <v>243</v>
      </c>
      <c r="D427" t="s">
        <v>16</v>
      </c>
      <c r="E427" t="s">
        <v>17</v>
      </c>
      <c r="G427" s="1">
        <v>44021.581261574072</v>
      </c>
      <c r="H427" t="s">
        <v>20</v>
      </c>
      <c r="I427" s="1">
        <v>44060</v>
      </c>
      <c r="J427" s="1">
        <v>44060.5</v>
      </c>
      <c r="K427" s="1">
        <v>44060.708333333336</v>
      </c>
      <c r="L427" s="1">
        <v>44060.51054398148</v>
      </c>
      <c r="N427" s="1"/>
      <c r="O427">
        <v>16436</v>
      </c>
      <c r="P427" t="s">
        <v>228</v>
      </c>
      <c r="Q427" t="s">
        <v>46</v>
      </c>
      <c r="R427" t="s">
        <v>45</v>
      </c>
    </row>
    <row r="428" spans="1:18" x14ac:dyDescent="0.25">
      <c r="A428" t="s">
        <v>250</v>
      </c>
      <c r="B428">
        <v>4520900</v>
      </c>
      <c r="C428" t="s">
        <v>238</v>
      </c>
      <c r="D428" t="s">
        <v>16</v>
      </c>
      <c r="E428" t="s">
        <v>17</v>
      </c>
      <c r="G428" s="1">
        <v>44021.486817129633</v>
      </c>
      <c r="H428" t="s">
        <v>20</v>
      </c>
      <c r="I428" s="1">
        <v>44060</v>
      </c>
      <c r="J428" s="1">
        <v>44060.5</v>
      </c>
      <c r="K428" s="1">
        <v>44060.708333333336</v>
      </c>
      <c r="L428" s="1">
        <v>44060.662060185183</v>
      </c>
      <c r="N428" s="1"/>
      <c r="O428">
        <v>16509</v>
      </c>
      <c r="P428" t="s">
        <v>145</v>
      </c>
      <c r="Q428" t="s">
        <v>46</v>
      </c>
      <c r="R428" t="s">
        <v>45</v>
      </c>
    </row>
    <row r="429" spans="1:18" x14ac:dyDescent="0.25">
      <c r="A429" t="s">
        <v>651</v>
      </c>
      <c r="B429">
        <v>4547393</v>
      </c>
      <c r="C429" t="s">
        <v>652</v>
      </c>
      <c r="D429" t="s">
        <v>16</v>
      </c>
      <c r="E429" t="s">
        <v>17</v>
      </c>
      <c r="G429" s="1">
        <v>44023.546527777777</v>
      </c>
      <c r="H429" t="s">
        <v>19</v>
      </c>
      <c r="I429" s="1">
        <v>44062</v>
      </c>
      <c r="J429" s="1">
        <v>44062.333333333336</v>
      </c>
      <c r="K429" s="1">
        <v>44062.541666666664</v>
      </c>
      <c r="L429" s="1">
        <v>44062.37190972222</v>
      </c>
      <c r="N429" s="1"/>
      <c r="O429">
        <v>16436</v>
      </c>
      <c r="P429" t="s">
        <v>228</v>
      </c>
      <c r="Q429" t="s">
        <v>46</v>
      </c>
      <c r="R429" t="s">
        <v>45</v>
      </c>
    </row>
    <row r="430" spans="1:18" x14ac:dyDescent="0.25">
      <c r="A430" t="s">
        <v>246</v>
      </c>
      <c r="B430">
        <v>4454957</v>
      </c>
      <c r="C430" t="s">
        <v>247</v>
      </c>
      <c r="D430" t="s">
        <v>24</v>
      </c>
      <c r="E430" t="s">
        <v>21</v>
      </c>
      <c r="G430" s="1">
        <v>44015.661817129629</v>
      </c>
      <c r="H430" t="s">
        <v>19</v>
      </c>
      <c r="I430" s="1">
        <v>44060</v>
      </c>
      <c r="J430" s="1">
        <v>44060.333333333336</v>
      </c>
      <c r="K430" s="1">
        <v>44060.541666666664</v>
      </c>
      <c r="L430" s="1"/>
      <c r="N430" s="1"/>
      <c r="O430">
        <v>14885</v>
      </c>
      <c r="P430" t="s">
        <v>90</v>
      </c>
      <c r="Q430" t="s">
        <v>46</v>
      </c>
      <c r="R430" t="s">
        <v>44</v>
      </c>
    </row>
    <row r="431" spans="1:18" x14ac:dyDescent="0.25">
      <c r="A431" t="s">
        <v>980</v>
      </c>
      <c r="B431">
        <v>4492902</v>
      </c>
      <c r="C431" t="s">
        <v>981</v>
      </c>
      <c r="D431" t="s">
        <v>16</v>
      </c>
      <c r="E431" t="s">
        <v>21</v>
      </c>
      <c r="G431" s="1">
        <v>44018.734027777777</v>
      </c>
      <c r="H431" t="s">
        <v>20</v>
      </c>
      <c r="I431" s="1">
        <v>44063</v>
      </c>
      <c r="J431" s="1">
        <v>44063.5</v>
      </c>
      <c r="K431" s="1">
        <v>44063.708333333336</v>
      </c>
      <c r="L431" s="1"/>
      <c r="N431" s="1"/>
      <c r="O431">
        <v>15080</v>
      </c>
      <c r="P431" t="s">
        <v>55</v>
      </c>
      <c r="Q431" t="s">
        <v>46</v>
      </c>
      <c r="R431" t="s">
        <v>44</v>
      </c>
    </row>
    <row r="432" spans="1:18" x14ac:dyDescent="0.25">
      <c r="A432" t="s">
        <v>433</v>
      </c>
      <c r="B432">
        <v>4442628</v>
      </c>
      <c r="C432" t="s">
        <v>434</v>
      </c>
      <c r="D432" t="s">
        <v>24</v>
      </c>
      <c r="E432" t="s">
        <v>21</v>
      </c>
      <c r="G432" s="1">
        <v>44015.553472222222</v>
      </c>
      <c r="H432" t="s">
        <v>19</v>
      </c>
      <c r="I432" s="1">
        <v>44061</v>
      </c>
      <c r="J432" s="1">
        <v>44061.333333333336</v>
      </c>
      <c r="K432" s="1">
        <v>44061.541666666664</v>
      </c>
      <c r="L432" s="1"/>
      <c r="N432" s="1"/>
      <c r="O432">
        <v>16458</v>
      </c>
      <c r="P432" t="s">
        <v>62</v>
      </c>
      <c r="Q432" t="s">
        <v>46</v>
      </c>
      <c r="R432" t="s">
        <v>45</v>
      </c>
    </row>
    <row r="433" spans="1:18" x14ac:dyDescent="0.25">
      <c r="A433" t="s">
        <v>982</v>
      </c>
      <c r="B433">
        <v>4493560</v>
      </c>
      <c r="C433" t="s">
        <v>983</v>
      </c>
      <c r="D433" t="s">
        <v>16</v>
      </c>
      <c r="E433" t="s">
        <v>17</v>
      </c>
      <c r="G433" s="1">
        <v>44019.520138888889</v>
      </c>
      <c r="H433" t="s">
        <v>20</v>
      </c>
      <c r="I433" s="1">
        <v>44064</v>
      </c>
      <c r="J433" s="1">
        <v>44064.5</v>
      </c>
      <c r="K433" s="1">
        <v>44064.708333333336</v>
      </c>
      <c r="L433" s="1">
        <v>44064.544236111113</v>
      </c>
      <c r="N433" s="1"/>
      <c r="O433">
        <v>16264</v>
      </c>
      <c r="P433" t="s">
        <v>188</v>
      </c>
      <c r="Q433" t="s">
        <v>46</v>
      </c>
      <c r="R433" t="s">
        <v>44</v>
      </c>
    </row>
    <row r="434" spans="1:18" x14ac:dyDescent="0.25">
      <c r="A434" t="s">
        <v>244</v>
      </c>
      <c r="B434">
        <v>4455005</v>
      </c>
      <c r="C434" t="s">
        <v>245</v>
      </c>
      <c r="D434" t="s">
        <v>24</v>
      </c>
      <c r="E434" t="s">
        <v>17</v>
      </c>
      <c r="G434" s="1">
        <v>44015.690983796296</v>
      </c>
      <c r="H434" t="s">
        <v>20</v>
      </c>
      <c r="I434" s="1">
        <v>44060</v>
      </c>
      <c r="J434" s="1">
        <v>44060.5</v>
      </c>
      <c r="K434" s="1">
        <v>44060.708333333336</v>
      </c>
      <c r="L434" s="1">
        <v>44060.537175925929</v>
      </c>
      <c r="N434" s="1"/>
      <c r="O434">
        <v>14885</v>
      </c>
      <c r="P434" t="s">
        <v>90</v>
      </c>
      <c r="Q434" t="s">
        <v>46</v>
      </c>
      <c r="R434" t="s">
        <v>44</v>
      </c>
    </row>
    <row r="435" spans="1:18" x14ac:dyDescent="0.25">
      <c r="A435" t="s">
        <v>440</v>
      </c>
      <c r="B435">
        <v>4546813</v>
      </c>
      <c r="C435" t="s">
        <v>441</v>
      </c>
      <c r="D435" t="s">
        <v>16</v>
      </c>
      <c r="E435" t="s">
        <v>17</v>
      </c>
      <c r="G435" s="1">
        <v>44022.646527777775</v>
      </c>
      <c r="H435" t="s">
        <v>19</v>
      </c>
      <c r="I435" s="1">
        <v>44061</v>
      </c>
      <c r="J435" s="1">
        <v>44061.333333333336</v>
      </c>
      <c r="K435" s="1">
        <v>44061.541666666664</v>
      </c>
      <c r="L435" s="1">
        <v>44061.407534722224</v>
      </c>
      <c r="N435" s="1"/>
      <c r="O435">
        <v>16392</v>
      </c>
      <c r="P435" t="s">
        <v>54</v>
      </c>
      <c r="Q435" t="s">
        <v>46</v>
      </c>
      <c r="R435" t="s">
        <v>45</v>
      </c>
    </row>
    <row r="436" spans="1:18" x14ac:dyDescent="0.25">
      <c r="A436" t="s">
        <v>984</v>
      </c>
      <c r="B436">
        <v>4598362</v>
      </c>
      <c r="C436" t="s">
        <v>985</v>
      </c>
      <c r="D436" t="s">
        <v>24</v>
      </c>
      <c r="E436" t="s">
        <v>21</v>
      </c>
      <c r="G436" s="1">
        <v>44026.720150462963</v>
      </c>
      <c r="H436" t="s">
        <v>20</v>
      </c>
      <c r="I436" s="1">
        <v>44063</v>
      </c>
      <c r="J436" s="1">
        <v>44063.5</v>
      </c>
      <c r="K436" s="1">
        <v>44063.708333333336</v>
      </c>
      <c r="L436" s="1"/>
      <c r="N436" s="1"/>
      <c r="O436">
        <v>16415</v>
      </c>
      <c r="P436" t="s">
        <v>51</v>
      </c>
      <c r="Q436" t="s">
        <v>46</v>
      </c>
      <c r="R436" t="s">
        <v>45</v>
      </c>
    </row>
    <row r="437" spans="1:18" x14ac:dyDescent="0.25">
      <c r="A437" t="s">
        <v>444</v>
      </c>
      <c r="B437">
        <v>4571455</v>
      </c>
      <c r="C437" t="s">
        <v>445</v>
      </c>
      <c r="D437" t="s">
        <v>16</v>
      </c>
      <c r="E437" t="s">
        <v>17</v>
      </c>
      <c r="G437" s="1">
        <v>44024.644444444442</v>
      </c>
      <c r="H437" t="s">
        <v>20</v>
      </c>
      <c r="I437" s="1">
        <v>44061</v>
      </c>
      <c r="J437" s="1">
        <v>44061.5</v>
      </c>
      <c r="K437" s="1">
        <v>44061.708333333336</v>
      </c>
      <c r="L437" s="1">
        <v>44061.510115740741</v>
      </c>
      <c r="N437" s="1"/>
      <c r="O437">
        <v>16509</v>
      </c>
      <c r="P437" t="s">
        <v>145</v>
      </c>
      <c r="Q437" t="s">
        <v>46</v>
      </c>
      <c r="R437" t="s">
        <v>45</v>
      </c>
    </row>
    <row r="438" spans="1:18" x14ac:dyDescent="0.25">
      <c r="A438" t="s">
        <v>986</v>
      </c>
      <c r="B438">
        <v>4598186</v>
      </c>
      <c r="C438" t="s">
        <v>987</v>
      </c>
      <c r="D438" t="s">
        <v>16</v>
      </c>
      <c r="E438" t="s">
        <v>22</v>
      </c>
      <c r="G438" s="1">
        <v>44026.639594907407</v>
      </c>
      <c r="H438" t="s">
        <v>19</v>
      </c>
      <c r="I438" s="1">
        <v>44063</v>
      </c>
      <c r="J438" s="1">
        <v>44063.333333333336</v>
      </c>
      <c r="K438" s="1">
        <v>44063.541666666664</v>
      </c>
      <c r="L438" s="1">
        <v>44063.418402777781</v>
      </c>
      <c r="N438" s="1"/>
      <c r="O438">
        <v>16458</v>
      </c>
      <c r="P438" t="s">
        <v>62</v>
      </c>
      <c r="Q438" t="s">
        <v>46</v>
      </c>
      <c r="R438" t="s">
        <v>45</v>
      </c>
    </row>
    <row r="439" spans="1:18" x14ac:dyDescent="0.25">
      <c r="A439" t="s">
        <v>255</v>
      </c>
      <c r="B439">
        <v>4454978</v>
      </c>
      <c r="C439" t="s">
        <v>256</v>
      </c>
      <c r="D439" t="s">
        <v>16</v>
      </c>
      <c r="E439" t="s">
        <v>17</v>
      </c>
      <c r="G439" s="1">
        <v>44015.675706018519</v>
      </c>
      <c r="H439" t="s">
        <v>20</v>
      </c>
      <c r="I439" s="1">
        <v>44060</v>
      </c>
      <c r="J439" s="1">
        <v>44060.5</v>
      </c>
      <c r="K439" s="1">
        <v>44060.708333333336</v>
      </c>
      <c r="L439" s="1">
        <v>44060.548900462964</v>
      </c>
      <c r="N439" s="1"/>
      <c r="O439">
        <v>14881</v>
      </c>
      <c r="P439" t="s">
        <v>58</v>
      </c>
      <c r="Q439" t="s">
        <v>46</v>
      </c>
      <c r="R439" t="s">
        <v>44</v>
      </c>
    </row>
    <row r="440" spans="1:18" x14ac:dyDescent="0.25">
      <c r="A440" t="s">
        <v>251</v>
      </c>
      <c r="B440">
        <v>4520314</v>
      </c>
      <c r="C440" t="s">
        <v>252</v>
      </c>
      <c r="D440" t="s">
        <v>16</v>
      </c>
      <c r="E440" t="s">
        <v>21</v>
      </c>
      <c r="G440" s="1">
        <v>44020.771527777775</v>
      </c>
      <c r="H440" t="s">
        <v>19</v>
      </c>
      <c r="I440" s="1">
        <v>44060</v>
      </c>
      <c r="J440" s="1">
        <v>44060.333333333336</v>
      </c>
      <c r="K440" s="1">
        <v>44060.541666666664</v>
      </c>
      <c r="L440" s="1"/>
      <c r="N440" s="1"/>
      <c r="O440">
        <v>16436</v>
      </c>
      <c r="P440" t="s">
        <v>228</v>
      </c>
      <c r="Q440" t="s">
        <v>46</v>
      </c>
      <c r="R440" t="s">
        <v>45</v>
      </c>
    </row>
    <row r="441" spans="1:18" x14ac:dyDescent="0.25">
      <c r="A441" t="s">
        <v>253</v>
      </c>
      <c r="B441">
        <v>4520283</v>
      </c>
      <c r="C441" t="s">
        <v>254</v>
      </c>
      <c r="D441" t="s">
        <v>16</v>
      </c>
      <c r="E441" t="s">
        <v>17</v>
      </c>
      <c r="G441" s="1">
        <v>44020.742372685185</v>
      </c>
      <c r="H441" t="s">
        <v>20</v>
      </c>
      <c r="I441" s="1">
        <v>44060</v>
      </c>
      <c r="J441" s="1">
        <v>44060.5</v>
      </c>
      <c r="K441" s="1">
        <v>44060.708333333336</v>
      </c>
      <c r="L441" s="1">
        <v>44060.502071759256</v>
      </c>
      <c r="N441" s="1"/>
      <c r="O441">
        <v>16415</v>
      </c>
      <c r="P441" t="s">
        <v>51</v>
      </c>
      <c r="Q441" t="s">
        <v>46</v>
      </c>
      <c r="R441" t="s">
        <v>45</v>
      </c>
    </row>
    <row r="442" spans="1:18" x14ac:dyDescent="0.25">
      <c r="A442" t="s">
        <v>446</v>
      </c>
      <c r="B442">
        <v>4546884</v>
      </c>
      <c r="C442" t="s">
        <v>447</v>
      </c>
      <c r="D442" t="s">
        <v>24</v>
      </c>
      <c r="E442" t="s">
        <v>17</v>
      </c>
      <c r="G442" s="1">
        <v>44022.67015046296</v>
      </c>
      <c r="H442" t="s">
        <v>20</v>
      </c>
      <c r="I442" s="1">
        <v>44061</v>
      </c>
      <c r="J442" s="1">
        <v>44061.5</v>
      </c>
      <c r="K442" s="1">
        <v>44061.708333333336</v>
      </c>
      <c r="L442" s="1">
        <v>44061.553854166668</v>
      </c>
      <c r="N442" s="1"/>
      <c r="O442">
        <v>16415</v>
      </c>
      <c r="P442" t="s">
        <v>51</v>
      </c>
      <c r="Q442" t="s">
        <v>46</v>
      </c>
      <c r="R442" t="s">
        <v>45</v>
      </c>
    </row>
    <row r="443" spans="1:18" x14ac:dyDescent="0.25">
      <c r="A443" t="s">
        <v>283</v>
      </c>
      <c r="B443">
        <v>4534709</v>
      </c>
      <c r="C443" t="s">
        <v>284</v>
      </c>
      <c r="D443" t="s">
        <v>16</v>
      </c>
      <c r="E443" t="s">
        <v>17</v>
      </c>
      <c r="G443" s="1">
        <v>44022.493750000001</v>
      </c>
      <c r="H443" t="s">
        <v>20</v>
      </c>
      <c r="I443" s="1">
        <v>44061</v>
      </c>
      <c r="J443" s="1">
        <v>44061.5</v>
      </c>
      <c r="K443" s="1">
        <v>44061.708333333336</v>
      </c>
      <c r="L443" s="1">
        <v>44061.534409722219</v>
      </c>
      <c r="N443" s="1"/>
      <c r="O443">
        <v>16527</v>
      </c>
      <c r="P443" t="s">
        <v>48</v>
      </c>
      <c r="Q443" t="s">
        <v>46</v>
      </c>
      <c r="R443" t="s">
        <v>45</v>
      </c>
    </row>
    <row r="444" spans="1:18" x14ac:dyDescent="0.25">
      <c r="A444" t="s">
        <v>988</v>
      </c>
      <c r="B444">
        <v>4493372</v>
      </c>
      <c r="C444" t="s">
        <v>989</v>
      </c>
      <c r="D444" t="s">
        <v>16</v>
      </c>
      <c r="E444" t="s">
        <v>17</v>
      </c>
      <c r="G444" s="1">
        <v>44019.446527777778</v>
      </c>
      <c r="H444" t="s">
        <v>20</v>
      </c>
      <c r="I444" s="1">
        <v>44063</v>
      </c>
      <c r="J444" s="1">
        <v>44063.5</v>
      </c>
      <c r="K444" s="1">
        <v>44063.708333333336</v>
      </c>
      <c r="L444" s="1">
        <v>44063.532048611109</v>
      </c>
      <c r="N444" s="1"/>
      <c r="O444">
        <v>14885</v>
      </c>
      <c r="P444" t="s">
        <v>90</v>
      </c>
      <c r="Q444" t="s">
        <v>46</v>
      </c>
      <c r="R444" t="s">
        <v>44</v>
      </c>
    </row>
    <row r="445" spans="1:18" x14ac:dyDescent="0.25">
      <c r="A445" t="s">
        <v>653</v>
      </c>
      <c r="B445">
        <v>4584706</v>
      </c>
      <c r="C445" t="s">
        <v>654</v>
      </c>
      <c r="D445" t="s">
        <v>16</v>
      </c>
      <c r="E445" t="s">
        <v>17</v>
      </c>
      <c r="G445" s="1">
        <v>44025.600706018522</v>
      </c>
      <c r="H445" t="s">
        <v>19</v>
      </c>
      <c r="I445" s="1">
        <v>44062</v>
      </c>
      <c r="J445" s="1">
        <v>44062.333333333336</v>
      </c>
      <c r="K445" s="1">
        <v>44062.541666666664</v>
      </c>
      <c r="L445" s="1">
        <v>44062.536944444444</v>
      </c>
      <c r="N445" s="1"/>
      <c r="O445">
        <v>16436</v>
      </c>
      <c r="P445" t="s">
        <v>228</v>
      </c>
      <c r="Q445" t="s">
        <v>46</v>
      </c>
      <c r="R445" t="s">
        <v>45</v>
      </c>
    </row>
    <row r="446" spans="1:18" x14ac:dyDescent="0.25">
      <c r="A446" t="s">
        <v>450</v>
      </c>
      <c r="B446">
        <v>4480689</v>
      </c>
      <c r="C446" t="s">
        <v>451</v>
      </c>
      <c r="D446" t="s">
        <v>16</v>
      </c>
      <c r="E446" t="s">
        <v>22</v>
      </c>
      <c r="G446" s="1">
        <v>44018.538217592592</v>
      </c>
      <c r="H446" t="s">
        <v>20</v>
      </c>
      <c r="I446" s="1">
        <v>44061</v>
      </c>
      <c r="J446" s="1">
        <v>44061.5</v>
      </c>
      <c r="K446" s="1">
        <v>44061.708333333336</v>
      </c>
      <c r="L446" s="1">
        <v>44061.546261574076</v>
      </c>
      <c r="N446" s="1"/>
      <c r="O446">
        <v>15200</v>
      </c>
      <c r="P446" t="s">
        <v>52</v>
      </c>
      <c r="Q446" t="s">
        <v>46</v>
      </c>
      <c r="R446" t="s">
        <v>44</v>
      </c>
    </row>
    <row r="447" spans="1:18" x14ac:dyDescent="0.25">
      <c r="A447" t="s">
        <v>990</v>
      </c>
      <c r="B447">
        <v>4493403</v>
      </c>
      <c r="C447" t="s">
        <v>991</v>
      </c>
      <c r="D447" t="s">
        <v>16</v>
      </c>
      <c r="E447" t="s">
        <v>21</v>
      </c>
      <c r="G447" s="1">
        <v>44019.461805555555</v>
      </c>
      <c r="H447" t="s">
        <v>19</v>
      </c>
      <c r="I447" s="1">
        <v>44064</v>
      </c>
      <c r="J447" s="1">
        <v>44064.333333333336</v>
      </c>
      <c r="K447" s="1">
        <v>44064.541666666664</v>
      </c>
      <c r="L447" s="1"/>
      <c r="N447" s="1"/>
      <c r="O447">
        <v>15200</v>
      </c>
      <c r="P447" t="s">
        <v>52</v>
      </c>
      <c r="Q447" t="s">
        <v>46</v>
      </c>
      <c r="R447" t="s">
        <v>44</v>
      </c>
    </row>
    <row r="448" spans="1:18" x14ac:dyDescent="0.25">
      <c r="A448" t="s">
        <v>992</v>
      </c>
      <c r="B448">
        <v>4612292</v>
      </c>
      <c r="C448" t="s">
        <v>993</v>
      </c>
      <c r="D448" t="s">
        <v>24</v>
      </c>
      <c r="E448" t="s">
        <v>21</v>
      </c>
      <c r="G448" s="1">
        <v>44027.702094907407</v>
      </c>
      <c r="H448" t="s">
        <v>19</v>
      </c>
      <c r="I448" s="1">
        <v>44064</v>
      </c>
      <c r="J448" s="1">
        <v>44064.333333333336</v>
      </c>
      <c r="K448" s="1">
        <v>44064.541666666664</v>
      </c>
      <c r="L448" s="1"/>
      <c r="N448" s="1"/>
      <c r="O448">
        <v>16415</v>
      </c>
      <c r="P448" t="s">
        <v>51</v>
      </c>
      <c r="Q448" t="s">
        <v>46</v>
      </c>
      <c r="R448" t="s">
        <v>45</v>
      </c>
    </row>
    <row r="449" spans="1:18" x14ac:dyDescent="0.25">
      <c r="A449" t="s">
        <v>994</v>
      </c>
      <c r="B449">
        <v>4626424</v>
      </c>
      <c r="C449" t="s">
        <v>995</v>
      </c>
      <c r="D449" t="s">
        <v>16</v>
      </c>
      <c r="E449" t="s">
        <v>21</v>
      </c>
      <c r="G449" s="1">
        <v>44028.598611111112</v>
      </c>
      <c r="H449" t="s">
        <v>20</v>
      </c>
      <c r="I449" s="1">
        <v>44064</v>
      </c>
      <c r="J449" s="1">
        <v>44064.5</v>
      </c>
      <c r="K449" s="1">
        <v>44064.708333333336</v>
      </c>
      <c r="L449" s="1"/>
      <c r="N449" s="1"/>
      <c r="O449">
        <v>16505</v>
      </c>
      <c r="P449" t="s">
        <v>72</v>
      </c>
      <c r="Q449" t="s">
        <v>46</v>
      </c>
      <c r="R449" t="s">
        <v>45</v>
      </c>
    </row>
    <row r="450" spans="1:18" x14ac:dyDescent="0.25">
      <c r="A450" t="s">
        <v>438</v>
      </c>
      <c r="B450">
        <v>4480693</v>
      </c>
      <c r="C450" t="s">
        <v>439</v>
      </c>
      <c r="D450" t="s">
        <v>16</v>
      </c>
      <c r="E450" t="s">
        <v>17</v>
      </c>
      <c r="G450" s="1">
        <v>44018.540277777778</v>
      </c>
      <c r="H450" t="s">
        <v>20</v>
      </c>
      <c r="I450" s="1">
        <v>44061</v>
      </c>
      <c r="J450" s="1">
        <v>44061.5</v>
      </c>
      <c r="K450" s="1">
        <v>44061.708333333336</v>
      </c>
      <c r="L450" s="1">
        <v>44061.533067129632</v>
      </c>
      <c r="N450" s="1"/>
      <c r="O450">
        <v>14885</v>
      </c>
      <c r="P450" t="s">
        <v>90</v>
      </c>
      <c r="Q450" t="s">
        <v>46</v>
      </c>
      <c r="R450" t="s">
        <v>44</v>
      </c>
    </row>
    <row r="451" spans="1:18" x14ac:dyDescent="0.25">
      <c r="A451" t="s">
        <v>996</v>
      </c>
      <c r="B451">
        <v>4493335</v>
      </c>
      <c r="C451" t="s">
        <v>997</v>
      </c>
      <c r="D451" t="s">
        <v>16</v>
      </c>
      <c r="E451" t="s">
        <v>21</v>
      </c>
      <c r="G451" s="1">
        <v>44019.418749999997</v>
      </c>
      <c r="H451" t="s">
        <v>20</v>
      </c>
      <c r="I451" s="1">
        <v>44063</v>
      </c>
      <c r="J451" s="1">
        <v>44063.5</v>
      </c>
      <c r="K451" s="1">
        <v>44063.708333333336</v>
      </c>
      <c r="L451" s="1"/>
      <c r="N451" s="1"/>
      <c r="O451">
        <v>16264</v>
      </c>
      <c r="P451" t="s">
        <v>188</v>
      </c>
      <c r="Q451" t="s">
        <v>46</v>
      </c>
      <c r="R451" t="s">
        <v>44</v>
      </c>
    </row>
    <row r="452" spans="1:18" x14ac:dyDescent="0.25">
      <c r="A452" t="s">
        <v>655</v>
      </c>
      <c r="B452">
        <v>4572237</v>
      </c>
      <c r="C452" t="s">
        <v>656</v>
      </c>
      <c r="D452" t="s">
        <v>24</v>
      </c>
      <c r="E452" t="s">
        <v>17</v>
      </c>
      <c r="G452" s="1">
        <v>44025.48265046296</v>
      </c>
      <c r="H452" t="s">
        <v>19</v>
      </c>
      <c r="I452" s="1">
        <v>44062</v>
      </c>
      <c r="J452" s="1">
        <v>44062.333333333336</v>
      </c>
      <c r="K452" s="1">
        <v>44062.541666666664</v>
      </c>
      <c r="L452" s="1">
        <v>44062.467361111114</v>
      </c>
      <c r="N452" s="1"/>
      <c r="O452">
        <v>16497</v>
      </c>
      <c r="P452" t="s">
        <v>61</v>
      </c>
      <c r="Q452" t="s">
        <v>46</v>
      </c>
      <c r="R452" t="s">
        <v>45</v>
      </c>
    </row>
    <row r="453" spans="1:18" x14ac:dyDescent="0.25">
      <c r="A453" t="s">
        <v>452</v>
      </c>
      <c r="B453">
        <v>4455003</v>
      </c>
      <c r="C453" t="s">
        <v>453</v>
      </c>
      <c r="D453" t="s">
        <v>24</v>
      </c>
      <c r="E453" t="s">
        <v>17</v>
      </c>
      <c r="G453" s="1">
        <v>44015.68959490741</v>
      </c>
      <c r="H453" t="s">
        <v>19</v>
      </c>
      <c r="I453" s="1">
        <v>44061</v>
      </c>
      <c r="J453" s="1">
        <v>44061.333333333336</v>
      </c>
      <c r="K453" s="1">
        <v>44061.541666666664</v>
      </c>
      <c r="L453" s="1">
        <v>44061.377210648148</v>
      </c>
      <c r="N453" s="1"/>
      <c r="O453">
        <v>14881</v>
      </c>
      <c r="P453" t="s">
        <v>58</v>
      </c>
      <c r="Q453" t="s">
        <v>46</v>
      </c>
      <c r="R453" t="s">
        <v>44</v>
      </c>
    </row>
    <row r="454" spans="1:18" x14ac:dyDescent="0.25">
      <c r="A454" t="s">
        <v>998</v>
      </c>
      <c r="B454">
        <v>4612106</v>
      </c>
      <c r="C454" t="s">
        <v>999</v>
      </c>
      <c r="D454" t="s">
        <v>16</v>
      </c>
      <c r="E454" t="s">
        <v>21</v>
      </c>
      <c r="G454" s="1">
        <v>44027.635428240741</v>
      </c>
      <c r="H454" t="s">
        <v>20</v>
      </c>
      <c r="I454" s="1">
        <v>44064</v>
      </c>
      <c r="J454" s="1">
        <v>44064.5</v>
      </c>
      <c r="K454" s="1">
        <v>44064.708333333336</v>
      </c>
      <c r="L454" s="1"/>
      <c r="N454" s="1"/>
      <c r="O454">
        <v>16436</v>
      </c>
      <c r="P454" t="s">
        <v>228</v>
      </c>
      <c r="Q454" t="s">
        <v>46</v>
      </c>
      <c r="R454" t="s">
        <v>45</v>
      </c>
    </row>
    <row r="455" spans="1:18" x14ac:dyDescent="0.25">
      <c r="A455" t="s">
        <v>442</v>
      </c>
      <c r="B455">
        <v>4534825</v>
      </c>
      <c r="C455" t="s">
        <v>443</v>
      </c>
      <c r="D455" t="s">
        <v>16</v>
      </c>
      <c r="E455" t="s">
        <v>17</v>
      </c>
      <c r="G455" s="1">
        <v>44022.536817129629</v>
      </c>
      <c r="H455" t="s">
        <v>19</v>
      </c>
      <c r="I455" s="1">
        <v>44061</v>
      </c>
      <c r="J455" s="1">
        <v>44061.333333333336</v>
      </c>
      <c r="K455" s="1">
        <v>44061.541666666664</v>
      </c>
      <c r="L455" s="1">
        <v>44061.39980324074</v>
      </c>
      <c r="N455" s="1"/>
      <c r="O455">
        <v>16498</v>
      </c>
      <c r="P455" t="s">
        <v>63</v>
      </c>
      <c r="Q455" t="s">
        <v>46</v>
      </c>
      <c r="R455" t="s">
        <v>45</v>
      </c>
    </row>
    <row r="456" spans="1:18" x14ac:dyDescent="0.25">
      <c r="A456" t="s">
        <v>657</v>
      </c>
      <c r="B456">
        <v>4480830</v>
      </c>
      <c r="C456" t="s">
        <v>658</v>
      </c>
      <c r="D456" t="s">
        <v>24</v>
      </c>
      <c r="E456" t="s">
        <v>21</v>
      </c>
      <c r="G456" s="1">
        <v>44018.585416666669</v>
      </c>
      <c r="H456" t="s">
        <v>20</v>
      </c>
      <c r="I456" s="1">
        <v>44062</v>
      </c>
      <c r="J456" s="1">
        <v>44062.5</v>
      </c>
      <c r="K456" s="1">
        <v>44062.708333333336</v>
      </c>
      <c r="L456" s="1"/>
      <c r="N456" s="1"/>
      <c r="O456">
        <v>15080</v>
      </c>
      <c r="P456" t="s">
        <v>55</v>
      </c>
      <c r="Q456" t="s">
        <v>46</v>
      </c>
      <c r="R456" t="s">
        <v>44</v>
      </c>
    </row>
    <row r="457" spans="1:18" x14ac:dyDescent="0.25">
      <c r="A457" t="s">
        <v>448</v>
      </c>
      <c r="B457">
        <v>4534603</v>
      </c>
      <c r="C457" t="s">
        <v>449</v>
      </c>
      <c r="D457" t="s">
        <v>16</v>
      </c>
      <c r="E457" t="s">
        <v>17</v>
      </c>
      <c r="G457" s="1">
        <v>44022.450694444444</v>
      </c>
      <c r="H457" t="s">
        <v>19</v>
      </c>
      <c r="I457" s="1">
        <v>44061</v>
      </c>
      <c r="J457" s="1">
        <v>44061.333333333336</v>
      </c>
      <c r="K457" s="1">
        <v>44061.541666666664</v>
      </c>
      <c r="L457" s="1">
        <v>44061.381874999999</v>
      </c>
      <c r="N457" s="1"/>
      <c r="O457">
        <v>16393</v>
      </c>
      <c r="P457" t="s">
        <v>117</v>
      </c>
      <c r="Q457" t="s">
        <v>46</v>
      </c>
      <c r="R457" t="s">
        <v>45</v>
      </c>
    </row>
    <row r="458" spans="1:18" x14ac:dyDescent="0.25">
      <c r="A458" t="s">
        <v>1000</v>
      </c>
      <c r="B458">
        <v>4585421</v>
      </c>
      <c r="C458" t="s">
        <v>1001</v>
      </c>
      <c r="D458" t="s">
        <v>24</v>
      </c>
      <c r="E458" t="s">
        <v>17</v>
      </c>
      <c r="G458" s="1">
        <v>44026.459039351852</v>
      </c>
      <c r="H458" t="s">
        <v>20</v>
      </c>
      <c r="I458" s="1">
        <v>44063</v>
      </c>
      <c r="J458" s="1">
        <v>44063.5</v>
      </c>
      <c r="K458" s="1">
        <v>44063.708333333336</v>
      </c>
      <c r="L458" s="1">
        <v>44063.657708333332</v>
      </c>
      <c r="N458" s="1"/>
      <c r="O458">
        <v>16509</v>
      </c>
      <c r="P458" t="s">
        <v>145</v>
      </c>
      <c r="Q458" t="s">
        <v>46</v>
      </c>
      <c r="R458" t="s">
        <v>45</v>
      </c>
    </row>
    <row r="459" spans="1:18" x14ac:dyDescent="0.25">
      <c r="A459" t="s">
        <v>455</v>
      </c>
      <c r="B459">
        <v>4534717</v>
      </c>
      <c r="C459" t="s">
        <v>456</v>
      </c>
      <c r="D459" t="s">
        <v>24</v>
      </c>
      <c r="E459" t="s">
        <v>22</v>
      </c>
      <c r="G459" s="1">
        <v>44022.496527777781</v>
      </c>
      <c r="H459" t="s">
        <v>20</v>
      </c>
      <c r="I459" s="1">
        <v>44061</v>
      </c>
      <c r="J459" s="1">
        <v>44061.5</v>
      </c>
      <c r="K459" s="1">
        <v>44061.708333333336</v>
      </c>
      <c r="L459" s="1"/>
      <c r="N459" s="1"/>
      <c r="O459">
        <v>16436</v>
      </c>
      <c r="P459" t="s">
        <v>228</v>
      </c>
      <c r="Q459" t="s">
        <v>46</v>
      </c>
      <c r="R459" t="s">
        <v>45</v>
      </c>
    </row>
    <row r="460" spans="1:18" x14ac:dyDescent="0.25">
      <c r="A460" t="s">
        <v>1002</v>
      </c>
      <c r="B460">
        <v>4599760</v>
      </c>
      <c r="C460" t="s">
        <v>1003</v>
      </c>
      <c r="D460" t="s">
        <v>16</v>
      </c>
      <c r="E460" t="s">
        <v>21</v>
      </c>
      <c r="G460" s="1">
        <v>44027.568749999999</v>
      </c>
      <c r="H460" t="s">
        <v>19</v>
      </c>
      <c r="I460" s="1">
        <v>44064</v>
      </c>
      <c r="J460" s="1">
        <v>44064.333333333336</v>
      </c>
      <c r="K460" s="1">
        <v>44064.541666666664</v>
      </c>
      <c r="L460" s="1"/>
      <c r="N460" s="1"/>
      <c r="O460">
        <v>16392</v>
      </c>
      <c r="P460" t="s">
        <v>54</v>
      </c>
      <c r="Q460" t="s">
        <v>46</v>
      </c>
      <c r="R460" t="s">
        <v>45</v>
      </c>
    </row>
    <row r="461" spans="1:18" x14ac:dyDescent="0.25">
      <c r="A461" t="s">
        <v>1004</v>
      </c>
      <c r="B461">
        <v>4598233</v>
      </c>
      <c r="C461" t="s">
        <v>1005</v>
      </c>
      <c r="D461" t="s">
        <v>24</v>
      </c>
      <c r="E461" t="s">
        <v>17</v>
      </c>
      <c r="G461" s="1">
        <v>44026.663206018522</v>
      </c>
      <c r="H461" t="s">
        <v>19</v>
      </c>
      <c r="I461" s="1">
        <v>44063</v>
      </c>
      <c r="J461" s="1">
        <v>44063.333333333336</v>
      </c>
      <c r="K461" s="1">
        <v>44063.541666666664</v>
      </c>
      <c r="L461" s="1">
        <v>44063.386446759258</v>
      </c>
      <c r="N461" s="1"/>
      <c r="O461">
        <v>16498</v>
      </c>
      <c r="P461" t="s">
        <v>63</v>
      </c>
      <c r="Q461" t="s">
        <v>46</v>
      </c>
      <c r="R461" t="s">
        <v>45</v>
      </c>
    </row>
    <row r="462" spans="1:18" x14ac:dyDescent="0.25">
      <c r="A462" t="s">
        <v>1006</v>
      </c>
      <c r="B462">
        <v>4493494</v>
      </c>
      <c r="C462" t="s">
        <v>1007</v>
      </c>
      <c r="D462" t="s">
        <v>16</v>
      </c>
      <c r="E462" t="s">
        <v>17</v>
      </c>
      <c r="G462" s="1">
        <v>44019.496527777781</v>
      </c>
      <c r="H462" t="s">
        <v>19</v>
      </c>
      <c r="I462" s="1">
        <v>44064</v>
      </c>
      <c r="J462" s="1">
        <v>44064.333333333336</v>
      </c>
      <c r="K462" s="1">
        <v>44064.541666666664</v>
      </c>
      <c r="L462" s="1">
        <v>44064.360671296294</v>
      </c>
      <c r="N462" s="1"/>
      <c r="O462">
        <v>14885</v>
      </c>
      <c r="P462" t="s">
        <v>90</v>
      </c>
      <c r="Q462" t="s">
        <v>46</v>
      </c>
      <c r="R462" t="s">
        <v>44</v>
      </c>
    </row>
    <row r="463" spans="1:18" x14ac:dyDescent="0.25">
      <c r="A463" t="s">
        <v>1008</v>
      </c>
      <c r="B463">
        <v>4585424</v>
      </c>
      <c r="C463" t="s">
        <v>1009</v>
      </c>
      <c r="D463" t="s">
        <v>16</v>
      </c>
      <c r="E463" t="s">
        <v>22</v>
      </c>
      <c r="G463" s="1">
        <v>44026.461805555555</v>
      </c>
      <c r="H463" t="s">
        <v>20</v>
      </c>
      <c r="I463" s="1">
        <v>44063</v>
      </c>
      <c r="J463" s="1">
        <v>44063.5</v>
      </c>
      <c r="K463" s="1">
        <v>44063.708333333336</v>
      </c>
      <c r="L463" s="1">
        <v>44063.446446759262</v>
      </c>
      <c r="N463" s="1"/>
      <c r="O463">
        <v>16436</v>
      </c>
      <c r="P463" t="s">
        <v>228</v>
      </c>
      <c r="Q463" t="s">
        <v>46</v>
      </c>
      <c r="R463" t="s">
        <v>45</v>
      </c>
    </row>
    <row r="464" spans="1:18" x14ac:dyDescent="0.25">
      <c r="A464" t="s">
        <v>1010</v>
      </c>
      <c r="B464">
        <v>4612199</v>
      </c>
      <c r="C464" t="s">
        <v>1011</v>
      </c>
      <c r="D464" t="s">
        <v>24</v>
      </c>
      <c r="E464" t="s">
        <v>22</v>
      </c>
      <c r="G464" s="1">
        <v>44027.670138888891</v>
      </c>
      <c r="H464" t="s">
        <v>19</v>
      </c>
      <c r="I464" s="1">
        <v>44064</v>
      </c>
      <c r="J464" s="1">
        <v>44064.333333333336</v>
      </c>
      <c r="K464" s="1">
        <v>44064.541666666664</v>
      </c>
      <c r="L464" s="1">
        <v>44064.370798611111</v>
      </c>
      <c r="N464" s="1"/>
      <c r="O464">
        <v>16415</v>
      </c>
      <c r="P464" t="s">
        <v>51</v>
      </c>
      <c r="Q464" t="s">
        <v>46</v>
      </c>
      <c r="R464" t="s">
        <v>45</v>
      </c>
    </row>
    <row r="465" spans="1:18" x14ac:dyDescent="0.25">
      <c r="A465" t="s">
        <v>1012</v>
      </c>
      <c r="B465">
        <v>4492775</v>
      </c>
      <c r="C465" t="s">
        <v>1013</v>
      </c>
      <c r="D465" t="s">
        <v>16</v>
      </c>
      <c r="E465" t="s">
        <v>21</v>
      </c>
      <c r="G465" s="1">
        <v>44018.664594907408</v>
      </c>
      <c r="H465" t="s">
        <v>19</v>
      </c>
      <c r="I465" s="1">
        <v>44063</v>
      </c>
      <c r="J465" s="1">
        <v>44063.333333333336</v>
      </c>
      <c r="K465" s="1">
        <v>44063.541666666664</v>
      </c>
      <c r="L465" s="1"/>
      <c r="N465" s="1"/>
      <c r="O465">
        <v>14881</v>
      </c>
      <c r="P465" t="s">
        <v>58</v>
      </c>
      <c r="Q465" t="s">
        <v>46</v>
      </c>
      <c r="R465" t="s">
        <v>44</v>
      </c>
    </row>
    <row r="466" spans="1:18" x14ac:dyDescent="0.25">
      <c r="A466" t="s">
        <v>669</v>
      </c>
      <c r="B466">
        <v>4584725</v>
      </c>
      <c r="C466" t="s">
        <v>670</v>
      </c>
      <c r="D466" t="s">
        <v>16</v>
      </c>
      <c r="E466" t="s">
        <v>21</v>
      </c>
      <c r="G466" s="1">
        <v>44025.604872685188</v>
      </c>
      <c r="H466" t="s">
        <v>19</v>
      </c>
      <c r="I466" s="1">
        <v>44062</v>
      </c>
      <c r="J466" s="1">
        <v>44062.333333333336</v>
      </c>
      <c r="K466" s="1">
        <v>44062.541666666664</v>
      </c>
      <c r="L466" s="1"/>
      <c r="N466" s="1"/>
      <c r="O466">
        <v>16415</v>
      </c>
      <c r="P466" t="s">
        <v>51</v>
      </c>
      <c r="Q466" t="s">
        <v>46</v>
      </c>
      <c r="R466" t="s">
        <v>45</v>
      </c>
    </row>
    <row r="467" spans="1:18" x14ac:dyDescent="0.25">
      <c r="A467" t="s">
        <v>673</v>
      </c>
      <c r="B467">
        <v>4480831</v>
      </c>
      <c r="C467" t="s">
        <v>674</v>
      </c>
      <c r="D467" t="s">
        <v>16</v>
      </c>
      <c r="E467" t="s">
        <v>17</v>
      </c>
      <c r="G467" s="1">
        <v>44018.585416666669</v>
      </c>
      <c r="H467" t="s">
        <v>19</v>
      </c>
      <c r="I467" s="1">
        <v>44062</v>
      </c>
      <c r="J467" s="1">
        <v>44062.333333333336</v>
      </c>
      <c r="K467" s="1">
        <v>44062.541666666664</v>
      </c>
      <c r="L467" s="1">
        <v>44062.328784722224</v>
      </c>
      <c r="N467" s="1"/>
      <c r="O467">
        <v>16264</v>
      </c>
      <c r="P467" t="s">
        <v>188</v>
      </c>
      <c r="Q467" t="s">
        <v>46</v>
      </c>
      <c r="R467" t="s">
        <v>44</v>
      </c>
    </row>
    <row r="468" spans="1:18" x14ac:dyDescent="0.25">
      <c r="A468" t="s">
        <v>667</v>
      </c>
      <c r="B468">
        <v>4480767</v>
      </c>
      <c r="C468" t="s">
        <v>668</v>
      </c>
      <c r="D468" t="s">
        <v>16</v>
      </c>
      <c r="E468" t="s">
        <v>21</v>
      </c>
      <c r="G468" s="1">
        <v>44018.56459490741</v>
      </c>
      <c r="H468" t="s">
        <v>20</v>
      </c>
      <c r="I468" s="1">
        <v>44062</v>
      </c>
      <c r="J468" s="1">
        <v>44062.5</v>
      </c>
      <c r="K468" s="1">
        <v>44062.708333333336</v>
      </c>
      <c r="L468" s="1"/>
      <c r="N468" s="1"/>
      <c r="O468">
        <v>16264</v>
      </c>
      <c r="P468" t="s">
        <v>188</v>
      </c>
      <c r="Q468" t="s">
        <v>46</v>
      </c>
      <c r="R468" t="s">
        <v>44</v>
      </c>
    </row>
    <row r="469" spans="1:18" x14ac:dyDescent="0.25">
      <c r="A469" t="s">
        <v>671</v>
      </c>
      <c r="B469">
        <v>4584716</v>
      </c>
      <c r="C469" t="s">
        <v>672</v>
      </c>
      <c r="D469" t="s">
        <v>16</v>
      </c>
      <c r="E469" t="s">
        <v>22</v>
      </c>
      <c r="G469" s="1">
        <v>44025.603495370371</v>
      </c>
      <c r="H469" t="s">
        <v>19</v>
      </c>
      <c r="I469" s="1">
        <v>44062</v>
      </c>
      <c r="J469" s="1">
        <v>44062.333333333336</v>
      </c>
      <c r="K469" s="1">
        <v>44062.541666666664</v>
      </c>
      <c r="L469" s="1">
        <v>44062.347395833334</v>
      </c>
      <c r="N469" s="1"/>
      <c r="O469">
        <v>16436</v>
      </c>
      <c r="P469" t="s">
        <v>228</v>
      </c>
      <c r="Q469" t="s">
        <v>46</v>
      </c>
      <c r="R469" t="s">
        <v>45</v>
      </c>
    </row>
    <row r="470" spans="1:18" x14ac:dyDescent="0.25">
      <c r="A470" t="s">
        <v>661</v>
      </c>
      <c r="B470">
        <v>4585365</v>
      </c>
      <c r="C470" t="s">
        <v>662</v>
      </c>
      <c r="D470" t="s">
        <v>24</v>
      </c>
      <c r="E470" t="s">
        <v>17</v>
      </c>
      <c r="G470" s="1">
        <v>44026.443761574075</v>
      </c>
      <c r="H470" t="s">
        <v>20</v>
      </c>
      <c r="I470" s="1">
        <v>44062</v>
      </c>
      <c r="J470" s="1">
        <v>44062.5</v>
      </c>
      <c r="K470" s="1">
        <v>44062.708333333336</v>
      </c>
      <c r="L470" s="1">
        <v>44062.528599537036</v>
      </c>
      <c r="N470" s="1"/>
      <c r="O470">
        <v>16497</v>
      </c>
      <c r="P470" t="s">
        <v>61</v>
      </c>
      <c r="Q470" t="s">
        <v>46</v>
      </c>
      <c r="R470" t="s">
        <v>45</v>
      </c>
    </row>
    <row r="471" spans="1:18" x14ac:dyDescent="0.25">
      <c r="A471" t="s">
        <v>1014</v>
      </c>
      <c r="B471">
        <v>4585691</v>
      </c>
      <c r="C471" t="s">
        <v>1015</v>
      </c>
      <c r="D471" t="s">
        <v>16</v>
      </c>
      <c r="E471" t="s">
        <v>22</v>
      </c>
      <c r="G471" s="1">
        <v>44026.56181712963</v>
      </c>
      <c r="H471" t="s">
        <v>19</v>
      </c>
      <c r="I471" s="1">
        <v>44063</v>
      </c>
      <c r="J471" s="1">
        <v>44063.333333333336</v>
      </c>
      <c r="K471" s="1">
        <v>44063.541666666664</v>
      </c>
      <c r="L471" s="1">
        <v>44063.335428240738</v>
      </c>
      <c r="N471" s="1"/>
      <c r="O471">
        <v>16415</v>
      </c>
      <c r="P471" t="s">
        <v>51</v>
      </c>
      <c r="Q471" t="s">
        <v>46</v>
      </c>
      <c r="R471" t="s">
        <v>45</v>
      </c>
    </row>
    <row r="472" spans="1:18" x14ac:dyDescent="0.25">
      <c r="A472" t="s">
        <v>663</v>
      </c>
      <c r="B472">
        <v>4480779</v>
      </c>
      <c r="C472" t="s">
        <v>664</v>
      </c>
      <c r="D472" t="s">
        <v>24</v>
      </c>
      <c r="E472" t="s">
        <v>21</v>
      </c>
      <c r="G472" s="1">
        <v>44018.567372685182</v>
      </c>
      <c r="H472" t="s">
        <v>19</v>
      </c>
      <c r="I472" s="1">
        <v>44062</v>
      </c>
      <c r="J472" s="1">
        <v>44062.333333333336</v>
      </c>
      <c r="K472" s="1">
        <v>44062.541666666664</v>
      </c>
      <c r="L472" s="1"/>
      <c r="N472" s="1"/>
      <c r="O472">
        <v>14881</v>
      </c>
      <c r="P472" t="s">
        <v>58</v>
      </c>
      <c r="Q472" t="s">
        <v>46</v>
      </c>
      <c r="R472" t="s">
        <v>44</v>
      </c>
    </row>
    <row r="473" spans="1:18" x14ac:dyDescent="0.25">
      <c r="A473" t="s">
        <v>659</v>
      </c>
      <c r="B473">
        <v>4572329</v>
      </c>
      <c r="C473" t="s">
        <v>660</v>
      </c>
      <c r="D473" t="s">
        <v>24</v>
      </c>
      <c r="E473" t="s">
        <v>17</v>
      </c>
      <c r="G473" s="1">
        <v>44025.515972222223</v>
      </c>
      <c r="H473" t="s">
        <v>19</v>
      </c>
      <c r="I473" s="1">
        <v>44062</v>
      </c>
      <c r="J473" s="1">
        <v>44062.333333333336</v>
      </c>
      <c r="K473" s="1">
        <v>44062.541666666664</v>
      </c>
      <c r="L473" s="1">
        <v>44062.432789351849</v>
      </c>
      <c r="N473" s="1"/>
      <c r="O473">
        <v>16604</v>
      </c>
      <c r="P473" t="s">
        <v>60</v>
      </c>
      <c r="Q473" t="s">
        <v>46</v>
      </c>
      <c r="R473" t="s">
        <v>45</v>
      </c>
    </row>
    <row r="474" spans="1:18" x14ac:dyDescent="0.25">
      <c r="A474" t="s">
        <v>1016</v>
      </c>
      <c r="B474">
        <v>4612040</v>
      </c>
      <c r="C474" t="s">
        <v>1017</v>
      </c>
      <c r="D474" t="s">
        <v>16</v>
      </c>
      <c r="E474" t="s">
        <v>21</v>
      </c>
      <c r="G474" s="1">
        <v>44027.61041666667</v>
      </c>
      <c r="H474" t="s">
        <v>20</v>
      </c>
      <c r="I474" s="1">
        <v>44063</v>
      </c>
      <c r="J474" s="1">
        <v>44063.5</v>
      </c>
      <c r="K474" s="1">
        <v>44063.708333333336</v>
      </c>
      <c r="L474" s="1"/>
      <c r="N474" s="1"/>
      <c r="O474">
        <v>16498</v>
      </c>
      <c r="P474" t="s">
        <v>63</v>
      </c>
      <c r="Q474" t="s">
        <v>46</v>
      </c>
      <c r="R474" t="s">
        <v>45</v>
      </c>
    </row>
    <row r="475" spans="1:18" x14ac:dyDescent="0.25">
      <c r="A475" t="s">
        <v>665</v>
      </c>
      <c r="B475">
        <v>4480829</v>
      </c>
      <c r="C475" t="s">
        <v>666</v>
      </c>
      <c r="D475" t="s">
        <v>16</v>
      </c>
      <c r="E475" t="s">
        <v>21</v>
      </c>
      <c r="G475" s="1">
        <v>44018.584050925929</v>
      </c>
      <c r="H475" t="s">
        <v>19</v>
      </c>
      <c r="I475" s="1">
        <v>44062</v>
      </c>
      <c r="J475" s="1">
        <v>44062.333333333336</v>
      </c>
      <c r="K475" s="1">
        <v>44062.541666666664</v>
      </c>
      <c r="L475" s="1"/>
      <c r="N475" s="1"/>
      <c r="O475">
        <v>15082</v>
      </c>
      <c r="P475" t="s">
        <v>56</v>
      </c>
      <c r="Q475" t="s">
        <v>46</v>
      </c>
      <c r="R475" t="s">
        <v>44</v>
      </c>
    </row>
    <row r="476" spans="1:18" x14ac:dyDescent="0.25">
      <c r="A476" t="s">
        <v>454</v>
      </c>
      <c r="B476">
        <v>4534761</v>
      </c>
      <c r="C476" t="s">
        <v>84</v>
      </c>
      <c r="D476" t="s">
        <v>16</v>
      </c>
      <c r="E476" t="s">
        <v>17</v>
      </c>
      <c r="G476" s="1">
        <v>44022.513206018521</v>
      </c>
      <c r="H476" t="s">
        <v>20</v>
      </c>
      <c r="I476" s="1">
        <v>44061</v>
      </c>
      <c r="J476" s="1">
        <v>44061.5</v>
      </c>
      <c r="K476" s="1">
        <v>44061.708333333336</v>
      </c>
      <c r="L476" s="1">
        <v>44061.507361111115</v>
      </c>
      <c r="N476" s="1"/>
      <c r="O476">
        <v>16498</v>
      </c>
      <c r="P476" t="s">
        <v>63</v>
      </c>
      <c r="Q476" t="s">
        <v>46</v>
      </c>
      <c r="R476" t="s">
        <v>45</v>
      </c>
    </row>
    <row r="477" spans="1:18" x14ac:dyDescent="0.25">
      <c r="A477" t="s">
        <v>1018</v>
      </c>
      <c r="B477">
        <v>4961401</v>
      </c>
      <c r="C477" t="s">
        <v>1019</v>
      </c>
      <c r="D477" t="s">
        <v>27</v>
      </c>
      <c r="E477" t="s">
        <v>17</v>
      </c>
      <c r="G477" s="1">
        <v>44040.610949074071</v>
      </c>
      <c r="H477" t="s">
        <v>19</v>
      </c>
      <c r="I477" s="1">
        <v>44064</v>
      </c>
      <c r="J477" s="1">
        <v>44064.333333333336</v>
      </c>
      <c r="K477" s="1">
        <v>44064.541666666664</v>
      </c>
      <c r="L477" s="1">
        <v>44064.402754629627</v>
      </c>
      <c r="N477" s="1"/>
      <c r="O477">
        <v>16089</v>
      </c>
      <c r="P477" t="s">
        <v>47</v>
      </c>
      <c r="Q477" t="s">
        <v>46</v>
      </c>
      <c r="R477" t="s">
        <v>44</v>
      </c>
    </row>
    <row r="478" spans="1:18" x14ac:dyDescent="0.25">
      <c r="A478" t="s">
        <v>1020</v>
      </c>
      <c r="B478">
        <v>4612031</v>
      </c>
      <c r="C478" t="s">
        <v>1021</v>
      </c>
      <c r="D478" t="s">
        <v>16</v>
      </c>
      <c r="E478" t="s">
        <v>17</v>
      </c>
      <c r="G478" s="1">
        <v>44027.60765046296</v>
      </c>
      <c r="H478" t="s">
        <v>20</v>
      </c>
      <c r="I478" s="1">
        <v>44063</v>
      </c>
      <c r="J478" s="1">
        <v>44063.5</v>
      </c>
      <c r="K478" s="1">
        <v>44063.708333333336</v>
      </c>
      <c r="L478" s="1">
        <v>44063.535046296296</v>
      </c>
      <c r="N478" s="1"/>
      <c r="O478">
        <v>16436</v>
      </c>
      <c r="P478" t="s">
        <v>228</v>
      </c>
      <c r="Q478" t="s">
        <v>46</v>
      </c>
      <c r="R478" t="s">
        <v>45</v>
      </c>
    </row>
    <row r="479" spans="1:18" x14ac:dyDescent="0.25">
      <c r="A479" t="s">
        <v>675</v>
      </c>
      <c r="B479">
        <v>4585382</v>
      </c>
      <c r="C479" t="s">
        <v>676</v>
      </c>
      <c r="D479" t="s">
        <v>16</v>
      </c>
      <c r="E479" t="s">
        <v>21</v>
      </c>
      <c r="G479" s="1">
        <v>44026.449305555558</v>
      </c>
      <c r="H479" t="s">
        <v>20</v>
      </c>
      <c r="I479" s="1">
        <v>44062</v>
      </c>
      <c r="J479" s="1">
        <v>44062.5</v>
      </c>
      <c r="K479" s="1">
        <v>44062.708333333336</v>
      </c>
      <c r="L479" s="1"/>
      <c r="N479" s="1"/>
      <c r="O479">
        <v>16415</v>
      </c>
      <c r="P479" t="s">
        <v>51</v>
      </c>
      <c r="Q479" t="s">
        <v>46</v>
      </c>
      <c r="R479" t="s">
        <v>45</v>
      </c>
    </row>
    <row r="480" spans="1:18" x14ac:dyDescent="0.25">
      <c r="A480" t="s">
        <v>257</v>
      </c>
      <c r="B480">
        <v>4440789</v>
      </c>
      <c r="C480" t="s">
        <v>175</v>
      </c>
      <c r="D480" t="s">
        <v>24</v>
      </c>
      <c r="E480" t="s">
        <v>22</v>
      </c>
      <c r="G480" s="1">
        <v>44014.696539351855</v>
      </c>
      <c r="H480" t="s">
        <v>20</v>
      </c>
      <c r="I480" s="1">
        <v>44060</v>
      </c>
      <c r="J480" s="1">
        <v>44060.5</v>
      </c>
      <c r="K480" s="1">
        <v>44060.708333333336</v>
      </c>
      <c r="L480" s="1">
        <v>44060.569861111115</v>
      </c>
      <c r="N480" s="1"/>
      <c r="O480">
        <v>14877</v>
      </c>
      <c r="P480" t="s">
        <v>57</v>
      </c>
      <c r="Q480" t="s">
        <v>46</v>
      </c>
      <c r="R480" t="s">
        <v>44</v>
      </c>
    </row>
    <row r="481" spans="1:18" x14ac:dyDescent="0.25">
      <c r="A481" t="s">
        <v>681</v>
      </c>
      <c r="B481">
        <v>4585030</v>
      </c>
      <c r="C481" t="s">
        <v>682</v>
      </c>
      <c r="D481" t="s">
        <v>16</v>
      </c>
      <c r="E481" t="s">
        <v>21</v>
      </c>
      <c r="G481" s="1">
        <v>44025.774305555555</v>
      </c>
      <c r="H481" t="s">
        <v>20</v>
      </c>
      <c r="I481" s="1">
        <v>44062</v>
      </c>
      <c r="J481" s="1">
        <v>44062.5</v>
      </c>
      <c r="K481" s="1">
        <v>44062.708333333336</v>
      </c>
      <c r="L481" s="1"/>
      <c r="N481" s="1"/>
      <c r="O481">
        <v>16527</v>
      </c>
      <c r="P481" t="s">
        <v>48</v>
      </c>
      <c r="Q481" t="s">
        <v>46</v>
      </c>
      <c r="R481" t="s">
        <v>45</v>
      </c>
    </row>
    <row r="482" spans="1:18" x14ac:dyDescent="0.25">
      <c r="A482" t="s">
        <v>679</v>
      </c>
      <c r="B482">
        <v>4492647</v>
      </c>
      <c r="C482" t="s">
        <v>680</v>
      </c>
      <c r="D482" t="s">
        <v>16</v>
      </c>
      <c r="E482" t="s">
        <v>17</v>
      </c>
      <c r="G482" s="1">
        <v>44018.615983796299</v>
      </c>
      <c r="H482" t="s">
        <v>20</v>
      </c>
      <c r="I482" s="1">
        <v>44062</v>
      </c>
      <c r="J482" s="1">
        <v>44062.5</v>
      </c>
      <c r="K482" s="1">
        <v>44062.708333333336</v>
      </c>
      <c r="L482" s="1">
        <v>44062.644328703704</v>
      </c>
      <c r="N482" s="1"/>
      <c r="O482">
        <v>14885</v>
      </c>
      <c r="P482" t="s">
        <v>90</v>
      </c>
      <c r="Q482" t="s">
        <v>46</v>
      </c>
      <c r="R482" t="s">
        <v>44</v>
      </c>
    </row>
    <row r="483" spans="1:18" x14ac:dyDescent="0.25">
      <c r="A483" t="s">
        <v>1022</v>
      </c>
      <c r="B483">
        <v>4612280</v>
      </c>
      <c r="C483" t="s">
        <v>1023</v>
      </c>
      <c r="D483" t="s">
        <v>16</v>
      </c>
      <c r="E483" t="s">
        <v>21</v>
      </c>
      <c r="G483" s="1">
        <v>44027.697928240741</v>
      </c>
      <c r="H483" t="s">
        <v>19</v>
      </c>
      <c r="I483" s="1">
        <v>44064</v>
      </c>
      <c r="J483" s="1">
        <v>44064.333333333336</v>
      </c>
      <c r="K483" s="1">
        <v>44064.541666666664</v>
      </c>
      <c r="L483" s="1"/>
      <c r="N483" s="1"/>
      <c r="O483">
        <v>16497</v>
      </c>
      <c r="P483" t="s">
        <v>61</v>
      </c>
      <c r="Q483" t="s">
        <v>46</v>
      </c>
      <c r="R483" t="s">
        <v>45</v>
      </c>
    </row>
    <row r="484" spans="1:18" x14ac:dyDescent="0.25">
      <c r="A484" t="s">
        <v>265</v>
      </c>
      <c r="B484">
        <v>4520857</v>
      </c>
      <c r="C484" t="s">
        <v>240</v>
      </c>
      <c r="D484" t="s">
        <v>24</v>
      </c>
      <c r="E484" t="s">
        <v>17</v>
      </c>
      <c r="G484" s="1">
        <v>44021.472916666666</v>
      </c>
      <c r="H484" t="s">
        <v>20</v>
      </c>
      <c r="I484" s="1">
        <v>44060</v>
      </c>
      <c r="J484" s="1">
        <v>44060.5</v>
      </c>
      <c r="K484" s="1">
        <v>44060.708333333336</v>
      </c>
      <c r="L484" s="1">
        <v>44060.532835648148</v>
      </c>
      <c r="N484" s="1"/>
      <c r="O484">
        <v>16498</v>
      </c>
      <c r="P484" t="s">
        <v>63</v>
      </c>
      <c r="Q484" t="s">
        <v>46</v>
      </c>
      <c r="R484" t="s">
        <v>45</v>
      </c>
    </row>
    <row r="485" spans="1:18" x14ac:dyDescent="0.25">
      <c r="A485" t="s">
        <v>463</v>
      </c>
      <c r="B485">
        <v>4534851</v>
      </c>
      <c r="C485" t="s">
        <v>464</v>
      </c>
      <c r="D485" t="s">
        <v>16</v>
      </c>
      <c r="E485" t="s">
        <v>22</v>
      </c>
      <c r="G485" s="1">
        <v>44022.550694444442</v>
      </c>
      <c r="H485" t="s">
        <v>19</v>
      </c>
      <c r="I485" s="1">
        <v>44061</v>
      </c>
      <c r="J485" s="1">
        <v>44061.333333333336</v>
      </c>
      <c r="K485" s="1">
        <v>44061.541666666664</v>
      </c>
      <c r="L485" s="1">
        <v>44061.381678240738</v>
      </c>
      <c r="N485" s="1"/>
      <c r="O485">
        <v>16498</v>
      </c>
      <c r="P485" t="s">
        <v>63</v>
      </c>
      <c r="Q485" t="s">
        <v>46</v>
      </c>
      <c r="R485" t="s">
        <v>45</v>
      </c>
    </row>
    <row r="486" spans="1:18" x14ac:dyDescent="0.25">
      <c r="A486" t="s">
        <v>465</v>
      </c>
      <c r="B486">
        <v>4546820</v>
      </c>
      <c r="C486" t="s">
        <v>466</v>
      </c>
      <c r="D486" t="s">
        <v>16</v>
      </c>
      <c r="E486" t="s">
        <v>17</v>
      </c>
      <c r="G486" s="1">
        <v>44022.647916666669</v>
      </c>
      <c r="H486" t="s">
        <v>20</v>
      </c>
      <c r="I486" s="1">
        <v>44061</v>
      </c>
      <c r="J486" s="1">
        <v>44061.5</v>
      </c>
      <c r="K486" s="1">
        <v>44061.708333333336</v>
      </c>
      <c r="L486" s="1">
        <v>44061.555034722223</v>
      </c>
      <c r="N486" s="1"/>
      <c r="O486">
        <v>16392</v>
      </c>
      <c r="P486" t="s">
        <v>54</v>
      </c>
      <c r="Q486" t="s">
        <v>46</v>
      </c>
      <c r="R486" t="s">
        <v>45</v>
      </c>
    </row>
    <row r="487" spans="1:18" x14ac:dyDescent="0.25">
      <c r="A487" t="s">
        <v>266</v>
      </c>
      <c r="B487">
        <v>4534939</v>
      </c>
      <c r="C487" t="s">
        <v>267</v>
      </c>
      <c r="D487" t="s">
        <v>16</v>
      </c>
      <c r="E487" t="s">
        <v>17</v>
      </c>
      <c r="G487" s="1">
        <v>44022.592361111114</v>
      </c>
      <c r="H487" t="s">
        <v>19</v>
      </c>
      <c r="I487" s="1">
        <v>44060</v>
      </c>
      <c r="J487" s="1">
        <v>44060.333333333336</v>
      </c>
      <c r="K487" s="1">
        <v>44060.541666666664</v>
      </c>
      <c r="L487" s="1">
        <v>44060.368750000001</v>
      </c>
      <c r="N487" s="1"/>
      <c r="O487">
        <v>16436</v>
      </c>
      <c r="P487" t="s">
        <v>228</v>
      </c>
      <c r="Q487" t="s">
        <v>46</v>
      </c>
      <c r="R487" t="s">
        <v>45</v>
      </c>
    </row>
    <row r="488" spans="1:18" x14ac:dyDescent="0.25">
      <c r="A488" t="s">
        <v>683</v>
      </c>
      <c r="B488">
        <v>4492653</v>
      </c>
      <c r="C488" t="s">
        <v>684</v>
      </c>
      <c r="D488" t="s">
        <v>16</v>
      </c>
      <c r="E488" t="s">
        <v>17</v>
      </c>
      <c r="G488" s="1">
        <v>44018.617372685185</v>
      </c>
      <c r="H488" t="s">
        <v>20</v>
      </c>
      <c r="I488" s="1">
        <v>44062</v>
      </c>
      <c r="J488" s="1">
        <v>44062.5</v>
      </c>
      <c r="K488" s="1">
        <v>44062.708333333336</v>
      </c>
      <c r="L488" s="1">
        <v>44062.610335648147</v>
      </c>
      <c r="N488" s="1"/>
      <c r="O488">
        <v>16264</v>
      </c>
      <c r="P488" t="s">
        <v>188</v>
      </c>
      <c r="Q488" t="s">
        <v>46</v>
      </c>
      <c r="R488" t="s">
        <v>44</v>
      </c>
    </row>
    <row r="489" spans="1:18" x14ac:dyDescent="0.25">
      <c r="A489" t="s">
        <v>259</v>
      </c>
      <c r="B489">
        <v>4521170</v>
      </c>
      <c r="C489" t="s">
        <v>260</v>
      </c>
      <c r="D489" t="s">
        <v>16</v>
      </c>
      <c r="E489" t="s">
        <v>17</v>
      </c>
      <c r="G489" s="1">
        <v>44021.574317129627</v>
      </c>
      <c r="H489" t="s">
        <v>20</v>
      </c>
      <c r="I489" s="1">
        <v>44060</v>
      </c>
      <c r="J489" s="1">
        <v>44060.5</v>
      </c>
      <c r="K489" s="1">
        <v>44060.708333333336</v>
      </c>
      <c r="L489" s="1">
        <v>44060.526006944441</v>
      </c>
      <c r="N489" s="1"/>
      <c r="O489">
        <v>16393</v>
      </c>
      <c r="P489" t="s">
        <v>117</v>
      </c>
      <c r="Q489" t="s">
        <v>46</v>
      </c>
      <c r="R489" t="s">
        <v>45</v>
      </c>
    </row>
    <row r="490" spans="1:18" x14ac:dyDescent="0.25">
      <c r="A490" t="s">
        <v>1024</v>
      </c>
      <c r="B490">
        <v>4598261</v>
      </c>
      <c r="C490" t="s">
        <v>1025</v>
      </c>
      <c r="D490" t="s">
        <v>16</v>
      </c>
      <c r="E490" t="s">
        <v>17</v>
      </c>
      <c r="G490" s="1">
        <v>44026.674305555556</v>
      </c>
      <c r="H490" t="s">
        <v>19</v>
      </c>
      <c r="I490" s="1">
        <v>44063</v>
      </c>
      <c r="J490" s="1">
        <v>44063.333333333336</v>
      </c>
      <c r="K490" s="1">
        <v>44063.541666666664</v>
      </c>
      <c r="L490" s="1">
        <v>44063.376006944447</v>
      </c>
      <c r="N490" s="1"/>
      <c r="O490">
        <v>16415</v>
      </c>
      <c r="P490" t="s">
        <v>51</v>
      </c>
      <c r="Q490" t="s">
        <v>46</v>
      </c>
      <c r="R490" t="s">
        <v>45</v>
      </c>
    </row>
    <row r="491" spans="1:18" x14ac:dyDescent="0.25">
      <c r="A491" t="s">
        <v>459</v>
      </c>
      <c r="B491">
        <v>4480677</v>
      </c>
      <c r="C491" t="s">
        <v>460</v>
      </c>
      <c r="D491" t="s">
        <v>16</v>
      </c>
      <c r="E491" t="s">
        <v>17</v>
      </c>
      <c r="G491" s="1">
        <v>44018.535428240742</v>
      </c>
      <c r="H491" t="s">
        <v>20</v>
      </c>
      <c r="I491" s="1">
        <v>44061</v>
      </c>
      <c r="J491" s="1">
        <v>44061.5</v>
      </c>
      <c r="K491" s="1">
        <v>44061.708333333336</v>
      </c>
      <c r="L491" s="1">
        <v>44061.539155092592</v>
      </c>
      <c r="N491" s="1"/>
      <c r="O491">
        <v>16928</v>
      </c>
      <c r="P491" t="s">
        <v>59</v>
      </c>
      <c r="Q491" t="s">
        <v>46</v>
      </c>
      <c r="R491" t="s">
        <v>44</v>
      </c>
    </row>
    <row r="492" spans="1:18" x14ac:dyDescent="0.25">
      <c r="A492" t="s">
        <v>263</v>
      </c>
      <c r="B492">
        <v>4520971</v>
      </c>
      <c r="C492" t="s">
        <v>264</v>
      </c>
      <c r="D492" t="s">
        <v>16</v>
      </c>
      <c r="E492" t="s">
        <v>21</v>
      </c>
      <c r="G492" s="1">
        <v>44021.509027777778</v>
      </c>
      <c r="H492" t="s">
        <v>20</v>
      </c>
      <c r="I492" s="1">
        <v>44060</v>
      </c>
      <c r="J492" s="1">
        <v>44060.5</v>
      </c>
      <c r="K492" s="1">
        <v>44060.708333333336</v>
      </c>
      <c r="L492" s="1"/>
      <c r="N492" s="1"/>
      <c r="O492">
        <v>16436</v>
      </c>
      <c r="P492" t="s">
        <v>228</v>
      </c>
      <c r="Q492" t="s">
        <v>46</v>
      </c>
      <c r="R492" t="s">
        <v>45</v>
      </c>
    </row>
    <row r="493" spans="1:18" x14ac:dyDescent="0.25">
      <c r="A493" t="s">
        <v>1026</v>
      </c>
      <c r="B493">
        <v>4598187</v>
      </c>
      <c r="C493" t="s">
        <v>1027</v>
      </c>
      <c r="D493" t="s">
        <v>24</v>
      </c>
      <c r="E493" t="s">
        <v>17</v>
      </c>
      <c r="G493" s="1">
        <v>44026.639594907407</v>
      </c>
      <c r="H493" t="s">
        <v>19</v>
      </c>
      <c r="I493" s="1">
        <v>44063</v>
      </c>
      <c r="J493" s="1">
        <v>44063.333333333336</v>
      </c>
      <c r="K493" s="1">
        <v>44063.541666666664</v>
      </c>
      <c r="L493" s="1">
        <v>44063.42796296296</v>
      </c>
      <c r="N493" s="1"/>
      <c r="O493">
        <v>16415</v>
      </c>
      <c r="P493" t="s">
        <v>51</v>
      </c>
      <c r="Q493" t="s">
        <v>46</v>
      </c>
      <c r="R493" t="s">
        <v>45</v>
      </c>
    </row>
    <row r="494" spans="1:18" x14ac:dyDescent="0.25">
      <c r="A494" t="s">
        <v>1028</v>
      </c>
      <c r="B494">
        <v>4612428</v>
      </c>
      <c r="C494" t="s">
        <v>1029</v>
      </c>
      <c r="D494" t="s">
        <v>16</v>
      </c>
      <c r="E494" t="s">
        <v>17</v>
      </c>
      <c r="G494" s="1">
        <v>44027.778483796297</v>
      </c>
      <c r="H494" t="s">
        <v>20</v>
      </c>
      <c r="I494" s="1">
        <v>44064</v>
      </c>
      <c r="J494" s="1">
        <v>44064.5</v>
      </c>
      <c r="K494" s="1">
        <v>44064.708333333336</v>
      </c>
      <c r="L494" s="1">
        <v>44064.433356481481</v>
      </c>
      <c r="N494" s="1"/>
      <c r="O494">
        <v>16458</v>
      </c>
      <c r="P494" t="s">
        <v>62</v>
      </c>
      <c r="Q494" t="s">
        <v>46</v>
      </c>
      <c r="R494" t="s">
        <v>45</v>
      </c>
    </row>
    <row r="495" spans="1:18" x14ac:dyDescent="0.25">
      <c r="A495" t="s">
        <v>685</v>
      </c>
      <c r="B495">
        <v>4492584</v>
      </c>
      <c r="C495" t="s">
        <v>686</v>
      </c>
      <c r="D495" t="s">
        <v>16</v>
      </c>
      <c r="E495" t="s">
        <v>21</v>
      </c>
      <c r="G495" s="1">
        <v>44018.595138888886</v>
      </c>
      <c r="H495" t="s">
        <v>20</v>
      </c>
      <c r="I495" s="1">
        <v>44062</v>
      </c>
      <c r="J495" s="1">
        <v>44062.5</v>
      </c>
      <c r="K495" s="1">
        <v>44062.708333333336</v>
      </c>
      <c r="L495" s="1"/>
      <c r="N495" s="1"/>
      <c r="O495">
        <v>15200</v>
      </c>
      <c r="P495" t="s">
        <v>52</v>
      </c>
      <c r="Q495" t="s">
        <v>46</v>
      </c>
      <c r="R495" t="s">
        <v>44</v>
      </c>
    </row>
    <row r="496" spans="1:18" x14ac:dyDescent="0.25">
      <c r="A496" t="s">
        <v>1030</v>
      </c>
      <c r="B496">
        <v>4612063</v>
      </c>
      <c r="C496" t="s">
        <v>1031</v>
      </c>
      <c r="D496" t="s">
        <v>24</v>
      </c>
      <c r="E496" t="s">
        <v>17</v>
      </c>
      <c r="G496" s="1">
        <v>44027.618761574071</v>
      </c>
      <c r="H496" t="s">
        <v>20</v>
      </c>
      <c r="I496" s="1">
        <v>44064</v>
      </c>
      <c r="J496" s="1">
        <v>44064.5</v>
      </c>
      <c r="K496" s="1">
        <v>44064.708333333336</v>
      </c>
      <c r="L496" s="1">
        <v>44064.428171296298</v>
      </c>
      <c r="N496" s="1"/>
      <c r="O496">
        <v>16415</v>
      </c>
      <c r="P496" t="s">
        <v>51</v>
      </c>
      <c r="Q496" t="s">
        <v>46</v>
      </c>
      <c r="R496" t="s">
        <v>45</v>
      </c>
    </row>
    <row r="497" spans="1:18" x14ac:dyDescent="0.25">
      <c r="A497" t="s">
        <v>261</v>
      </c>
      <c r="B497">
        <v>4521173</v>
      </c>
      <c r="C497" t="s">
        <v>262</v>
      </c>
      <c r="D497" t="s">
        <v>16</v>
      </c>
      <c r="E497" t="s">
        <v>17</v>
      </c>
      <c r="G497" s="1">
        <v>44021.577094907407</v>
      </c>
      <c r="H497" t="s">
        <v>19</v>
      </c>
      <c r="I497" s="1">
        <v>44060</v>
      </c>
      <c r="J497" s="1">
        <v>44060.333333333336</v>
      </c>
      <c r="K497" s="1">
        <v>44060.541666666664</v>
      </c>
      <c r="L497" s="1">
        <v>44060.402939814812</v>
      </c>
      <c r="N497" s="1"/>
      <c r="O497">
        <v>16509</v>
      </c>
      <c r="P497" t="s">
        <v>145</v>
      </c>
      <c r="Q497" t="s">
        <v>46</v>
      </c>
      <c r="R497" t="s">
        <v>45</v>
      </c>
    </row>
    <row r="498" spans="1:18" x14ac:dyDescent="0.25">
      <c r="A498" t="s">
        <v>689</v>
      </c>
      <c r="B498">
        <v>4480765</v>
      </c>
      <c r="C498" t="s">
        <v>424</v>
      </c>
      <c r="D498" t="s">
        <v>24</v>
      </c>
      <c r="E498" t="s">
        <v>22</v>
      </c>
      <c r="G498" s="1">
        <v>44018.564583333333</v>
      </c>
      <c r="H498" t="s">
        <v>20</v>
      </c>
      <c r="I498" s="1">
        <v>44062</v>
      </c>
      <c r="J498" s="1">
        <v>44062.5</v>
      </c>
      <c r="K498" s="1">
        <v>44062.708333333336</v>
      </c>
      <c r="L498" s="1"/>
      <c r="N498" s="1"/>
      <c r="O498">
        <v>15080</v>
      </c>
      <c r="P498" t="s">
        <v>55</v>
      </c>
      <c r="Q498" t="s">
        <v>46</v>
      </c>
      <c r="R498" t="s">
        <v>44</v>
      </c>
    </row>
    <row r="499" spans="1:18" x14ac:dyDescent="0.25">
      <c r="A499" t="s">
        <v>258</v>
      </c>
      <c r="B499">
        <v>4520873</v>
      </c>
      <c r="C499" t="s">
        <v>234</v>
      </c>
      <c r="D499" t="s">
        <v>16</v>
      </c>
      <c r="E499" t="s">
        <v>21</v>
      </c>
      <c r="G499" s="1">
        <v>44021.478472222225</v>
      </c>
      <c r="H499" t="s">
        <v>20</v>
      </c>
      <c r="I499" s="1">
        <v>44060</v>
      </c>
      <c r="J499" s="1">
        <v>44060.5</v>
      </c>
      <c r="K499" s="1">
        <v>44060.708333333336</v>
      </c>
      <c r="L499" s="1"/>
      <c r="N499" s="1"/>
      <c r="O499">
        <v>16415</v>
      </c>
      <c r="P499" t="s">
        <v>51</v>
      </c>
      <c r="Q499" t="s">
        <v>46</v>
      </c>
      <c r="R499" t="s">
        <v>45</v>
      </c>
    </row>
    <row r="500" spans="1:18" x14ac:dyDescent="0.25">
      <c r="A500" t="s">
        <v>1032</v>
      </c>
      <c r="B500">
        <v>4598243</v>
      </c>
      <c r="C500" t="s">
        <v>1033</v>
      </c>
      <c r="D500" t="s">
        <v>16</v>
      </c>
      <c r="E500" t="s">
        <v>17</v>
      </c>
      <c r="G500" s="1">
        <v>44026.667361111111</v>
      </c>
      <c r="H500" t="s">
        <v>20</v>
      </c>
      <c r="I500" s="1">
        <v>44063</v>
      </c>
      <c r="J500" s="1">
        <v>44063.5</v>
      </c>
      <c r="K500" s="1">
        <v>44063.708333333336</v>
      </c>
      <c r="L500" s="1">
        <v>44063.568819444445</v>
      </c>
      <c r="N500" s="1"/>
      <c r="O500">
        <v>16393</v>
      </c>
      <c r="P500" t="s">
        <v>117</v>
      </c>
      <c r="Q500" t="s">
        <v>46</v>
      </c>
      <c r="R500" t="s">
        <v>45</v>
      </c>
    </row>
    <row r="501" spans="1:18" x14ac:dyDescent="0.25">
      <c r="A501" t="s">
        <v>1034</v>
      </c>
      <c r="B501">
        <v>4599771</v>
      </c>
      <c r="C501" t="s">
        <v>1035</v>
      </c>
      <c r="D501" t="s">
        <v>24</v>
      </c>
      <c r="E501" t="s">
        <v>22</v>
      </c>
      <c r="G501" s="1">
        <v>44027.570150462961</v>
      </c>
      <c r="H501" t="s">
        <v>20</v>
      </c>
      <c r="I501" s="1">
        <v>44064</v>
      </c>
      <c r="J501" s="1">
        <v>44064.5</v>
      </c>
      <c r="K501" s="1">
        <v>44064.708333333336</v>
      </c>
      <c r="L501" s="1">
        <v>44064.551979166667</v>
      </c>
      <c r="N501" s="1"/>
      <c r="O501">
        <v>16498</v>
      </c>
      <c r="P501" t="s">
        <v>63</v>
      </c>
      <c r="Q501" t="s">
        <v>46</v>
      </c>
      <c r="R501" t="s">
        <v>45</v>
      </c>
    </row>
    <row r="502" spans="1:18" x14ac:dyDescent="0.25">
      <c r="A502" t="s">
        <v>457</v>
      </c>
      <c r="B502">
        <v>4546970</v>
      </c>
      <c r="C502" t="s">
        <v>458</v>
      </c>
      <c r="D502" t="s">
        <v>24</v>
      </c>
      <c r="E502" t="s">
        <v>17</v>
      </c>
      <c r="G502" s="1">
        <v>44022.729861111111</v>
      </c>
      <c r="H502" t="s">
        <v>20</v>
      </c>
      <c r="I502" s="1">
        <v>44061</v>
      </c>
      <c r="J502" s="1">
        <v>44061.5</v>
      </c>
      <c r="K502" s="1">
        <v>44061.708333333336</v>
      </c>
      <c r="L502" s="1">
        <v>44061.586493055554</v>
      </c>
      <c r="N502" s="1"/>
      <c r="O502">
        <v>16498</v>
      </c>
      <c r="P502" t="s">
        <v>63</v>
      </c>
      <c r="Q502" t="s">
        <v>46</v>
      </c>
      <c r="R502" t="s">
        <v>45</v>
      </c>
    </row>
    <row r="503" spans="1:18" x14ac:dyDescent="0.25">
      <c r="A503" t="s">
        <v>461</v>
      </c>
      <c r="B503">
        <v>4480566</v>
      </c>
      <c r="C503" t="s">
        <v>462</v>
      </c>
      <c r="D503" t="s">
        <v>16</v>
      </c>
      <c r="E503" t="s">
        <v>21</v>
      </c>
      <c r="G503" s="1">
        <v>44018.497916666667</v>
      </c>
      <c r="H503" t="s">
        <v>19</v>
      </c>
      <c r="I503" s="1">
        <v>44061</v>
      </c>
      <c r="J503" s="1">
        <v>44061.333333333336</v>
      </c>
      <c r="K503" s="1">
        <v>44061.541666666664</v>
      </c>
      <c r="L503" s="1"/>
      <c r="N503" s="1"/>
      <c r="O503">
        <v>16264</v>
      </c>
      <c r="P503" t="s">
        <v>188</v>
      </c>
      <c r="Q503" t="s">
        <v>46</v>
      </c>
      <c r="R503" t="s">
        <v>44</v>
      </c>
    </row>
    <row r="504" spans="1:18" x14ac:dyDescent="0.25">
      <c r="A504" t="s">
        <v>1036</v>
      </c>
      <c r="B504">
        <v>4598248</v>
      </c>
      <c r="C504" t="s">
        <v>1037</v>
      </c>
      <c r="D504" t="s">
        <v>24</v>
      </c>
      <c r="E504" t="s">
        <v>21</v>
      </c>
      <c r="G504" s="1">
        <v>44026.668055555558</v>
      </c>
      <c r="H504" t="s">
        <v>19</v>
      </c>
      <c r="I504" s="1">
        <v>44064</v>
      </c>
      <c r="J504" s="1">
        <v>44064.333333333336</v>
      </c>
      <c r="K504" s="1">
        <v>44064.541666666664</v>
      </c>
      <c r="L504" s="1"/>
      <c r="N504" s="1"/>
      <c r="O504">
        <v>16504</v>
      </c>
      <c r="P504" t="s">
        <v>50</v>
      </c>
      <c r="Q504" t="s">
        <v>46</v>
      </c>
      <c r="R504" t="s">
        <v>45</v>
      </c>
    </row>
    <row r="505" spans="1:18" x14ac:dyDescent="0.25">
      <c r="A505" t="s">
        <v>687</v>
      </c>
      <c r="B505">
        <v>4571451</v>
      </c>
      <c r="C505" t="s">
        <v>688</v>
      </c>
      <c r="D505" t="s">
        <v>16</v>
      </c>
      <c r="E505" t="s">
        <v>17</v>
      </c>
      <c r="G505" s="1">
        <v>44024.604178240741</v>
      </c>
      <c r="H505" t="s">
        <v>19</v>
      </c>
      <c r="I505" s="1">
        <v>44062</v>
      </c>
      <c r="J505" s="1">
        <v>44062.333333333336</v>
      </c>
      <c r="K505" s="1">
        <v>44062.541666666664</v>
      </c>
      <c r="L505" s="1">
        <v>44062.397476851853</v>
      </c>
      <c r="N505" s="1"/>
      <c r="O505">
        <v>16527</v>
      </c>
      <c r="P505" t="s">
        <v>48</v>
      </c>
      <c r="Q505" t="s">
        <v>46</v>
      </c>
      <c r="R505" t="s">
        <v>45</v>
      </c>
    </row>
    <row r="506" spans="1:18" x14ac:dyDescent="0.25">
      <c r="A506" t="s">
        <v>677</v>
      </c>
      <c r="B506">
        <v>4480804</v>
      </c>
      <c r="C506" t="s">
        <v>678</v>
      </c>
      <c r="D506" t="s">
        <v>16</v>
      </c>
      <c r="E506" t="s">
        <v>17</v>
      </c>
      <c r="G506" s="1">
        <v>44018.57708333333</v>
      </c>
      <c r="H506" t="s">
        <v>19</v>
      </c>
      <c r="I506" s="1">
        <v>44062</v>
      </c>
      <c r="J506" s="1">
        <v>44062.333333333336</v>
      </c>
      <c r="K506" s="1">
        <v>44062.541666666664</v>
      </c>
      <c r="L506" s="1">
        <v>44062.407372685186</v>
      </c>
      <c r="N506" s="1"/>
      <c r="O506">
        <v>15200</v>
      </c>
      <c r="P506" t="s">
        <v>52</v>
      </c>
      <c r="Q506" t="s">
        <v>46</v>
      </c>
      <c r="R506" t="s">
        <v>44</v>
      </c>
    </row>
    <row r="507" spans="1:18" x14ac:dyDescent="0.25">
      <c r="A507" t="s">
        <v>1038</v>
      </c>
      <c r="B507">
        <v>4585448</v>
      </c>
      <c r="C507" t="s">
        <v>1009</v>
      </c>
      <c r="D507" t="s">
        <v>16</v>
      </c>
      <c r="E507" t="s">
        <v>17</v>
      </c>
      <c r="G507" s="1">
        <v>44026.46875</v>
      </c>
      <c r="H507" t="s">
        <v>19</v>
      </c>
      <c r="I507" s="1">
        <v>44063</v>
      </c>
      <c r="J507" s="1">
        <v>44063.333333333336</v>
      </c>
      <c r="K507" s="1">
        <v>44063.541666666664</v>
      </c>
      <c r="L507" s="1">
        <v>44063.383877314816</v>
      </c>
      <c r="N507" s="1"/>
      <c r="O507">
        <v>16436</v>
      </c>
      <c r="P507" t="s">
        <v>228</v>
      </c>
      <c r="Q507" t="s">
        <v>46</v>
      </c>
      <c r="R507" t="s">
        <v>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4"/>
  <sheetViews>
    <sheetView workbookViewId="0">
      <selection activeCell="B3" sqref="B3"/>
    </sheetView>
  </sheetViews>
  <sheetFormatPr defaultRowHeight="15" x14ac:dyDescent="0.25"/>
  <cols>
    <col min="1" max="1" width="16.42578125" bestFit="1" customWidth="1"/>
    <col min="2" max="2" width="10.7109375" bestFit="1" customWidth="1"/>
  </cols>
  <sheetData>
    <row r="1" spans="1:2" x14ac:dyDescent="0.25">
      <c r="A1" t="s">
        <v>29</v>
      </c>
      <c r="B1" s="3">
        <f ca="1">TODAY()</f>
        <v>44076</v>
      </c>
    </row>
    <row r="2" spans="1:2" x14ac:dyDescent="0.25">
      <c r="A2" t="s">
        <v>32</v>
      </c>
      <c r="B2" s="3">
        <f ca="1">B1-1</f>
        <v>44075</v>
      </c>
    </row>
    <row r="3" spans="1:2" x14ac:dyDescent="0.25">
      <c r="A3" t="s">
        <v>30</v>
      </c>
      <c r="B3" s="3">
        <f ca="1">B1-WEEKDAY(B1, 3)</f>
        <v>44074</v>
      </c>
    </row>
    <row r="4" spans="1:2" x14ac:dyDescent="0.25">
      <c r="A4" t="s">
        <v>31</v>
      </c>
      <c r="B4" s="3">
        <f ca="1">B3-7</f>
        <v>44067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Yesterday Job Status_old</vt:lpstr>
      <vt:lpstr>Pivot Yesterday Job Status</vt:lpstr>
      <vt:lpstr>Bespoke Engineer Jobs Yesterday</vt:lpstr>
      <vt:lpstr>Bespoke Engineer Jobs This Week</vt:lpstr>
      <vt:lpstr>Bespoke Engineer Jobs Last Week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Towler</dc:creator>
  <cp:lastModifiedBy>LENOVO1</cp:lastModifiedBy>
  <dcterms:created xsi:type="dcterms:W3CDTF">2016-07-06T08:55:32Z</dcterms:created>
  <dcterms:modified xsi:type="dcterms:W3CDTF">2020-09-02T13:07:08Z</dcterms:modified>
</cp:coreProperties>
</file>