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_Scripts\deh\γραμμογράφηση (general)\"/>
    </mc:Choice>
  </mc:AlternateContent>
  <xr:revisionPtr revIDLastSave="0" documentId="13_ncr:1_{82CA40D7-B3C6-4231-B460-B86D8EE28D4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ΒΑΣΙΚΟ" sheetId="1" r:id="rId1"/>
    <sheet name="ΙΣΧΥΟΣ" sheetId="2" r:id="rId2"/>
  </sheets>
  <calcPr calcId="191029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8" i="1"/>
  <c r="I232" i="1"/>
  <c r="F9" i="1"/>
  <c r="E10" i="1" s="1"/>
  <c r="E9" i="1"/>
  <c r="F10" i="1" l="1"/>
  <c r="E11" i="1" s="1"/>
  <c r="G65" i="2"/>
  <c r="D9" i="2"/>
  <c r="C9" i="2"/>
  <c r="F11" i="1" l="1"/>
  <c r="F12" i="1" s="1"/>
  <c r="F13" i="1" s="1"/>
  <c r="F14" i="1" s="1"/>
  <c r="D10" i="2"/>
  <c r="C10" i="2"/>
  <c r="E12" i="1" l="1"/>
  <c r="E13" i="1"/>
  <c r="E14" i="1"/>
  <c r="F15" i="1"/>
  <c r="E15" i="1"/>
  <c r="C11" i="2"/>
  <c r="D11" i="2"/>
  <c r="F16" i="1" l="1"/>
  <c r="E16" i="1"/>
  <c r="D12" i="2"/>
  <c r="C12" i="2"/>
  <c r="F17" i="1" l="1"/>
  <c r="E17" i="1"/>
  <c r="C13" i="2"/>
  <c r="D13" i="2"/>
  <c r="F18" i="1" l="1"/>
  <c r="E18" i="1"/>
  <c r="D14" i="2"/>
  <c r="C14" i="2"/>
  <c r="F19" i="1" l="1"/>
  <c r="E19" i="1"/>
  <c r="C15" i="2"/>
  <c r="D15" i="2"/>
  <c r="F20" i="1" l="1"/>
  <c r="E20" i="1"/>
  <c r="D16" i="2"/>
  <c r="C16" i="2"/>
  <c r="F21" i="1" l="1"/>
  <c r="E21" i="1"/>
  <c r="C17" i="2"/>
  <c r="D17" i="2"/>
  <c r="F22" i="1" l="1"/>
  <c r="E22" i="1"/>
  <c r="D18" i="2"/>
  <c r="C18" i="2"/>
  <c r="F23" i="1" l="1"/>
  <c r="E23" i="1"/>
  <c r="C19" i="2"/>
  <c r="D19" i="2"/>
  <c r="F24" i="1" l="1"/>
  <c r="E24" i="1"/>
  <c r="D20" i="2"/>
  <c r="C20" i="2"/>
  <c r="F25" i="1" l="1"/>
  <c r="E25" i="1"/>
  <c r="C21" i="2"/>
  <c r="D21" i="2"/>
  <c r="F26" i="1" l="1"/>
  <c r="E26" i="1"/>
  <c r="D22" i="2"/>
  <c r="C22" i="2"/>
  <c r="F27" i="1" l="1"/>
  <c r="E27" i="1"/>
  <c r="C23" i="2"/>
  <c r="D23" i="2"/>
  <c r="F28" i="1" l="1"/>
  <c r="E28" i="1"/>
  <c r="D24" i="2"/>
  <c r="C24" i="2"/>
  <c r="F29" i="1" l="1"/>
  <c r="E29" i="1"/>
  <c r="C25" i="2"/>
  <c r="D25" i="2"/>
  <c r="F30" i="1" l="1"/>
  <c r="E30" i="1"/>
  <c r="D26" i="2"/>
  <c r="C26" i="2"/>
  <c r="F31" i="1" l="1"/>
  <c r="E31" i="1"/>
  <c r="C27" i="2"/>
  <c r="D27" i="2"/>
  <c r="F32" i="1" l="1"/>
  <c r="E32" i="1"/>
  <c r="D28" i="2"/>
  <c r="C28" i="2"/>
  <c r="F33" i="1" l="1"/>
  <c r="E33" i="1"/>
  <c r="C29" i="2"/>
  <c r="D29" i="2"/>
  <c r="F34" i="1" l="1"/>
  <c r="E34" i="1"/>
  <c r="D30" i="2"/>
  <c r="C30" i="2"/>
  <c r="F35" i="1" l="1"/>
  <c r="E35" i="1"/>
  <c r="C31" i="2"/>
  <c r="D31" i="2"/>
  <c r="E36" i="1" l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D32" i="2"/>
  <c r="C32" i="2"/>
  <c r="E66" i="1" l="1"/>
  <c r="F66" i="1"/>
  <c r="C33" i="2"/>
  <c r="D33" i="2"/>
  <c r="F67" i="1" l="1"/>
  <c r="E67" i="1"/>
  <c r="D34" i="2"/>
  <c r="C34" i="2"/>
  <c r="F68" i="1" l="1"/>
  <c r="E68" i="1"/>
  <c r="C35" i="2"/>
  <c r="D35" i="2"/>
  <c r="F69" i="1" l="1"/>
  <c r="E69" i="1"/>
  <c r="D36" i="2"/>
  <c r="C36" i="2"/>
  <c r="F70" i="1" l="1"/>
  <c r="E70" i="1"/>
  <c r="C37" i="2"/>
  <c r="D37" i="2"/>
  <c r="F71" i="1" l="1"/>
  <c r="E71" i="1"/>
  <c r="C38" i="2"/>
  <c r="D38" i="2"/>
  <c r="F72" i="1" l="1"/>
  <c r="E72" i="1"/>
  <c r="C39" i="2"/>
  <c r="D39" i="2"/>
  <c r="F73" i="1" l="1"/>
  <c r="E73" i="1"/>
  <c r="D40" i="2"/>
  <c r="C40" i="2"/>
  <c r="F74" i="1" l="1"/>
  <c r="E74" i="1"/>
  <c r="C41" i="2"/>
  <c r="D41" i="2"/>
  <c r="F75" i="1" l="1"/>
  <c r="E75" i="1"/>
  <c r="D42" i="2"/>
  <c r="C42" i="2"/>
  <c r="F76" i="1" l="1"/>
  <c r="E76" i="1"/>
  <c r="C43" i="2"/>
  <c r="D43" i="2"/>
  <c r="F77" i="1" l="1"/>
  <c r="E77" i="1"/>
  <c r="D44" i="2"/>
  <c r="C44" i="2"/>
  <c r="F78" i="1" l="1"/>
  <c r="E78" i="1"/>
  <c r="C45" i="2"/>
  <c r="D45" i="2"/>
  <c r="F79" i="1" l="1"/>
  <c r="E79" i="1"/>
  <c r="D46" i="2"/>
  <c r="C46" i="2"/>
  <c r="F80" i="1" l="1"/>
  <c r="E80" i="1"/>
  <c r="C47" i="2"/>
  <c r="D47" i="2"/>
  <c r="F81" i="1" l="1"/>
  <c r="E81" i="1"/>
  <c r="D48" i="2"/>
  <c r="C48" i="2"/>
  <c r="F82" i="1" l="1"/>
  <c r="E82" i="1"/>
  <c r="C49" i="2"/>
  <c r="D49" i="2"/>
  <c r="F83" i="1" l="1"/>
  <c r="E83" i="1"/>
  <c r="D50" i="2"/>
  <c r="C50" i="2"/>
  <c r="F84" i="1" l="1"/>
  <c r="E84" i="1"/>
  <c r="C51" i="2"/>
  <c r="D51" i="2"/>
  <c r="F85" i="1" l="1"/>
  <c r="E85" i="1"/>
  <c r="D52" i="2"/>
  <c r="C52" i="2"/>
  <c r="E86" i="1" l="1"/>
  <c r="F86" i="1"/>
  <c r="C53" i="2"/>
  <c r="D53" i="2"/>
  <c r="E87" i="1" l="1"/>
  <c r="F87" i="1"/>
  <c r="D54" i="2"/>
  <c r="C54" i="2"/>
  <c r="E88" i="1" l="1"/>
  <c r="F88" i="1"/>
  <c r="C55" i="2"/>
  <c r="D55" i="2"/>
  <c r="E89" i="1" l="1"/>
  <c r="F89" i="1"/>
  <c r="D56" i="2"/>
  <c r="C56" i="2"/>
  <c r="E90" i="1" l="1"/>
  <c r="F90" i="1"/>
  <c r="C57" i="2"/>
  <c r="D57" i="2"/>
  <c r="E91" i="1" l="1"/>
  <c r="F91" i="1"/>
  <c r="D58" i="2"/>
  <c r="C58" i="2"/>
  <c r="E92" i="1" l="1"/>
  <c r="F92" i="1"/>
  <c r="C59" i="2"/>
  <c r="D59" i="2"/>
  <c r="E93" i="1" l="1"/>
  <c r="F93" i="1"/>
  <c r="D60" i="2"/>
  <c r="C60" i="2"/>
  <c r="E94" i="1" l="1"/>
  <c r="F94" i="1"/>
  <c r="C61" i="2"/>
  <c r="D61" i="2"/>
  <c r="E95" i="1" l="1"/>
  <c r="F95" i="1"/>
  <c r="D62" i="2"/>
  <c r="C62" i="2"/>
  <c r="E96" i="1" l="1"/>
  <c r="F96" i="1"/>
  <c r="C63" i="2"/>
  <c r="D63" i="2"/>
  <c r="F97" i="1" l="1"/>
  <c r="F98" i="1" s="1"/>
  <c r="E97" i="1"/>
  <c r="E98" i="1" s="1"/>
  <c r="F99" i="1" l="1"/>
  <c r="E99" i="1"/>
  <c r="F100" i="1" l="1"/>
  <c r="E100" i="1"/>
  <c r="F101" i="1" l="1"/>
  <c r="E101" i="1"/>
  <c r="F102" i="1" l="1"/>
  <c r="E102" i="1"/>
  <c r="F103" i="1" l="1"/>
  <c r="E103" i="1"/>
  <c r="F104" i="1" l="1"/>
  <c r="E104" i="1"/>
  <c r="E105" i="1" l="1"/>
  <c r="F105" i="1"/>
  <c r="E106" i="1" l="1"/>
  <c r="F106" i="1"/>
  <c r="F107" i="1" l="1"/>
  <c r="E107" i="1"/>
  <c r="F108" i="1" l="1"/>
  <c r="E108" i="1"/>
  <c r="E109" i="1" l="1"/>
  <c r="F109" i="1"/>
  <c r="F110" i="1" l="1"/>
  <c r="E110" i="1"/>
  <c r="E111" i="1" l="1"/>
  <c r="F111" i="1"/>
  <c r="F112" i="1" l="1"/>
  <c r="E112" i="1"/>
  <c r="F113" i="1" l="1"/>
  <c r="E113" i="1"/>
  <c r="E114" i="1" l="1"/>
  <c r="F114" i="1"/>
  <c r="F115" i="1" l="1"/>
  <c r="E115" i="1"/>
  <c r="E116" i="1" l="1"/>
  <c r="F116" i="1"/>
  <c r="F117" i="1" l="1"/>
  <c r="E117" i="1"/>
  <c r="E118" i="1" l="1"/>
  <c r="F118" i="1"/>
  <c r="F119" i="1" l="1"/>
  <c r="E119" i="1"/>
  <c r="E120" i="1" l="1"/>
  <c r="F120" i="1"/>
  <c r="E121" i="1" l="1"/>
  <c r="F121" i="1"/>
  <c r="F122" i="1" l="1"/>
  <c r="E122" i="1"/>
  <c r="F123" i="1" l="1"/>
  <c r="E123" i="1"/>
  <c r="E124" i="1" l="1"/>
  <c r="F124" i="1"/>
  <c r="F125" i="1" l="1"/>
  <c r="E125" i="1"/>
  <c r="F126" i="1" l="1"/>
  <c r="E126" i="1"/>
  <c r="F127" i="1" l="1"/>
  <c r="E127" i="1"/>
  <c r="E128" i="1" l="1"/>
  <c r="F128" i="1"/>
  <c r="F129" i="1" l="1"/>
  <c r="E129" i="1"/>
  <c r="E130" i="1" l="1"/>
  <c r="F130" i="1"/>
  <c r="F131" i="1" l="1"/>
  <c r="E131" i="1"/>
  <c r="F132" i="1" l="1"/>
  <c r="E132" i="1"/>
  <c r="F133" i="1" l="1"/>
  <c r="E133" i="1"/>
  <c r="F134" i="1" l="1"/>
  <c r="E134" i="1"/>
  <c r="F135" i="1" l="1"/>
  <c r="E135" i="1"/>
  <c r="E136" i="1" l="1"/>
  <c r="F136" i="1"/>
  <c r="F137" i="1" l="1"/>
  <c r="E137" i="1"/>
  <c r="E138" i="1" l="1"/>
  <c r="F138" i="1"/>
  <c r="F139" i="1" l="1"/>
  <c r="E139" i="1"/>
  <c r="E140" i="1" l="1"/>
  <c r="F140" i="1"/>
  <c r="F141" i="1" l="1"/>
  <c r="E141" i="1"/>
  <c r="E142" i="1" l="1"/>
  <c r="F142" i="1"/>
  <c r="E143" i="1" l="1"/>
  <c r="F143" i="1"/>
  <c r="E144" i="1" l="1"/>
  <c r="F144" i="1"/>
  <c r="E145" i="1" l="1"/>
  <c r="F145" i="1"/>
  <c r="E146" i="1" l="1"/>
  <c r="F146" i="1"/>
  <c r="E147" i="1" l="1"/>
  <c r="F147" i="1"/>
  <c r="E148" i="1" l="1"/>
  <c r="F148" i="1"/>
  <c r="E149" i="1" l="1"/>
  <c r="F149" i="1"/>
  <c r="E150" i="1" l="1"/>
  <c r="F150" i="1"/>
  <c r="E151" i="1" l="1"/>
  <c r="F151" i="1"/>
  <c r="E152" i="1" l="1"/>
  <c r="F152" i="1"/>
  <c r="E153" i="1" l="1"/>
  <c r="F153" i="1"/>
  <c r="E154" i="1" l="1"/>
  <c r="F154" i="1"/>
  <c r="F155" i="1" l="1"/>
  <c r="E155" i="1"/>
  <c r="E156" i="1" l="1"/>
  <c r="F156" i="1"/>
  <c r="E157" i="1" l="1"/>
  <c r="F157" i="1"/>
  <c r="E158" i="1" l="1"/>
  <c r="F158" i="1"/>
  <c r="E159" i="1" l="1"/>
  <c r="F159" i="1"/>
  <c r="F160" i="1" l="1"/>
  <c r="E160" i="1"/>
  <c r="E161" i="1" l="1"/>
  <c r="F161" i="1"/>
  <c r="E162" i="1" l="1"/>
  <c r="F162" i="1"/>
  <c r="E163" i="1" l="1"/>
  <c r="F163" i="1"/>
  <c r="F164" i="1" l="1"/>
  <c r="E164" i="1"/>
  <c r="E165" i="1" l="1"/>
  <c r="F165" i="1"/>
  <c r="E166" i="1" l="1"/>
  <c r="F166" i="1"/>
  <c r="E167" i="1" l="1"/>
  <c r="F167" i="1"/>
  <c r="F168" i="1" l="1"/>
  <c r="E168" i="1"/>
  <c r="E169" i="1" l="1"/>
  <c r="F169" i="1"/>
  <c r="E170" i="1" l="1"/>
  <c r="F170" i="1"/>
  <c r="E171" i="1" l="1"/>
  <c r="F171" i="1"/>
  <c r="F172" i="1" l="1"/>
  <c r="E172" i="1"/>
  <c r="E173" i="1" l="1"/>
  <c r="F173" i="1"/>
  <c r="E174" i="1" l="1"/>
  <c r="F174" i="1"/>
  <c r="E175" i="1" l="1"/>
  <c r="F175" i="1"/>
  <c r="E176" i="1" l="1"/>
  <c r="F176" i="1"/>
  <c r="E177" i="1" l="1"/>
  <c r="F177" i="1"/>
  <c r="E178" i="1" l="1"/>
  <c r="F178" i="1"/>
  <c r="E179" i="1" l="1"/>
  <c r="F179" i="1"/>
  <c r="E180" i="1" l="1"/>
  <c r="F180" i="1"/>
  <c r="E181" i="1" l="1"/>
  <c r="F181" i="1"/>
  <c r="E182" i="1" l="1"/>
  <c r="F182" i="1"/>
  <c r="E183" i="1" l="1"/>
  <c r="F183" i="1"/>
  <c r="E184" i="1" l="1"/>
  <c r="F184" i="1"/>
  <c r="E185" i="1" l="1"/>
  <c r="F185" i="1"/>
  <c r="E186" i="1" l="1"/>
  <c r="F186" i="1"/>
  <c r="E187" i="1" l="1"/>
  <c r="F187" i="1"/>
  <c r="E188" i="1" l="1"/>
  <c r="F188" i="1"/>
  <c r="E189" i="1" l="1"/>
  <c r="F189" i="1"/>
  <c r="E190" i="1" l="1"/>
  <c r="F190" i="1"/>
  <c r="E191" i="1" l="1"/>
  <c r="F191" i="1"/>
  <c r="E192" i="1" l="1"/>
  <c r="F192" i="1"/>
  <c r="E193" i="1" l="1"/>
  <c r="F193" i="1"/>
  <c r="E194" i="1" l="1"/>
  <c r="F194" i="1"/>
  <c r="E195" i="1" l="1"/>
  <c r="F195" i="1"/>
  <c r="E196" i="1" l="1"/>
  <c r="F196" i="1"/>
  <c r="E197" i="1" l="1"/>
  <c r="F197" i="1"/>
  <c r="E198" i="1" l="1"/>
  <c r="F198" i="1"/>
  <c r="E199" i="1" l="1"/>
  <c r="F199" i="1"/>
  <c r="E200" i="1" l="1"/>
  <c r="F200" i="1"/>
  <c r="E201" i="1" l="1"/>
  <c r="F201" i="1"/>
  <c r="E202" i="1" l="1"/>
  <c r="F202" i="1"/>
  <c r="E203" i="1" l="1"/>
  <c r="F203" i="1"/>
  <c r="E204" i="1" l="1"/>
  <c r="F204" i="1"/>
  <c r="E205" i="1" l="1"/>
  <c r="F205" i="1"/>
  <c r="E206" i="1" l="1"/>
  <c r="F206" i="1"/>
  <c r="E207" i="1" l="1"/>
  <c r="F207" i="1"/>
  <c r="E208" i="1" l="1"/>
  <c r="F208" i="1"/>
  <c r="E209" i="1" l="1"/>
  <c r="F209" i="1"/>
  <c r="E210" i="1" l="1"/>
  <c r="F210" i="1"/>
  <c r="E211" i="1" l="1"/>
  <c r="F211" i="1"/>
  <c r="E212" i="1" l="1"/>
  <c r="F212" i="1"/>
  <c r="E213" i="1" l="1"/>
  <c r="F213" i="1"/>
  <c r="E214" i="1" l="1"/>
  <c r="F214" i="1"/>
  <c r="E215" i="1" l="1"/>
  <c r="F215" i="1"/>
  <c r="E216" i="1" l="1"/>
  <c r="F216" i="1"/>
  <c r="E217" i="1" l="1"/>
  <c r="F217" i="1"/>
  <c r="E218" i="1" l="1"/>
  <c r="F218" i="1"/>
  <c r="E219" i="1" l="1"/>
  <c r="F219" i="1"/>
  <c r="E220" i="1" l="1"/>
  <c r="F220" i="1"/>
  <c r="E221" i="1" l="1"/>
  <c r="F221" i="1"/>
  <c r="E222" i="1" l="1"/>
  <c r="F222" i="1"/>
  <c r="E223" i="1" l="1"/>
  <c r="F223" i="1"/>
  <c r="F224" i="1" l="1"/>
  <c r="E224" i="1"/>
  <c r="E225" i="1" l="1"/>
  <c r="F225" i="1"/>
  <c r="E226" i="1" l="1"/>
  <c r="F226" i="1"/>
  <c r="F227" i="1" l="1"/>
  <c r="E227" i="1"/>
  <c r="E228" i="1" l="1"/>
  <c r="F228" i="1"/>
  <c r="E229" i="1" l="1"/>
  <c r="F229" i="1"/>
  <c r="E230" i="1" l="1"/>
  <c r="F230" i="1"/>
</calcChain>
</file>

<file path=xl/sharedStrings.xml><?xml version="1.0" encoding="utf-8"?>
<sst xmlns="http://schemas.openxmlformats.org/spreadsheetml/2006/main" count="643" uniqueCount="303">
  <si>
    <t>A01</t>
  </si>
  <si>
    <t>A02</t>
  </si>
  <si>
    <t>A03</t>
  </si>
  <si>
    <t>A04</t>
  </si>
  <si>
    <t>A05</t>
  </si>
  <si>
    <t>Α06</t>
  </si>
  <si>
    <t>Α07</t>
  </si>
  <si>
    <t>A08</t>
  </si>
  <si>
    <t>A29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</si>
  <si>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</si>
  <si>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</si>
  <si>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</si>
  <si>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</si>
  <si>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</si>
  <si>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</si>
  <si>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</si>
  <si>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</si>
  <si>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</si>
  <si>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</si>
  <si>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</si>
  <si>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</si>
  <si>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</si>
  <si>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</si>
  <si>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</si>
  <si>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</si>
  <si>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</si>
  <si>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</si>
  <si>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</si>
  <si>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</si>
  <si>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</si>
  <si>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</si>
  <si>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</si>
  <si>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</si>
  <si>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</si>
  <si>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</si>
  <si>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</si>
  <si>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</si>
  <si>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</si>
  <si>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</si>
  <si>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B99</t>
  </si>
  <si>
    <t>C01</t>
  </si>
  <si>
    <t>C02</t>
  </si>
  <si>
    <t>C03</t>
  </si>
  <si>
    <t>C04</t>
  </si>
  <si>
    <t>C05</t>
  </si>
  <si>
    <t>C06</t>
  </si>
  <si>
    <t>C07</t>
  </si>
  <si>
    <t>C08</t>
  </si>
  <si>
    <t>C99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</si>
  <si>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</si>
  <si>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</si>
  <si>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</si>
  <si>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</si>
  <si>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</si>
  <si>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</si>
  <si>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</si>
  <si>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</si>
  <si>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</si>
  <si>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</si>
  <si>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</si>
  <si>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</si>
  <si>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</si>
  <si>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</si>
  <si>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</si>
  <si>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</si>
  <si>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</si>
  <si>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</si>
  <si>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</si>
  <si>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D99</t>
  </si>
  <si>
    <t>E01</t>
  </si>
  <si>
    <t>E02</t>
  </si>
  <si>
    <t>E03</t>
  </si>
  <si>
    <t>E04</t>
  </si>
  <si>
    <t>E05</t>
  </si>
  <si>
    <t>E99</t>
  </si>
  <si>
    <t>BCDE 99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</si>
  <si>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</si>
  <si>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</si>
  <si>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</si>
  <si>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</si>
  <si>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</si>
  <si>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</si>
  <si>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</si>
  <si>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</si>
  <si>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</si>
  <si>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</si>
  <si>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</si>
  <si>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</si>
  <si>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F99</t>
  </si>
  <si>
    <t>BCDEF 99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</si>
  <si>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</si>
  <si>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</si>
  <si>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</si>
  <si>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</si>
  <si>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</si>
  <si>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</si>
  <si>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</si>
  <si>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</si>
  <si>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</si>
  <si>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</si>
  <si>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G99</t>
  </si>
  <si>
    <t>H01</t>
  </si>
  <si>
    <t>H02</t>
  </si>
  <si>
    <t>H99</t>
  </si>
  <si>
    <t>T99</t>
  </si>
  <si>
    <t>M99</t>
  </si>
  <si>
    <t>TYPE</t>
  </si>
  <si>
    <t>ΕΤΟΣ</t>
  </si>
  <si>
    <t>ΚΕΝΟ</t>
  </si>
  <si>
    <t>ΜΗΝΑΣ</t>
  </si>
  <si>
    <t>ΚΩΔ.ΠΟΛΛΑΠΛΟΥ</t>
  </si>
  <si>
    <t>ΟΝΟΜΑ ΠΟΛΛΑΠΛΟΥ-1</t>
  </si>
  <si>
    <t>ΟΝΟΜΑ ΠΟΛΛΑΠΛΟΥ-2</t>
  </si>
  <si>
    <t>ΓΡΑΦΕΙΟ</t>
  </si>
  <si>
    <t>ΟΝΟΜΑ ΓΡΑΦΕΙΟΥ</t>
  </si>
  <si>
    <t>ΠΕΡΙΦΕΡΕΙΑ + ΑΡ.ΠΑΡΟΧΗΣ</t>
  </si>
  <si>
    <t>ΛΟΓΑΡΙΑΣΜΟΣ ΣΥΜΒΑΣΗΣ</t>
  </si>
  <si>
    <t>ΟΝΟΜΑ ΠΕΛΑΤΗ</t>
  </si>
  <si>
    <t>ΑΦΜ</t>
  </si>
  <si>
    <t>Α/Α ΕΚΔΟΣΗΣ ΛΟΓΑΡΙΑΣΜΟΥ</t>
  </si>
  <si>
    <t>ΤΙΜΟΛΟΓΙΟ</t>
  </si>
  <si>
    <t>ΧΡΗΣΗ</t>
  </si>
  <si>
    <t>ΚΩΔ.ΔΡΑΣΤΗΡΙΟΤΗΤΑΣ (ΣΤΑΚΟΔ)</t>
  </si>
  <si>
    <t>ΑΡ.ΜΕΤΡΗΤΗ</t>
  </si>
  <si>
    <t>ΠΡΟΚΑΤΑΒΟΛΗ</t>
  </si>
  <si>
    <t>ΗΜΕΡ.ΤΕΛΕΥΤ. ΚΑΤΑΜΕΤΡΗΣΗΣ</t>
  </si>
  <si>
    <t>ΗΜΕΡ.ΠΡΟΗΓ .ΚΑΤΑΜΕΤΡΗΣΗΣ</t>
  </si>
  <si>
    <t>ΗΜΕΡΕΣ ΚΑΤΑΝΑΛΩΣΗΣ</t>
  </si>
  <si>
    <t>ΠΑΡΟΥΣΑ ΕΝΔΕΙΞΗ</t>
  </si>
  <si>
    <t>ΠΡΟΗΓΟΥΜΕΝΗ ΕΝΔΕΙΞΗ</t>
  </si>
  <si>
    <t>ΣΥΝΤ. ΩΧΒ</t>
  </si>
  <si>
    <t>ΚΑΤΑΝΑΛΩΣΗ ΕΝΕΡΓΕΙΑΣ (ΩΧΒ)</t>
  </si>
  <si>
    <t>ΑΞΙΑ ΕΝΕΡΓΕΙΑΣ</t>
  </si>
  <si>
    <t>ΑΞΙΑ ΙΣΧΥΟΣ</t>
  </si>
  <si>
    <t>ΚΟΣΤΟΣ ΔΙΚΑΙΩΜ.ΕΚΠΟΜΠΩΝ CO2</t>
  </si>
  <si>
    <t>ΕΚΠΤΩΣΕΙΣ ( Εταιρικου Τιμ. )</t>
  </si>
  <si>
    <t>ΕΚΠΤΩΣΕΙΣ ( Επιστρ.Παγίου )</t>
  </si>
  <si>
    <t>ΕΚΠΤΩΣΕΙΣ ( Συνέπειας )</t>
  </si>
  <si>
    <t>ΑΛΛΕΣ ΕΚΠΤΩΣΕΙΣ (Στήριξη Απόρων, Επιδοτήσεις κλπ.)</t>
  </si>
  <si>
    <t>ΜΕΛΛΟΝΤΙΚΗ ΧΡΗΣΗ</t>
  </si>
  <si>
    <t>ΣΥΝΟΛΟ ΧΡΕΩΣΗΣ ΠΡΟΜΗΘΕΙΑΣ ΡΕΥΜΑΤΟΣ</t>
  </si>
  <si>
    <t>ΣΥΣΤΗΜΑ ΜΕΤΑΦΟΡΑΣ</t>
  </si>
  <si>
    <t>ΣΥΣΤΗΜΑ ΔΙΑΝΟΜΗΣ</t>
  </si>
  <si>
    <t>ΥΠ.ΚΟΙΝΗΣ ΩΦΕΛΕΙΑΣ</t>
  </si>
  <si>
    <t>ΛΟΙΠΕΣ ΧΡΕΩΣΕΙΣ</t>
  </si>
  <si>
    <t>ΕΤΜΕΑΡ</t>
  </si>
  <si>
    <t>ΣΥΝΟΛΟ ΡΥΘΜΙΖΟΜΕΝΩΝ ΧΡΕΩΣΕΩΝ</t>
  </si>
  <si>
    <t>ΜΕΙΟΝ ΑΞΙΑ ΡΕΥΜΑΤΟΣ ΕΝΑΝΤΙ</t>
  </si>
  <si>
    <t>ΕΙΔ.ΦΟΡΟΣ ΚΑΤΑΝΑΛΩΣΗΣ</t>
  </si>
  <si>
    <t>ΕΙΔΙΚΟ ΤΕΛΟΣ 5‰</t>
  </si>
  <si>
    <t>ΔΙΟΡΘΩΣΗ ΛΟΓΑΡΙΑΣΜΩΝ</t>
  </si>
  <si>
    <t>ΑΚΥΡΩΣΗ ΛΟΓΑΡΙΑΣΜΩΝ</t>
  </si>
  <si>
    <t>ΔΙΟΡΘΩΣΗ ΕΤΜΕΑΡ</t>
  </si>
  <si>
    <t>ΔΙΟΡΘΩΣΗ ΕΦΚ</t>
  </si>
  <si>
    <t>ΔΙΟΡΘΩΣΗ ΤΕΛΟΥΣ  5‰</t>
  </si>
  <si>
    <t>ΧΡΕΩΣΕΙΣ ΔΙΚΤΥΟΥ (ΔΕΔΔΗΕ)</t>
  </si>
  <si>
    <t>ΑΛΛΕΣ ΧΡΕΩΣΕΙΣ-ΠΙΣΤΩΣΕΙΣ (Τόκοι Διακανονισμού κλπ.)</t>
  </si>
  <si>
    <t>ΜΕΤΑΦΟΡΑ ΑΠΌ ΛΟΓΑΡΙΑΣΜΟ</t>
  </si>
  <si>
    <t>ΠΡΟΗΓ.ΣΤΡΟΓΓΥΛΟΠΟΙΗΣΗ</t>
  </si>
  <si>
    <t>ΠΑΡΟΥΣΑ ΣΤΡΟΓΓΥΛΟΠΟΙΗΣΗ</t>
  </si>
  <si>
    <t>ΣΥΝΟΛΟ ΔΙΑΦΟΡΩΝ ΧΡΕΩΣΕΩΝ / ΠΙΣΤΩΣΕΩΝ</t>
  </si>
  <si>
    <t>ΣΥΝΟΛΟ ΛΟΙΠΩΝ ΕΚΤΑΚΤΩΝ ΧΡΕΩΣΕΩΝ</t>
  </si>
  <si>
    <t>ΣΥΝΟΛΟ ΗΛΕΚΤΡΙΚΟΥ ΡΕΥΜΑΤΟΣ</t>
  </si>
  <si>
    <t>ΑΞΙΑ ΦΠΑ - 1</t>
  </si>
  <si>
    <t>ΠΟΣΟΣΤΟ ΦΠΑ - 1</t>
  </si>
  <si>
    <t>ΠΟΣΟ ΦΠΑ - 1</t>
  </si>
  <si>
    <t>ΑΞΙΑ ΦΠΑ - 2</t>
  </si>
  <si>
    <t>ΠΟΣΟΣΤΟ ΦΠΑ - 2</t>
  </si>
  <si>
    <t>ΠΟΣΟ ΦΠΑ - 2</t>
  </si>
  <si>
    <t>ΑΞΙΑ ΦΠΑ - 3</t>
  </si>
  <si>
    <t>ΠΟΣΟΣΤΟ ΦΠΑ - 3</t>
  </si>
  <si>
    <t>ΠΟΣΟ ΦΠΑ - 3</t>
  </si>
  <si>
    <t>ΑΞΙΑ ΦΠΑ - 4</t>
  </si>
  <si>
    <t>ΠΟΣΟΣΤΟ ΦΠΑ - 4</t>
  </si>
  <si>
    <t>ΠΟΣΟ ΦΠΑ - 4</t>
  </si>
  <si>
    <t>ΣΥΝΟΛΟ ΦΠΑ</t>
  </si>
  <si>
    <t>ΣΥΝΟΛΟ ΗΛ.ΡΕΥΜΑΤΟΣ + ΦΠΑ</t>
  </si>
  <si>
    <t>ΔΗΜΟΤΙΚΑ ΤΕΛΗ - Μ2</t>
  </si>
  <si>
    <t>ΔΗΜΟΤΙΚΑ ΤΕΛΗ - ΠΟΣΟ</t>
  </si>
  <si>
    <t>ΔΗΜΟΤΙΚΟΣ ΦΟΡΟΣ - Μ2</t>
  </si>
  <si>
    <t>ΔΗΜΟΤΙΚΟΣ ΦΟΡΟΣ - ΠΟΣΟ</t>
  </si>
  <si>
    <t>ΤΕΛΟΣ ΑΚΙΝ.ΠΕΡΙΟΥΣΙΑΣ - ΤΜ</t>
  </si>
  <si>
    <t>ΤΕΛΟΣ ΑΚΙΝ.ΠΕΡΙΟΥΣΙΑΣ - ΠΟΣΟ</t>
  </si>
  <si>
    <t>ΑΝΑΔΡΟΜΙΚΑ  ΔΤ/ΔΦ</t>
  </si>
  <si>
    <t>ΑΝΑΔΡΟΜΙΚΟ ΤΑΠ</t>
  </si>
  <si>
    <t>ΣΥΝΟΛΟ ΔΗΜΟΥ</t>
  </si>
  <si>
    <t>ΕΡΤ</t>
  </si>
  <si>
    <t>ΜΕΙΟΝ ΕΝΑΝΤΙ ΕΡΤ</t>
  </si>
  <si>
    <t>ΣΥΝΟΛΟ ΕΡΤ</t>
  </si>
  <si>
    <t>ΣΥΝΟΛΟ ΛΟΓΑΡΙΑΣΜΟΥ</t>
  </si>
  <si>
    <t>ΣΥΝΟΛΟ ΤΡΕΧΟΝΤΑ ΜΗΝΑ</t>
  </si>
  <si>
    <t>ΤΥΠΟΣ ΛΟΓΑΡΙΑΣΜΟΥ</t>
  </si>
  <si>
    <t>ΣΥΝΟΛΙΚΟ ΜΗΚΟΣ ΑΡΧΕΙΟΥ  (ΧΑΡΑΚΤΗΡΕΣ)</t>
  </si>
  <si>
    <t xml:space="preserve"> </t>
  </si>
  <si>
    <t>ΓΡΑΜΜΟΓΡΑΦΗΣΗ ΝΕΟΥ ΗΛΕΚΤΡΟΝΙΚΟΥ ΑΡΧΕΙΟΥ ΠΟΛΛΑΠΛΩΝ ΛΟΓΑΡΙΑΣΜΩΝ</t>
  </si>
  <si>
    <t>ΑΡΧΕΙΟ ΒΑΣΙΚΟ</t>
  </si>
  <si>
    <t>ΑΠΌ</t>
  </si>
  <si>
    <t>ΕΩΣ</t>
  </si>
  <si>
    <t>ΜΗΚΟΣ</t>
  </si>
  <si>
    <t>ΜΟΡΦΗ</t>
  </si>
  <si>
    <t>X</t>
  </si>
  <si>
    <t>Χ(07)</t>
  </si>
  <si>
    <t>Χ(20)</t>
  </si>
  <si>
    <t>X(25)</t>
  </si>
  <si>
    <t>9(10)</t>
  </si>
  <si>
    <t>Χ</t>
  </si>
  <si>
    <t>Χ(06)</t>
  </si>
  <si>
    <t>9(05)</t>
  </si>
  <si>
    <t>ΠΕΔΙΟ</t>
  </si>
  <si>
    <t xml:space="preserve"> = BCDEF99 + G99 + H99</t>
  </si>
  <si>
    <t xml:space="preserve"> = BCDE99 + F99</t>
  </si>
  <si>
    <t xml:space="preserve"> = B99+C99+D99+E99</t>
  </si>
  <si>
    <t xml:space="preserve"> = D01+D02+..…+D19</t>
  </si>
  <si>
    <t xml:space="preserve"> = C01+C02+..…+C08</t>
  </si>
  <si>
    <t>ΑΡΧΕΙΟ  ΙΣΧΥΟΣ</t>
  </si>
  <si>
    <t xml:space="preserve">          ΘΕΣΗ</t>
  </si>
  <si>
    <t>Κ Ε Ν Ο</t>
  </si>
  <si>
    <t>ΟΝΟΜΑ ΠΟΛΛΑΠΛΟΥ 1</t>
  </si>
  <si>
    <t>ΟΝΟΜΑ ΠΟΛΛΑΠΛΟΥ 2</t>
  </si>
  <si>
    <t>ΠΕΡΙΦΕΡΕΙΑ</t>
  </si>
  <si>
    <t>9(01)</t>
  </si>
  <si>
    <t>ΑΡ.ΠΑΡΟΧΗΣ (8) + ΔΙΑΔΟΧΟΣ (2)</t>
  </si>
  <si>
    <t>Χ(05)</t>
  </si>
  <si>
    <t>ΟΝΟΜΑ ΟΔΟΥ</t>
  </si>
  <si>
    <t>ΑΡΙΘΜΟΣ ΟΔΟΥ</t>
  </si>
  <si>
    <t>ΠΟΛΗ (ΔΗΜΟΣ)</t>
  </si>
  <si>
    <t>ΗΜΕΡΟΜ. ΤΕΛΕΥΤΑΙΟΥ ΛΟΓ/ΜΟΥ</t>
  </si>
  <si>
    <t>Χ(10)</t>
  </si>
  <si>
    <t>Χ(08)</t>
  </si>
  <si>
    <t>ΤΥΠΟΣ ΜΕΤΡΗΤΗ (ΙΣΧΥΟΣ)</t>
  </si>
  <si>
    <t>ΣΥΝΤ. ΧΒ</t>
  </si>
  <si>
    <t>9(04)V9</t>
  </si>
  <si>
    <t>ΣΥΝΗΜΙΤΟΝΟ Φ</t>
  </si>
  <si>
    <t>9(03)V9(04)</t>
  </si>
  <si>
    <t>ΣΧΟΛΙΑ</t>
  </si>
  <si>
    <t>ΕΓΚΑΤΕΣΤΗΜΕΝΗ ΙΣΧΥΣ</t>
  </si>
  <si>
    <t>9(06)V9</t>
  </si>
  <si>
    <t>ΚΑΤΑΜΕΤΡΗΘΕΙΣΑ ΖΗΤΗΣΗ</t>
  </si>
  <si>
    <t>ΧΡΕΩΣΤΕΑ ΖΗΤΗΣΗ</t>
  </si>
  <si>
    <t>ΣΥΜΦΩΝΗΘΕΙΣΑ ΙΣΧΥΣ</t>
  </si>
  <si>
    <t>ΖΗΤΗΣΗ ΑΙΧΜΗΣ</t>
  </si>
  <si>
    <t>ΖΗΤΗΣΗ ΗΜΕΡΑΣ</t>
  </si>
  <si>
    <t>ΖΗΤΗΣΗ ΝΥΚΤΑΣ</t>
  </si>
  <si>
    <t>ΣΥΝΤΕΛΕΣΤΗΣ ΠΡΟΣΑΡΜΟΓΗΣ</t>
  </si>
  <si>
    <t>9(01)V9(04)</t>
  </si>
  <si>
    <t>ΣΥΝΤΕΛΕΣΤΗΣ ΧΡΗΣΙΜΟΠΟΙΗΣΗΣ</t>
  </si>
  <si>
    <t>ΧΧΧΧ</t>
  </si>
  <si>
    <t>ΓΕΝΙΚΑ</t>
  </si>
  <si>
    <t>ΣΤΟΙΧΕΙΑ</t>
  </si>
  <si>
    <t>ΠΑΡΟΧΗΣ</t>
  </si>
  <si>
    <t>ΧΡΕΩΣΗ</t>
  </si>
  <si>
    <t>ΠΡΟΜΗΘΕΙΑΣ</t>
  </si>
  <si>
    <t>ΡΕΥΜΑΤΟΣ</t>
  </si>
  <si>
    <t>ΡΥΘΜΙΖΟΜΕΝΕΣ</t>
  </si>
  <si>
    <t>ΧΡΕΩΣΕΙΣ</t>
  </si>
  <si>
    <t>ΔΙΑΦΟΡΕΣ</t>
  </si>
  <si>
    <t>ΠΙΣΤΩΣΕΙΣ</t>
  </si>
  <si>
    <t>ΛΟΙΠΕΣ</t>
  </si>
  <si>
    <t>ΕΚΤΑΚΤΕΣ</t>
  </si>
  <si>
    <t>ΦΟΡΟΣ</t>
  </si>
  <si>
    <t>ΠΡΟΣΤΙΘΕΜΕΝΗΣ</t>
  </si>
  <si>
    <t>ΑΞΙΑΣ</t>
  </si>
  <si>
    <t>ΤΑΠ</t>
  </si>
  <si>
    <t>B11</t>
  </si>
  <si>
    <t>ΠΑΓΙΑ ΧΡΕΩΣΗ</t>
  </si>
  <si>
    <t xml:space="preserve">         ΘΕΣΗ</t>
  </si>
  <si>
    <t>ΕΚΠΤΩΣΕΙΣ ΟΓΚΟΥ (Μέσης Τάσης)</t>
  </si>
  <si>
    <t>ΕΚΠΤΩΣΗ ΟΓΚΟΥ (Χαμηλής Τάσης)</t>
  </si>
  <si>
    <t>B12</t>
  </si>
  <si>
    <t>B13</t>
  </si>
  <si>
    <t>B14</t>
  </si>
  <si>
    <t>9(11)</t>
  </si>
  <si>
    <t>9(12)</t>
  </si>
  <si>
    <t>Χ(25)</t>
  </si>
  <si>
    <t>X(20)</t>
  </si>
  <si>
    <t>Χ(09)</t>
  </si>
  <si>
    <t>9(08)</t>
  </si>
  <si>
    <t>9(03)</t>
  </si>
  <si>
    <t>9(07)</t>
  </si>
  <si>
    <t>99%</t>
  </si>
  <si>
    <t>9(04)</t>
  </si>
  <si>
    <t>9(02)</t>
  </si>
  <si>
    <t>X(07)</t>
  </si>
  <si>
    <t>B15</t>
  </si>
  <si>
    <t xml:space="preserve"> = B01+B02+.....+B15</t>
  </si>
  <si>
    <t xml:space="preserve"> = H01+H02</t>
  </si>
  <si>
    <t xml:space="preserve"> = E01+E02+E03+E04+E05</t>
  </si>
  <si>
    <t xml:space="preserve"> = F03+F06+F09+F12</t>
  </si>
  <si>
    <t xml:space="preserve"> = G02+G04+G06+G07+G08+G10</t>
  </si>
  <si>
    <t>ΤΟΚΟΙ ΥΠΕΡΗΜΕΡΙΑΣ + Χαρτόσημο 3,6 %</t>
  </si>
  <si>
    <t>A/A</t>
  </si>
  <si>
    <t>ΔΗΜΟΤΙΚΑ ΤΕΛΗ</t>
  </si>
  <si>
    <t>ΔΗΜΟΤΙΚΟΣ ΦΟΡΟΣ</t>
  </si>
  <si>
    <t>ΗΜΕΡΟΜ. ΕΚΔΟΣΗΣ ΛΟΓ/ΜΟΥ</t>
  </si>
  <si>
    <t>ΚΩΔΙΚΟΣ ΗΛΕΚΤΡΟΝΙΚΗΣ ΠΛΗΡΩΜΗΣ</t>
  </si>
  <si>
    <t>ΚΩΔΙΚΟΣ ΓΡΑΦΕΙΟΥ</t>
  </si>
  <si>
    <t>ΚΩΔΙΚΟΣ ΠΟΛΛΑΠΛΟΥ</t>
  </si>
  <si>
    <t>ΟΝΟΜΑ ΟΔΟΥ (Παροχης)</t>
  </si>
  <si>
    <t>ΑΡΙΘΜ.ΟΔΟΥ (Παροχής)</t>
  </si>
  <si>
    <t>ΠΟΛΗ (Παροχής)</t>
  </si>
  <si>
    <t>ΧΡΕΩΣΗ / ΣΥΜΨΗΦΙΣΜΟΣ ΠΡΟΚΑΤΑΒΟΛΗΣ</t>
  </si>
  <si>
    <t>=E8-1</t>
  </si>
  <si>
    <t>=E8-2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</si>
</sst>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name val="Arial"/>
      <family val="2"/>
      <charset val="161"/>
    </font>
    <font>
      <b/>
      <sz val="11"/>
      <name val="Arial"/>
      <family val="2"/>
      <charset val="161"/>
    </font>
    <font>
      <b/>
      <i/>
      <sz val="10"/>
      <name val="Arial"/>
      <family val="2"/>
      <charset val="161"/>
    </font>
    <font>
      <b/>
      <i/>
      <sz val="1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indexed="12"/>
      <name val="Arial"/>
      <family val="2"/>
      <charset val="161"/>
    </font>
    <font>
      <b/>
      <sz val="14"/>
      <name val="Arial"/>
      <family val="2"/>
      <charset val="161"/>
    </font>
    <font>
      <sz val="14"/>
      <name val="Arial"/>
      <family val="2"/>
      <charset val="161"/>
    </font>
    <font>
      <sz val="10"/>
      <name val="Arial Greek"/>
      <charset val="161"/>
    </font>
    <font>
      <b/>
      <sz val="11"/>
      <name val="Arial Greek"/>
      <charset val="161"/>
    </font>
    <font>
      <sz val="11"/>
      <name val="Arial"/>
      <family val="2"/>
      <charset val="161"/>
    </font>
    <font>
      <b/>
      <sz val="11"/>
      <color rgb="FF0000FF"/>
      <name val="Arial"/>
      <family val="2"/>
      <charset val="161"/>
    </font>
    <font>
      <sz val="12"/>
      <name val="Arial"/>
      <family val="2"/>
      <charset val="161"/>
    </font>
    <font>
      <b/>
      <u/>
      <sz val="12"/>
      <color indexed="12"/>
      <name val="Arial"/>
      <family val="2"/>
      <charset val="161"/>
    </font>
    <font>
      <b/>
      <sz val="12"/>
      <name val="Arial"/>
      <family val="2"/>
      <charset val="161"/>
    </font>
    <font>
      <sz val="12"/>
      <color theme="1"/>
      <name val="Calibri"/>
      <family val="2"/>
      <charset val="161"/>
      <scheme val="minor"/>
    </font>
    <font>
      <b/>
      <u/>
      <sz val="12"/>
      <color rgb="FF0000FF"/>
      <name val="Arial"/>
      <family val="2"/>
      <charset val="161"/>
    </font>
    <font>
      <b/>
      <i/>
      <sz val="11"/>
      <color rgb="FF0000FF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sz val="8"/>
      <name val="Calibri"/>
      <family val="2"/>
      <charset val="161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374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>
      <alignment horizontal="center"/>
    </xf>
    <xf numFmtId="49" fontId="4" fillId="0" borderId="0" xfId="1" applyNumberFormat="1" applyFont="1"/>
    <xf numFmtId="1" fontId="4" fillId="0" borderId="0" xfId="1" applyNumberFormat="1" applyFont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49" fontId="12" fillId="0" borderId="2" xfId="2" applyNumberFormat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12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9" borderId="2" xfId="1" applyFont="1" applyFill="1" applyBorder="1" applyAlignment="1">
      <alignment horizontal="center" vertical="center"/>
    </xf>
    <xf numFmtId="0" fontId="4" fillId="10" borderId="2" xfId="1" applyFont="1" applyFill="1" applyBorder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5" fillId="0" borderId="0" xfId="1" applyFont="1"/>
    <xf numFmtId="49" fontId="16" fillId="0" borderId="0" xfId="1" applyNumberFormat="1" applyFont="1"/>
    <xf numFmtId="1" fontId="17" fillId="0" borderId="0" xfId="1" applyNumberFormat="1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7" fillId="0" borderId="0" xfId="1" applyFont="1" applyAlignment="1">
      <alignment horizontal="center"/>
    </xf>
    <xf numFmtId="49" fontId="19" fillId="0" borderId="0" xfId="1" applyNumberFormat="1" applyFont="1"/>
    <xf numFmtId="0" fontId="15" fillId="0" borderId="0" xfId="1" applyFont="1" applyAlignment="1">
      <alignment horizontal="left"/>
    </xf>
    <xf numFmtId="49" fontId="4" fillId="0" borderId="0" xfId="1" applyNumberFormat="1" applyFont="1" applyAlignment="1">
      <alignment vertical="center"/>
    </xf>
    <xf numFmtId="0" fontId="13" fillId="0" borderId="10" xfId="1" applyFont="1" applyBorder="1"/>
    <xf numFmtId="0" fontId="13" fillId="0" borderId="13" xfId="1" applyFont="1" applyBorder="1"/>
    <xf numFmtId="0" fontId="13" fillId="0" borderId="13" xfId="1" applyFont="1" applyBorder="1" applyAlignment="1">
      <alignment horizontal="left"/>
    </xf>
    <xf numFmtId="49" fontId="4" fillId="0" borderId="10" xfId="1" applyNumberFormat="1" applyFont="1" applyBorder="1" applyAlignment="1">
      <alignment vertical="center"/>
    </xf>
    <xf numFmtId="0" fontId="4" fillId="0" borderId="15" xfId="1" applyFont="1" applyBorder="1" applyAlignment="1">
      <alignment horizontal="center" vertical="center"/>
    </xf>
    <xf numFmtId="49" fontId="4" fillId="0" borderId="13" xfId="1" applyNumberFormat="1" applyFont="1" applyBorder="1" applyAlignment="1">
      <alignment vertical="center"/>
    </xf>
    <xf numFmtId="0" fontId="4" fillId="0" borderId="17" xfId="1" applyFont="1" applyBorder="1" applyAlignment="1">
      <alignment horizontal="center" vertical="center"/>
    </xf>
    <xf numFmtId="49" fontId="4" fillId="0" borderId="15" xfId="1" applyNumberFormat="1" applyFont="1" applyBorder="1" applyAlignment="1">
      <alignment vertical="center"/>
    </xf>
    <xf numFmtId="1" fontId="4" fillId="22" borderId="15" xfId="1" applyNumberFormat="1" applyFont="1" applyFill="1" applyBorder="1" applyAlignment="1">
      <alignment horizontal="center" vertical="center"/>
    </xf>
    <xf numFmtId="49" fontId="4" fillId="0" borderId="2" xfId="1" applyNumberFormat="1" applyFont="1" applyBorder="1" applyAlignment="1">
      <alignment vertical="center"/>
    </xf>
    <xf numFmtId="1" fontId="4" fillId="22" borderId="2" xfId="1" applyNumberFormat="1" applyFont="1" applyFill="1" applyBorder="1" applyAlignment="1">
      <alignment horizontal="center" vertical="center"/>
    </xf>
    <xf numFmtId="49" fontId="4" fillId="0" borderId="17" xfId="1" applyNumberFormat="1" applyFont="1" applyBorder="1" applyAlignment="1">
      <alignment vertical="center"/>
    </xf>
    <xf numFmtId="1" fontId="4" fillId="22" borderId="17" xfId="1" applyNumberFormat="1" applyFont="1" applyFill="1" applyBorder="1" applyAlignment="1">
      <alignment horizontal="center" vertical="center"/>
    </xf>
    <xf numFmtId="0" fontId="8" fillId="0" borderId="6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8" fillId="5" borderId="18" xfId="1" applyFont="1" applyFill="1" applyBorder="1" applyAlignment="1">
      <alignment horizontal="left" vertical="center"/>
    </xf>
    <xf numFmtId="0" fontId="14" fillId="5" borderId="18" xfId="1" applyFont="1" applyFill="1" applyBorder="1" applyAlignment="1">
      <alignment horizontal="left" vertical="center"/>
    </xf>
    <xf numFmtId="0" fontId="8" fillId="12" borderId="18" xfId="1" applyFont="1" applyFill="1" applyBorder="1" applyAlignment="1">
      <alignment horizontal="left" vertical="center"/>
    </xf>
    <xf numFmtId="0" fontId="6" fillId="4" borderId="18" xfId="1" applyFont="1" applyFill="1" applyBorder="1" applyAlignment="1">
      <alignment horizontal="left" vertical="center"/>
    </xf>
    <xf numFmtId="0" fontId="8" fillId="4" borderId="18" xfId="1" applyFont="1" applyFill="1" applyBorder="1" applyAlignment="1">
      <alignment horizontal="left" vertical="center"/>
    </xf>
    <xf numFmtId="0" fontId="8" fillId="3" borderId="18" xfId="1" applyFont="1" applyFill="1" applyBorder="1" applyAlignment="1">
      <alignment horizontal="left" vertical="center"/>
    </xf>
    <xf numFmtId="0" fontId="6" fillId="6" borderId="18" xfId="1" applyFont="1" applyFill="1" applyBorder="1" applyAlignment="1">
      <alignment horizontal="left" vertical="center"/>
    </xf>
    <xf numFmtId="0" fontId="8" fillId="6" borderId="18" xfId="1" applyFont="1" applyFill="1" applyBorder="1" applyAlignment="1">
      <alignment horizontal="left" vertical="center"/>
    </xf>
    <xf numFmtId="0" fontId="14" fillId="6" borderId="18" xfId="1" applyFont="1" applyFill="1" applyBorder="1" applyAlignment="1">
      <alignment horizontal="left" vertical="center"/>
    </xf>
    <xf numFmtId="0" fontId="6" fillId="17" borderId="18" xfId="1" applyFont="1" applyFill="1" applyBorder="1" applyAlignment="1">
      <alignment horizontal="left" vertical="center"/>
    </xf>
    <xf numFmtId="0" fontId="6" fillId="7" borderId="18" xfId="1" applyFont="1" applyFill="1" applyBorder="1" applyAlignment="1">
      <alignment horizontal="left" vertical="center"/>
    </xf>
    <xf numFmtId="0" fontId="8" fillId="8" borderId="18" xfId="1" applyFont="1" applyFill="1" applyBorder="1" applyAlignment="1">
      <alignment horizontal="left" vertical="center"/>
    </xf>
    <xf numFmtId="0" fontId="6" fillId="9" borderId="18" xfId="1" applyFont="1" applyFill="1" applyBorder="1" applyAlignment="1">
      <alignment horizontal="left" vertical="center"/>
    </xf>
    <xf numFmtId="0" fontId="8" fillId="9" borderId="18" xfId="1" applyFont="1" applyFill="1" applyBorder="1" applyAlignment="1">
      <alignment horizontal="left" vertical="center"/>
    </xf>
    <xf numFmtId="0" fontId="8" fillId="19" borderId="18" xfId="1" applyFont="1" applyFill="1" applyBorder="1" applyAlignment="1">
      <alignment horizontal="left" vertical="center"/>
    </xf>
    <xf numFmtId="164" fontId="17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15" borderId="0" xfId="1" applyNumberFormat="1" applyFont="1" applyFill="1" applyAlignment="1">
      <alignment horizontal="center" vertical="center"/>
    </xf>
    <xf numFmtId="49" fontId="4" fillId="0" borderId="2" xfId="1" applyNumberFormat="1" applyFont="1" applyBorder="1" applyAlignment="1">
      <alignment vertical="center" textRotation="255"/>
    </xf>
    <xf numFmtId="0" fontId="4" fillId="14" borderId="2" xfId="1" applyFont="1" applyFill="1" applyBorder="1" applyAlignment="1">
      <alignment horizontal="center" vertical="center"/>
    </xf>
    <xf numFmtId="1" fontId="4" fillId="14" borderId="2" xfId="1" applyNumberFormat="1" applyFont="1" applyFill="1" applyBorder="1" applyAlignment="1">
      <alignment horizontal="center" vertical="center"/>
    </xf>
    <xf numFmtId="0" fontId="4" fillId="14" borderId="17" xfId="1" applyFont="1" applyFill="1" applyBorder="1" applyAlignment="1">
      <alignment horizontal="center" vertical="center"/>
    </xf>
    <xf numFmtId="1" fontId="4" fillId="14" borderId="17" xfId="1" applyNumberFormat="1" applyFont="1" applyFill="1" applyBorder="1" applyAlignment="1">
      <alignment horizontal="center" vertical="center"/>
    </xf>
    <xf numFmtId="0" fontId="4" fillId="14" borderId="1" xfId="1" applyFont="1" applyFill="1" applyBorder="1" applyAlignment="1">
      <alignment horizontal="center" vertical="center"/>
    </xf>
    <xf numFmtId="0" fontId="4" fillId="5" borderId="17" xfId="1" applyFont="1" applyFill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164" fontId="4" fillId="14" borderId="23" xfId="1" applyNumberFormat="1" applyFont="1" applyFill="1" applyBorder="1" applyAlignment="1">
      <alignment horizontal="center" vertical="center"/>
    </xf>
    <xf numFmtId="164" fontId="4" fillId="14" borderId="24" xfId="1" applyNumberFormat="1" applyFont="1" applyFill="1" applyBorder="1" applyAlignment="1">
      <alignment horizontal="center" vertical="center"/>
    </xf>
    <xf numFmtId="0" fontId="4" fillId="15" borderId="2" xfId="1" applyFont="1" applyFill="1" applyBorder="1" applyAlignment="1">
      <alignment horizontal="center" vertical="center"/>
    </xf>
    <xf numFmtId="1" fontId="4" fillId="15" borderId="2" xfId="1" applyNumberFormat="1" applyFont="1" applyFill="1" applyBorder="1" applyAlignment="1">
      <alignment horizontal="center" vertical="center"/>
    </xf>
    <xf numFmtId="1" fontId="4" fillId="12" borderId="2" xfId="1" applyNumberFormat="1" applyFont="1" applyFill="1" applyBorder="1" applyAlignment="1">
      <alignment horizontal="center" vertical="center"/>
    </xf>
    <xf numFmtId="1" fontId="4" fillId="16" borderId="2" xfId="1" applyNumberFormat="1" applyFont="1" applyFill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49" fontId="4" fillId="12" borderId="2" xfId="1" applyNumberFormat="1" applyFont="1" applyFill="1" applyBorder="1" applyAlignment="1">
      <alignment vertical="center"/>
    </xf>
    <xf numFmtId="164" fontId="4" fillId="12" borderId="23" xfId="1" applyNumberFormat="1" applyFont="1" applyFill="1" applyBorder="1" applyAlignment="1">
      <alignment horizontal="center" vertical="center"/>
    </xf>
    <xf numFmtId="164" fontId="4" fillId="15" borderId="23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16" borderId="15" xfId="1" applyFont="1" applyFill="1" applyBorder="1" applyAlignment="1">
      <alignment horizontal="center" vertical="center"/>
    </xf>
    <xf numFmtId="0" fontId="4" fillId="16" borderId="2" xfId="1" applyFont="1" applyFill="1" applyBorder="1" applyAlignment="1">
      <alignment horizontal="center" vertical="center"/>
    </xf>
    <xf numFmtId="164" fontId="4" fillId="0" borderId="22" xfId="1" applyNumberFormat="1" applyFont="1" applyBorder="1" applyAlignment="1">
      <alignment horizontal="center" vertical="center"/>
    </xf>
    <xf numFmtId="164" fontId="4" fillId="3" borderId="23" xfId="1" applyNumberFormat="1" applyFont="1" applyFill="1" applyBorder="1" applyAlignment="1">
      <alignment horizontal="center" vertical="center"/>
    </xf>
    <xf numFmtId="164" fontId="4" fillId="16" borderId="22" xfId="1" applyNumberFormat="1" applyFont="1" applyFill="1" applyBorder="1" applyAlignment="1">
      <alignment horizontal="center" vertical="center"/>
    </xf>
    <xf numFmtId="164" fontId="4" fillId="16" borderId="23" xfId="1" applyNumberFormat="1" applyFont="1" applyFill="1" applyBorder="1" applyAlignment="1">
      <alignment horizontal="center" vertical="center"/>
    </xf>
    <xf numFmtId="164" fontId="8" fillId="16" borderId="23" xfId="1" applyNumberFormat="1" applyFont="1" applyFill="1" applyBorder="1" applyAlignment="1">
      <alignment horizontal="center" vertical="center"/>
    </xf>
    <xf numFmtId="164" fontId="4" fillId="16" borderId="24" xfId="1" applyNumberFormat="1" applyFont="1" applyFill="1" applyBorder="1" applyAlignment="1">
      <alignment horizontal="center" vertical="center"/>
    </xf>
    <xf numFmtId="164" fontId="4" fillId="0" borderId="30" xfId="1" applyNumberFormat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164" fontId="4" fillId="0" borderId="26" xfId="1" applyNumberFormat="1" applyFont="1" applyBorder="1" applyAlignment="1">
      <alignment horizontal="center" vertical="center"/>
    </xf>
    <xf numFmtId="49" fontId="4" fillId="3" borderId="2" xfId="1" applyNumberFormat="1" applyFont="1" applyFill="1" applyBorder="1" applyAlignment="1">
      <alignment vertical="center"/>
    </xf>
    <xf numFmtId="0" fontId="4" fillId="17" borderId="2" xfId="1" applyFont="1" applyFill="1" applyBorder="1" applyAlignment="1">
      <alignment horizontal="center" vertical="center"/>
    </xf>
    <xf numFmtId="1" fontId="4" fillId="17" borderId="2" xfId="1" applyNumberFormat="1" applyFont="1" applyFill="1" applyBorder="1" applyAlignment="1">
      <alignment horizontal="center" vertical="center"/>
    </xf>
    <xf numFmtId="0" fontId="4" fillId="16" borderId="3" xfId="1" applyFont="1" applyFill="1" applyBorder="1" applyAlignment="1">
      <alignment horizontal="center" vertical="center"/>
    </xf>
    <xf numFmtId="0" fontId="8" fillId="6" borderId="21" xfId="1" applyFont="1" applyFill="1" applyBorder="1" applyAlignment="1">
      <alignment horizontal="left" vertical="center"/>
    </xf>
    <xf numFmtId="0" fontId="4" fillId="6" borderId="3" xfId="1" applyFont="1" applyFill="1" applyBorder="1" applyAlignment="1">
      <alignment horizontal="center" vertical="center"/>
    </xf>
    <xf numFmtId="0" fontId="4" fillId="17" borderId="1" xfId="1" applyFont="1" applyFill="1" applyBorder="1" applyAlignment="1">
      <alignment horizontal="center" vertical="center"/>
    </xf>
    <xf numFmtId="1" fontId="4" fillId="17" borderId="1" xfId="1" applyNumberFormat="1" applyFont="1" applyFill="1" applyBorder="1" applyAlignment="1">
      <alignment horizontal="center" vertical="center"/>
    </xf>
    <xf numFmtId="0" fontId="6" fillId="17" borderId="6" xfId="1" applyFont="1" applyFill="1" applyBorder="1" applyAlignment="1">
      <alignment horizontal="left" vertical="center"/>
    </xf>
    <xf numFmtId="0" fontId="4" fillId="7" borderId="1" xfId="1" applyFont="1" applyFill="1" applyBorder="1" applyAlignment="1">
      <alignment horizontal="center" vertical="center"/>
    </xf>
    <xf numFmtId="164" fontId="4" fillId="17" borderId="22" xfId="1" applyNumberFormat="1" applyFont="1" applyFill="1" applyBorder="1" applyAlignment="1">
      <alignment horizontal="center" vertical="center"/>
    </xf>
    <xf numFmtId="164" fontId="4" fillId="17" borderId="23" xfId="1" applyNumberFormat="1" applyFont="1" applyFill="1" applyBorder="1" applyAlignment="1">
      <alignment horizontal="center" vertical="center"/>
    </xf>
    <xf numFmtId="0" fontId="4" fillId="17" borderId="3" xfId="1" applyFont="1" applyFill="1" applyBorder="1" applyAlignment="1">
      <alignment horizontal="center" vertical="center"/>
    </xf>
    <xf numFmtId="164" fontId="4" fillId="17" borderId="31" xfId="1" applyNumberFormat="1" applyFont="1" applyFill="1" applyBorder="1" applyAlignment="1">
      <alignment horizontal="center" vertical="center"/>
    </xf>
    <xf numFmtId="0" fontId="6" fillId="7" borderId="21" xfId="1" applyFont="1" applyFill="1" applyBorder="1" applyAlignment="1">
      <alignment horizontal="left" vertical="center"/>
    </xf>
    <xf numFmtId="0" fontId="4" fillId="7" borderId="3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164" fontId="4" fillId="0" borderId="32" xfId="1" applyNumberFormat="1" applyFont="1" applyBorder="1" applyAlignment="1">
      <alignment horizontal="center" vertical="center"/>
    </xf>
    <xf numFmtId="164" fontId="4" fillId="3" borderId="19" xfId="1" applyNumberFormat="1" applyFont="1" applyFill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164" fontId="4" fillId="0" borderId="33" xfId="1" applyNumberFormat="1" applyFont="1" applyBorder="1" applyAlignment="1">
      <alignment horizontal="center" vertical="center"/>
    </xf>
    <xf numFmtId="0" fontId="4" fillId="18" borderId="15" xfId="1" applyFont="1" applyFill="1" applyBorder="1" applyAlignment="1">
      <alignment horizontal="center" vertical="center"/>
    </xf>
    <xf numFmtId="0" fontId="4" fillId="18" borderId="2" xfId="1" applyFont="1" applyFill="1" applyBorder="1" applyAlignment="1">
      <alignment horizontal="center" vertical="center"/>
    </xf>
    <xf numFmtId="1" fontId="4" fillId="18" borderId="2" xfId="1" applyNumberFormat="1" applyFont="1" applyFill="1" applyBorder="1" applyAlignment="1">
      <alignment horizontal="center" vertical="center"/>
    </xf>
    <xf numFmtId="164" fontId="4" fillId="18" borderId="22" xfId="1" applyNumberFormat="1" applyFont="1" applyFill="1" applyBorder="1" applyAlignment="1">
      <alignment horizontal="center" vertical="center"/>
    </xf>
    <xf numFmtId="164" fontId="4" fillId="18" borderId="23" xfId="1" applyNumberFormat="1" applyFont="1" applyFill="1" applyBorder="1" applyAlignment="1">
      <alignment horizontal="center" vertical="center"/>
    </xf>
    <xf numFmtId="164" fontId="4" fillId="18" borderId="24" xfId="1" applyNumberFormat="1" applyFont="1" applyFill="1" applyBorder="1" applyAlignment="1">
      <alignment horizontal="center" vertical="center"/>
    </xf>
    <xf numFmtId="0" fontId="4" fillId="18" borderId="3" xfId="1" applyFont="1" applyFill="1" applyBorder="1" applyAlignment="1">
      <alignment horizontal="center" vertical="center"/>
    </xf>
    <xf numFmtId="0" fontId="8" fillId="8" borderId="21" xfId="1" applyFont="1" applyFill="1" applyBorder="1" applyAlignment="1">
      <alignment horizontal="left" vertical="center"/>
    </xf>
    <xf numFmtId="0" fontId="4" fillId="8" borderId="3" xfId="1" applyFont="1" applyFill="1" applyBorder="1" applyAlignment="1">
      <alignment horizontal="center" vertical="center"/>
    </xf>
    <xf numFmtId="0" fontId="8" fillId="9" borderId="6" xfId="1" applyFont="1" applyFill="1" applyBorder="1" applyAlignment="1">
      <alignment horizontal="left" vertical="center"/>
    </xf>
    <xf numFmtId="0" fontId="4" fillId="9" borderId="1" xfId="1" applyFont="1" applyFill="1" applyBorder="1" applyAlignment="1">
      <alignment horizontal="center" vertical="center"/>
    </xf>
    <xf numFmtId="164" fontId="4" fillId="0" borderId="23" xfId="1" applyNumberFormat="1" applyFont="1" applyBorder="1" applyAlignment="1">
      <alignment horizontal="center" vertical="center"/>
    </xf>
    <xf numFmtId="0" fontId="4" fillId="19" borderId="15" xfId="1" applyFont="1" applyFill="1" applyBorder="1" applyAlignment="1">
      <alignment horizontal="center" vertical="center"/>
    </xf>
    <xf numFmtId="1" fontId="4" fillId="19" borderId="15" xfId="1" applyNumberFormat="1" applyFont="1" applyFill="1" applyBorder="1" applyAlignment="1">
      <alignment horizontal="center" vertical="center"/>
    </xf>
    <xf numFmtId="0" fontId="4" fillId="19" borderId="2" xfId="1" applyFont="1" applyFill="1" applyBorder="1" applyAlignment="1">
      <alignment horizontal="center" vertical="center"/>
    </xf>
    <xf numFmtId="1" fontId="4" fillId="19" borderId="2" xfId="1" applyNumberFormat="1" applyFont="1" applyFill="1" applyBorder="1" applyAlignment="1">
      <alignment horizontal="center" vertical="center"/>
    </xf>
    <xf numFmtId="0" fontId="4" fillId="19" borderId="17" xfId="1" applyFont="1" applyFill="1" applyBorder="1" applyAlignment="1">
      <alignment horizontal="center" vertical="center"/>
    </xf>
    <xf numFmtId="1" fontId="4" fillId="19" borderId="17" xfId="1" applyNumberFormat="1" applyFont="1" applyFill="1" applyBorder="1" applyAlignment="1">
      <alignment horizontal="center" vertical="center"/>
    </xf>
    <xf numFmtId="164" fontId="4" fillId="19" borderId="22" xfId="1" applyNumberFormat="1" applyFont="1" applyFill="1" applyBorder="1" applyAlignment="1">
      <alignment horizontal="center" vertical="center"/>
    </xf>
    <xf numFmtId="164" fontId="4" fillId="19" borderId="23" xfId="1" applyNumberFormat="1" applyFont="1" applyFill="1" applyBorder="1" applyAlignment="1">
      <alignment horizontal="center" vertical="center"/>
    </xf>
    <xf numFmtId="164" fontId="4" fillId="19" borderId="24" xfId="1" applyNumberFormat="1" applyFont="1" applyFill="1" applyBorder="1" applyAlignment="1">
      <alignment horizontal="center" vertical="center"/>
    </xf>
    <xf numFmtId="0" fontId="4" fillId="9" borderId="3" xfId="1" applyFont="1" applyFill="1" applyBorder="1" applyAlignment="1">
      <alignment horizontal="center" vertical="center"/>
    </xf>
    <xf numFmtId="0" fontId="8" fillId="20" borderId="6" xfId="1" applyFont="1" applyFill="1" applyBorder="1" applyAlignment="1">
      <alignment horizontal="left" vertical="center"/>
    </xf>
    <xf numFmtId="0" fontId="4" fillId="10" borderId="1" xfId="1" applyFont="1" applyFill="1" applyBorder="1" applyAlignment="1">
      <alignment horizontal="center" vertical="center"/>
    </xf>
    <xf numFmtId="49" fontId="4" fillId="3" borderId="5" xfId="1" applyNumberFormat="1" applyFont="1" applyFill="1" applyBorder="1" applyAlignment="1">
      <alignment vertical="center"/>
    </xf>
    <xf numFmtId="0" fontId="6" fillId="9" borderId="25" xfId="1" applyFont="1" applyFill="1" applyBorder="1" applyAlignment="1">
      <alignment horizontal="left" vertical="center"/>
    </xf>
    <xf numFmtId="0" fontId="4" fillId="20" borderId="15" xfId="1" applyFont="1" applyFill="1" applyBorder="1" applyAlignment="1">
      <alignment horizontal="center" vertical="center"/>
    </xf>
    <xf numFmtId="1" fontId="4" fillId="20" borderId="15" xfId="1" applyNumberFormat="1" applyFont="1" applyFill="1" applyBorder="1" applyAlignment="1">
      <alignment horizontal="center" vertical="center"/>
    </xf>
    <xf numFmtId="0" fontId="4" fillId="20" borderId="2" xfId="1" applyFont="1" applyFill="1" applyBorder="1" applyAlignment="1">
      <alignment horizontal="center" vertical="center"/>
    </xf>
    <xf numFmtId="1" fontId="4" fillId="20" borderId="2" xfId="1" applyNumberFormat="1" applyFont="1" applyFill="1" applyBorder="1" applyAlignment="1">
      <alignment horizontal="center" vertical="center"/>
    </xf>
    <xf numFmtId="0" fontId="4" fillId="20" borderId="3" xfId="1" applyFont="1" applyFill="1" applyBorder="1" applyAlignment="1">
      <alignment horizontal="center" vertical="center"/>
    </xf>
    <xf numFmtId="0" fontId="8" fillId="20" borderId="21" xfId="1" applyFont="1" applyFill="1" applyBorder="1" applyAlignment="1">
      <alignment horizontal="left" vertical="center"/>
    </xf>
    <xf numFmtId="0" fontId="4" fillId="10" borderId="3" xfId="1" applyFont="1" applyFill="1" applyBorder="1" applyAlignment="1">
      <alignment horizontal="center" vertical="center"/>
    </xf>
    <xf numFmtId="0" fontId="8" fillId="0" borderId="25" xfId="1" applyFont="1" applyBorder="1" applyAlignment="1">
      <alignment horizontal="left" vertical="top"/>
    </xf>
    <xf numFmtId="0" fontId="4" fillId="0" borderId="17" xfId="1" applyFont="1" applyBorder="1" applyAlignment="1">
      <alignment horizontal="center" vertical="top"/>
    </xf>
    <xf numFmtId="49" fontId="4" fillId="0" borderId="17" xfId="1" applyNumberFormat="1" applyFont="1" applyBorder="1"/>
    <xf numFmtId="164" fontId="4" fillId="0" borderId="24" xfId="1" applyNumberFormat="1" applyFont="1" applyBorder="1" applyAlignment="1">
      <alignment horizontal="center"/>
    </xf>
    <xf numFmtId="0" fontId="4" fillId="15" borderId="1" xfId="1" applyFont="1" applyFill="1" applyBorder="1" applyAlignment="1">
      <alignment horizontal="center" vertical="center"/>
    </xf>
    <xf numFmtId="164" fontId="4" fillId="14" borderId="7" xfId="1" applyNumberFormat="1" applyFont="1" applyFill="1" applyBorder="1" applyAlignment="1">
      <alignment horizontal="center" vertical="center"/>
    </xf>
    <xf numFmtId="164" fontId="4" fillId="20" borderId="22" xfId="1" applyNumberFormat="1" applyFont="1" applyFill="1" applyBorder="1" applyAlignment="1">
      <alignment horizontal="center" vertical="center"/>
    </xf>
    <xf numFmtId="164" fontId="4" fillId="20" borderId="23" xfId="1" applyNumberFormat="1" applyFont="1" applyFill="1" applyBorder="1" applyAlignment="1">
      <alignment horizontal="center" vertical="center"/>
    </xf>
    <xf numFmtId="164" fontId="4" fillId="20" borderId="24" xfId="1" applyNumberFormat="1" applyFont="1" applyFill="1" applyBorder="1" applyAlignment="1">
      <alignment horizontal="center" vertical="center"/>
    </xf>
    <xf numFmtId="0" fontId="10" fillId="0" borderId="0" xfId="0" applyFont="1"/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49" fontId="9" fillId="0" borderId="0" xfId="0" applyNumberFormat="1" applyFont="1"/>
    <xf numFmtId="0" fontId="9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4" fillId="0" borderId="2" xfId="0" applyNumberFormat="1" applyFont="1" applyBorder="1"/>
    <xf numFmtId="1" fontId="4" fillId="22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3" fillId="0" borderId="0" xfId="0" applyFont="1"/>
    <xf numFmtId="0" fontId="6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/>
    <xf numFmtId="49" fontId="16" fillId="0" borderId="0" xfId="0" applyNumberFormat="1" applyFont="1"/>
    <xf numFmtId="0" fontId="15" fillId="0" borderId="0" xfId="0" applyFont="1"/>
    <xf numFmtId="1" fontId="17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7" fillId="0" borderId="0" xfId="0" applyFont="1"/>
    <xf numFmtId="49" fontId="17" fillId="0" borderId="0" xfId="0" applyNumberFormat="1" applyFont="1"/>
    <xf numFmtId="49" fontId="19" fillId="0" borderId="0" xfId="0" applyNumberFormat="1" applyFont="1"/>
    <xf numFmtId="0" fontId="8" fillId="0" borderId="18" xfId="0" applyFont="1" applyBorder="1" applyAlignment="1">
      <alignment horizontal="left"/>
    </xf>
    <xf numFmtId="49" fontId="14" fillId="0" borderId="18" xfId="2" applyNumberFormat="1" applyFont="1" applyBorder="1" applyAlignment="1">
      <alignment horizontal="left"/>
    </xf>
    <xf numFmtId="1" fontId="4" fillId="0" borderId="23" xfId="0" applyNumberFormat="1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49" fontId="5" fillId="0" borderId="18" xfId="2" applyNumberFormat="1" applyFont="1" applyBorder="1" applyAlignment="1">
      <alignment horizontal="left"/>
    </xf>
    <xf numFmtId="0" fontId="5" fillId="0" borderId="18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5" fillId="5" borderId="18" xfId="1" applyFont="1" applyFill="1" applyBorder="1" applyAlignment="1">
      <alignment horizontal="left" vertical="center"/>
    </xf>
    <xf numFmtId="0" fontId="5" fillId="0" borderId="16" xfId="1" applyFont="1" applyBorder="1" applyAlignment="1">
      <alignment horizontal="left" vertical="center"/>
    </xf>
    <xf numFmtId="0" fontId="5" fillId="4" borderId="18" xfId="1" applyFont="1" applyFill="1" applyBorder="1" applyAlignment="1">
      <alignment horizontal="left" vertical="center"/>
    </xf>
    <xf numFmtId="0" fontId="5" fillId="0" borderId="29" xfId="1" applyFont="1" applyBorder="1" applyAlignment="1">
      <alignment horizontal="left" vertical="center"/>
    </xf>
    <xf numFmtId="0" fontId="5" fillId="6" borderId="18" xfId="1" applyFont="1" applyFill="1" applyBorder="1" applyAlignment="1">
      <alignment horizontal="left" vertical="center"/>
    </xf>
    <xf numFmtId="0" fontId="5" fillId="16" borderId="18" xfId="1" applyFont="1" applyFill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7" borderId="18" xfId="1" applyFont="1" applyFill="1" applyBorder="1" applyAlignment="1">
      <alignment horizontal="left" vertical="center"/>
    </xf>
    <xf numFmtId="0" fontId="5" fillId="17" borderId="18" xfId="1" applyFont="1" applyFill="1" applyBorder="1" applyAlignment="1">
      <alignment horizontal="left" vertical="center"/>
    </xf>
    <xf numFmtId="0" fontId="5" fillId="8" borderId="18" xfId="1" applyFont="1" applyFill="1" applyBorder="1" applyAlignment="1">
      <alignment horizontal="left" vertical="center"/>
    </xf>
    <xf numFmtId="0" fontId="5" fillId="18" borderId="18" xfId="1" applyFont="1" applyFill="1" applyBorder="1" applyAlignment="1">
      <alignment horizontal="left" vertical="center"/>
    </xf>
    <xf numFmtId="0" fontId="5" fillId="9" borderId="18" xfId="1" applyFont="1" applyFill="1" applyBorder="1" applyAlignment="1">
      <alignment horizontal="left" vertical="center"/>
    </xf>
    <xf numFmtId="0" fontId="5" fillId="20" borderId="18" xfId="1" applyFont="1" applyFill="1" applyBorder="1" applyAlignment="1">
      <alignment horizontal="left" vertical="center"/>
    </xf>
    <xf numFmtId="49" fontId="4" fillId="0" borderId="2" xfId="1" applyNumberFormat="1" applyFont="1" applyBorder="1" applyAlignment="1">
      <alignment horizontal="center" vertical="center"/>
    </xf>
    <xf numFmtId="0" fontId="6" fillId="4" borderId="4" xfId="1" applyFont="1" applyFill="1" applyBorder="1" applyAlignment="1">
      <alignment horizontal="left" vertical="center"/>
    </xf>
    <xf numFmtId="0" fontId="4" fillId="4" borderId="8" xfId="1" applyFont="1" applyFill="1" applyBorder="1" applyAlignment="1">
      <alignment horizontal="center" vertical="center"/>
    </xf>
    <xf numFmtId="0" fontId="4" fillId="16" borderId="1" xfId="1" applyFont="1" applyFill="1" applyBorder="1" applyAlignment="1">
      <alignment horizontal="center" vertical="center"/>
    </xf>
    <xf numFmtId="164" fontId="4" fillId="16" borderId="7" xfId="1" applyNumberFormat="1" applyFont="1" applyFill="1" applyBorder="1" applyAlignment="1">
      <alignment horizontal="center" vertical="center"/>
    </xf>
    <xf numFmtId="0" fontId="4" fillId="18" borderId="1" xfId="1" applyFont="1" applyFill="1" applyBorder="1" applyAlignment="1">
      <alignment horizontal="center" vertical="center"/>
    </xf>
    <xf numFmtId="1" fontId="4" fillId="18" borderId="1" xfId="1" applyNumberFormat="1" applyFont="1" applyFill="1" applyBorder="1" applyAlignment="1">
      <alignment horizontal="center" vertical="center"/>
    </xf>
    <xf numFmtId="164" fontId="4" fillId="18" borderId="5" xfId="1" applyNumberFormat="1" applyFont="1" applyFill="1" applyBorder="1" applyAlignment="1">
      <alignment horizontal="center" vertical="center"/>
    </xf>
    <xf numFmtId="0" fontId="4" fillId="19" borderId="1" xfId="1" applyFont="1" applyFill="1" applyBorder="1" applyAlignment="1">
      <alignment horizontal="center" vertical="center"/>
    </xf>
    <xf numFmtId="164" fontId="4" fillId="19" borderId="7" xfId="1" applyNumberFormat="1" applyFont="1" applyFill="1" applyBorder="1" applyAlignment="1">
      <alignment horizontal="center" vertical="center"/>
    </xf>
    <xf numFmtId="0" fontId="13" fillId="14" borderId="15" xfId="1" applyFont="1" applyFill="1" applyBorder="1"/>
    <xf numFmtId="0" fontId="4" fillId="14" borderId="15" xfId="1" applyFont="1" applyFill="1" applyBorder="1" applyAlignment="1">
      <alignment horizontal="center"/>
    </xf>
    <xf numFmtId="0" fontId="13" fillId="14" borderId="2" xfId="1" applyFont="1" applyFill="1" applyBorder="1"/>
    <xf numFmtId="0" fontId="4" fillId="14" borderId="2" xfId="1" applyFont="1" applyFill="1" applyBorder="1" applyAlignment="1">
      <alignment horizontal="center"/>
    </xf>
    <xf numFmtId="0" fontId="13" fillId="14" borderId="22" xfId="1" applyFont="1" applyFill="1" applyBorder="1"/>
    <xf numFmtId="0" fontId="13" fillId="14" borderId="23" xfId="1" applyFont="1" applyFill="1" applyBorder="1"/>
    <xf numFmtId="49" fontId="4" fillId="14" borderId="2" xfId="1" applyNumberFormat="1" applyFont="1" applyFill="1" applyBorder="1" applyAlignment="1">
      <alignment horizontal="center" vertical="center"/>
    </xf>
    <xf numFmtId="0" fontId="14" fillId="14" borderId="20" xfId="1" applyFont="1" applyFill="1" applyBorder="1" applyAlignment="1">
      <alignment horizontal="left"/>
    </xf>
    <xf numFmtId="1" fontId="4" fillId="15" borderId="17" xfId="1" applyNumberFormat="1" applyFont="1" applyFill="1" applyBorder="1" applyAlignment="1">
      <alignment horizontal="center" vertical="center"/>
    </xf>
    <xf numFmtId="0" fontId="8" fillId="16" borderId="6" xfId="1" applyFont="1" applyFill="1" applyBorder="1" applyAlignment="1">
      <alignment horizontal="left" vertical="center"/>
    </xf>
    <xf numFmtId="1" fontId="4" fillId="16" borderId="15" xfId="1" applyNumberFormat="1" applyFont="1" applyFill="1" applyBorder="1" applyAlignment="1">
      <alignment horizontal="center" vertical="center"/>
    </xf>
    <xf numFmtId="1" fontId="4" fillId="16" borderId="17" xfId="1" applyNumberFormat="1" applyFont="1" applyFill="1" applyBorder="1" applyAlignment="1">
      <alignment horizontal="center" vertical="center"/>
    </xf>
    <xf numFmtId="1" fontId="4" fillId="17" borderId="17" xfId="1" applyNumberFormat="1" applyFont="1" applyFill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17" xfId="1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0" borderId="8" xfId="1" applyFont="1" applyBorder="1" applyAlignment="1">
      <alignment horizontal="center" vertical="center"/>
    </xf>
    <xf numFmtId="0" fontId="8" fillId="18" borderId="6" xfId="1" applyFont="1" applyFill="1" applyBorder="1" applyAlignment="1">
      <alignment horizontal="left" vertical="center"/>
    </xf>
    <xf numFmtId="1" fontId="4" fillId="18" borderId="17" xfId="1" applyNumberFormat="1" applyFont="1" applyFill="1" applyBorder="1" applyAlignment="1">
      <alignment horizontal="center" vertical="center"/>
    </xf>
    <xf numFmtId="0" fontId="5" fillId="19" borderId="18" xfId="1" applyFont="1" applyFill="1" applyBorder="1" applyAlignment="1">
      <alignment horizontal="left" vertical="center"/>
    </xf>
    <xf numFmtId="1" fontId="4" fillId="19" borderId="3" xfId="1" applyNumberFormat="1" applyFont="1" applyFill="1" applyBorder="1" applyAlignment="1">
      <alignment horizontal="center" vertical="center"/>
    </xf>
    <xf numFmtId="1" fontId="4" fillId="0" borderId="27" xfId="1" applyNumberFormat="1" applyFont="1" applyBorder="1" applyAlignment="1">
      <alignment horizontal="center" vertical="center"/>
    </xf>
    <xf numFmtId="1" fontId="4" fillId="20" borderId="17" xfId="1" applyNumberFormat="1" applyFont="1" applyFill="1" applyBorder="1" applyAlignment="1">
      <alignment horizontal="center" vertical="center"/>
    </xf>
    <xf numFmtId="0" fontId="4" fillId="15" borderId="8" xfId="1" applyFont="1" applyFill="1" applyBorder="1" applyAlignment="1">
      <alignment horizontal="center" vertical="center"/>
    </xf>
    <xf numFmtId="0" fontId="13" fillId="0" borderId="34" xfId="1" applyFont="1" applyBorder="1"/>
    <xf numFmtId="0" fontId="4" fillId="0" borderId="35" xfId="1" applyFont="1" applyBorder="1" applyAlignment="1">
      <alignment horizontal="center"/>
    </xf>
    <xf numFmtId="1" fontId="4" fillId="0" borderId="9" xfId="1" applyNumberFormat="1" applyFont="1" applyBorder="1" applyAlignment="1">
      <alignment horizontal="left"/>
    </xf>
    <xf numFmtId="0" fontId="13" fillId="0" borderId="11" xfId="1" applyFont="1" applyBorder="1" applyAlignment="1">
      <alignment horizontal="center"/>
    </xf>
    <xf numFmtId="1" fontId="4" fillId="0" borderId="12" xfId="1" applyNumberFormat="1" applyFont="1" applyBorder="1" applyAlignment="1">
      <alignment horizontal="center"/>
    </xf>
    <xf numFmtId="1" fontId="4" fillId="0" borderId="14" xfId="1" applyNumberFormat="1" applyFont="1" applyBorder="1" applyAlignment="1">
      <alignment horizontal="center"/>
    </xf>
    <xf numFmtId="0" fontId="4" fillId="14" borderId="3" xfId="1" applyFont="1" applyFill="1" applyBorder="1" applyAlignment="1">
      <alignment horizontal="center" vertical="center"/>
    </xf>
    <xf numFmtId="164" fontId="4" fillId="14" borderId="31" xfId="1" applyNumberFormat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49" fontId="4" fillId="14" borderId="2" xfId="1" applyNumberFormat="1" applyFont="1" applyFill="1" applyBorder="1" applyAlignment="1">
      <alignment vertical="center"/>
    </xf>
    <xf numFmtId="49" fontId="4" fillId="14" borderId="3" xfId="1" applyNumberFormat="1" applyFont="1" applyFill="1" applyBorder="1" applyAlignment="1">
      <alignment vertical="center"/>
    </xf>
    <xf numFmtId="49" fontId="4" fillId="14" borderId="17" xfId="1" applyNumberFormat="1" applyFont="1" applyFill="1" applyBorder="1" applyAlignment="1">
      <alignment vertical="center"/>
    </xf>
    <xf numFmtId="49" fontId="4" fillId="17" borderId="1" xfId="1" applyNumberFormat="1" applyFont="1" applyFill="1" applyBorder="1" applyAlignment="1">
      <alignment vertical="center"/>
    </xf>
    <xf numFmtId="49" fontId="4" fillId="17" borderId="2" xfId="1" applyNumberFormat="1" applyFont="1" applyFill="1" applyBorder="1" applyAlignment="1">
      <alignment horizontal="center" vertical="center"/>
    </xf>
    <xf numFmtId="49" fontId="4" fillId="17" borderId="2" xfId="1" applyNumberFormat="1" applyFont="1" applyFill="1" applyBorder="1" applyAlignment="1">
      <alignment vertical="center"/>
    </xf>
    <xf numFmtId="49" fontId="4" fillId="16" borderId="1" xfId="1" applyNumberFormat="1" applyFont="1" applyFill="1" applyBorder="1" applyAlignment="1">
      <alignment vertical="center"/>
    </xf>
    <xf numFmtId="49" fontId="4" fillId="16" borderId="2" xfId="1" applyNumberFormat="1" applyFont="1" applyFill="1" applyBorder="1" applyAlignment="1">
      <alignment horizontal="center" vertical="center"/>
    </xf>
    <xf numFmtId="49" fontId="4" fillId="16" borderId="2" xfId="1" applyNumberFormat="1" applyFont="1" applyFill="1" applyBorder="1" applyAlignment="1">
      <alignment vertical="center"/>
    </xf>
    <xf numFmtId="49" fontId="4" fillId="15" borderId="2" xfId="1" applyNumberFormat="1" applyFont="1" applyFill="1" applyBorder="1" applyAlignment="1">
      <alignment horizontal="center" vertical="center"/>
    </xf>
    <xf numFmtId="49" fontId="4" fillId="15" borderId="2" xfId="1" applyNumberFormat="1" applyFont="1" applyFill="1" applyBorder="1" applyAlignment="1">
      <alignment vertical="center"/>
    </xf>
    <xf numFmtId="49" fontId="4" fillId="15" borderId="0" xfId="1" applyNumberFormat="1" applyFont="1" applyFill="1" applyAlignment="1">
      <alignment vertical="center"/>
    </xf>
    <xf numFmtId="49" fontId="4" fillId="20" borderId="15" xfId="1" applyNumberFormat="1" applyFont="1" applyFill="1" applyBorder="1" applyAlignment="1">
      <alignment vertical="center"/>
    </xf>
    <xf numFmtId="49" fontId="4" fillId="20" borderId="2" xfId="1" applyNumberFormat="1" applyFont="1" applyFill="1" applyBorder="1" applyAlignment="1">
      <alignment horizontal="center" vertical="center"/>
    </xf>
    <xf numFmtId="49" fontId="4" fillId="20" borderId="3" xfId="1" applyNumberFormat="1" applyFont="1" applyFill="1" applyBorder="1" applyAlignment="1">
      <alignment vertical="center"/>
    </xf>
    <xf numFmtId="49" fontId="4" fillId="18" borderId="2" xfId="1" applyNumberFormat="1" applyFont="1" applyFill="1" applyBorder="1" applyAlignment="1">
      <alignment horizontal="center" vertical="center"/>
    </xf>
    <xf numFmtId="49" fontId="4" fillId="18" borderId="2" xfId="1" applyNumberFormat="1" applyFont="1" applyFill="1" applyBorder="1" applyAlignment="1">
      <alignment vertical="center"/>
    </xf>
    <xf numFmtId="49" fontId="4" fillId="18" borderId="1" xfId="1" applyNumberFormat="1" applyFont="1" applyFill="1" applyBorder="1" applyAlignment="1">
      <alignment vertical="center"/>
    </xf>
    <xf numFmtId="49" fontId="4" fillId="18" borderId="3" xfId="1" applyNumberFormat="1" applyFont="1" applyFill="1" applyBorder="1" applyAlignment="1">
      <alignment vertical="center"/>
    </xf>
    <xf numFmtId="49" fontId="4" fillId="19" borderId="15" xfId="1" applyNumberFormat="1" applyFont="1" applyFill="1" applyBorder="1" applyAlignment="1">
      <alignment vertical="center"/>
    </xf>
    <xf numFmtId="49" fontId="4" fillId="19" borderId="2" xfId="1" applyNumberFormat="1" applyFont="1" applyFill="1" applyBorder="1" applyAlignment="1">
      <alignment horizontal="center" vertical="center"/>
    </xf>
    <xf numFmtId="49" fontId="4" fillId="19" borderId="2" xfId="1" applyNumberFormat="1" applyFont="1" applyFill="1" applyBorder="1" applyAlignment="1">
      <alignment vertical="center"/>
    </xf>
    <xf numFmtId="49" fontId="4" fillId="19" borderId="1" xfId="1" applyNumberFormat="1" applyFont="1" applyFill="1" applyBorder="1" applyAlignment="1">
      <alignment vertical="center"/>
    </xf>
    <xf numFmtId="49" fontId="4" fillId="17" borderId="3" xfId="1" applyNumberFormat="1" applyFont="1" applyFill="1" applyBorder="1" applyAlignment="1">
      <alignment vertical="center"/>
    </xf>
    <xf numFmtId="49" fontId="4" fillId="16" borderId="15" xfId="1" applyNumberFormat="1" applyFont="1" applyFill="1" applyBorder="1" applyAlignment="1">
      <alignment vertical="center"/>
    </xf>
    <xf numFmtId="0" fontId="8" fillId="16" borderId="2" xfId="1" applyFont="1" applyFill="1" applyBorder="1" applyAlignment="1">
      <alignment horizontal="center" vertical="center"/>
    </xf>
    <xf numFmtId="49" fontId="4" fillId="16" borderId="3" xfId="1" applyNumberFormat="1" applyFont="1" applyFill="1" applyBorder="1" applyAlignment="1">
      <alignment vertical="center"/>
    </xf>
    <xf numFmtId="49" fontId="4" fillId="19" borderId="17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4" fillId="5" borderId="37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12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2" fontId="4" fillId="15" borderId="2" xfId="0" applyNumberFormat="1" applyFont="1" applyFill="1" applyBorder="1" applyAlignment="1">
      <alignment horizontal="center" vertical="center"/>
    </xf>
    <xf numFmtId="2" fontId="4" fillId="15" borderId="3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4" fillId="8" borderId="37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2" fontId="4" fillId="10" borderId="37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2" fontId="4" fillId="10" borderId="36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1" fontId="4" fillId="0" borderId="17" xfId="1" applyNumberFormat="1" applyFont="1" applyBorder="1" applyAlignment="1">
      <alignment horizontal="center" vertical="top"/>
    </xf>
    <xf numFmtId="0" fontId="10" fillId="0" borderId="34" xfId="0" applyFont="1" applyBorder="1"/>
    <xf numFmtId="0" fontId="4" fillId="0" borderId="3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2" fontId="4" fillId="5" borderId="17" xfId="0" applyNumberFormat="1" applyFont="1" applyFill="1" applyBorder="1" applyAlignment="1">
      <alignment horizontal="center" vertical="center"/>
    </xf>
    <xf numFmtId="0" fontId="17" fillId="12" borderId="2" xfId="1" applyFont="1" applyFill="1" applyBorder="1" applyAlignment="1">
      <alignment horizontal="center" vertical="center"/>
    </xf>
    <xf numFmtId="0" fontId="17" fillId="3" borderId="2" xfId="1" applyFont="1" applyFill="1" applyBorder="1" applyAlignment="1">
      <alignment horizontal="center" vertical="center"/>
    </xf>
    <xf numFmtId="2" fontId="4" fillId="6" borderId="17" xfId="0" applyNumberFormat="1" applyFont="1" applyFill="1" applyBorder="1" applyAlignment="1">
      <alignment horizontal="center" vertical="center"/>
    </xf>
    <xf numFmtId="2" fontId="4" fillId="7" borderId="15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horizontal="center" vertical="center"/>
    </xf>
    <xf numFmtId="2" fontId="4" fillId="8" borderId="17" xfId="0" applyNumberFormat="1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2" fontId="4" fillId="9" borderId="17" xfId="0" applyNumberFormat="1" applyFont="1" applyFill="1" applyBorder="1" applyAlignment="1">
      <alignment horizontal="center" vertical="center"/>
    </xf>
    <xf numFmtId="0" fontId="0" fillId="0" borderId="10" xfId="0" applyBorder="1"/>
    <xf numFmtId="0" fontId="7" fillId="0" borderId="17" xfId="0" applyFont="1" applyBorder="1" applyAlignment="1">
      <alignment horizontal="center" vertical="top"/>
    </xf>
    <xf numFmtId="0" fontId="4" fillId="0" borderId="23" xfId="1" applyFont="1" applyBorder="1" applyAlignment="1">
      <alignment horizontal="left"/>
    </xf>
    <xf numFmtId="0" fontId="17" fillId="0" borderId="19" xfId="1" applyFont="1" applyBorder="1" applyAlignment="1">
      <alignment horizontal="center"/>
    </xf>
    <xf numFmtId="0" fontId="0" fillId="0" borderId="18" xfId="0" applyBorder="1"/>
    <xf numFmtId="0" fontId="20" fillId="5" borderId="18" xfId="1" applyFont="1" applyFill="1" applyBorder="1" applyAlignment="1">
      <alignment horizontal="left" vertical="center"/>
    </xf>
    <xf numFmtId="0" fontId="20" fillId="5" borderId="25" xfId="1" applyFont="1" applyFill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49" fontId="4" fillId="0" borderId="3" xfId="1" applyNumberFormat="1" applyFont="1" applyBorder="1" applyAlignment="1">
      <alignment vertical="center"/>
    </xf>
    <xf numFmtId="1" fontId="4" fillId="22" borderId="3" xfId="1" applyNumberFormat="1" applyFont="1" applyFill="1" applyBorder="1" applyAlignment="1">
      <alignment horizontal="center" vertical="center"/>
    </xf>
    <xf numFmtId="164" fontId="4" fillId="0" borderId="31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left" vertical="center"/>
    </xf>
    <xf numFmtId="0" fontId="4" fillId="15" borderId="15" xfId="1" applyFont="1" applyFill="1" applyBorder="1" applyAlignment="1">
      <alignment horizontal="center" vertical="center"/>
    </xf>
    <xf numFmtId="49" fontId="4" fillId="15" borderId="15" xfId="1" applyNumberFormat="1" applyFont="1" applyFill="1" applyBorder="1" applyAlignment="1">
      <alignment vertical="center"/>
    </xf>
    <xf numFmtId="1" fontId="4" fillId="15" borderId="15" xfId="1" applyNumberFormat="1" applyFont="1" applyFill="1" applyBorder="1" applyAlignment="1">
      <alignment horizontal="center" vertical="center"/>
    </xf>
    <xf numFmtId="164" fontId="4" fillId="15" borderId="22" xfId="1" applyNumberFormat="1" applyFont="1" applyFill="1" applyBorder="1" applyAlignment="1">
      <alignment horizontal="center" vertical="center"/>
    </xf>
    <xf numFmtId="0" fontId="8" fillId="15" borderId="20" xfId="1" applyFont="1" applyFill="1" applyBorder="1" applyAlignment="1">
      <alignment horizontal="left" vertical="center"/>
    </xf>
    <xf numFmtId="0" fontId="4" fillId="4" borderId="15" xfId="1" applyFont="1" applyFill="1" applyBorder="1" applyAlignment="1">
      <alignment horizontal="center" vertical="center"/>
    </xf>
    <xf numFmtId="2" fontId="4" fillId="15" borderId="15" xfId="0" applyNumberFormat="1" applyFont="1" applyFill="1" applyBorder="1" applyAlignment="1">
      <alignment horizontal="center" vertical="center"/>
    </xf>
    <xf numFmtId="2" fontId="4" fillId="6" borderId="15" xfId="0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4" fillId="21" borderId="38" xfId="1" applyFont="1" applyFill="1" applyBorder="1" applyAlignment="1">
      <alignment horizontal="center" vertical="center"/>
    </xf>
    <xf numFmtId="49" fontId="4" fillId="21" borderId="38" xfId="1" applyNumberFormat="1" applyFont="1" applyFill="1" applyBorder="1" applyAlignment="1">
      <alignment vertical="center"/>
    </xf>
    <xf numFmtId="1" fontId="4" fillId="21" borderId="38" xfId="1" applyNumberFormat="1" applyFont="1" applyFill="1" applyBorder="1" applyAlignment="1">
      <alignment horizontal="center" vertical="center"/>
    </xf>
    <xf numFmtId="164" fontId="4" fillId="21" borderId="39" xfId="1" applyNumberFormat="1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left" vertical="center"/>
    </xf>
    <xf numFmtId="0" fontId="4" fillId="2" borderId="38" xfId="1" applyFont="1" applyFill="1" applyBorder="1" applyAlignment="1">
      <alignment horizontal="center" vertical="center"/>
    </xf>
    <xf numFmtId="2" fontId="4" fillId="2" borderId="38" xfId="0" applyNumberFormat="1" applyFont="1" applyFill="1" applyBorder="1" applyAlignment="1">
      <alignment horizontal="center" vertical="center"/>
    </xf>
    <xf numFmtId="49" fontId="4" fillId="0" borderId="8" xfId="1" applyNumberFormat="1" applyFont="1" applyBorder="1" applyAlignment="1">
      <alignment vertical="center"/>
    </xf>
    <xf numFmtId="164" fontId="4" fillId="0" borderId="41" xfId="1" applyNumberFormat="1" applyFont="1" applyBorder="1" applyAlignment="1">
      <alignment horizontal="center" vertical="center"/>
    </xf>
    <xf numFmtId="0" fontId="4" fillId="11" borderId="38" xfId="1" applyFont="1" applyFill="1" applyBorder="1" applyAlignment="1">
      <alignment horizontal="center" vertical="center"/>
    </xf>
    <xf numFmtId="49" fontId="4" fillId="13" borderId="38" xfId="1" applyNumberFormat="1" applyFont="1" applyFill="1" applyBorder="1" applyAlignment="1">
      <alignment vertical="center"/>
    </xf>
    <xf numFmtId="1" fontId="4" fillId="13" borderId="38" xfId="1" applyNumberFormat="1" applyFont="1" applyFill="1" applyBorder="1" applyAlignment="1">
      <alignment horizontal="center" vertical="center"/>
    </xf>
    <xf numFmtId="164" fontId="4" fillId="11" borderId="39" xfId="1" applyNumberFormat="1" applyFont="1" applyFill="1" applyBorder="1" applyAlignment="1">
      <alignment horizontal="center" vertical="center"/>
    </xf>
    <xf numFmtId="0" fontId="8" fillId="13" borderId="40" xfId="1" applyFont="1" applyFill="1" applyBorder="1" applyAlignment="1">
      <alignment horizontal="left" vertical="center"/>
    </xf>
    <xf numFmtId="2" fontId="4" fillId="11" borderId="38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7" fillId="0" borderId="35" xfId="1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0" fontId="23" fillId="0" borderId="0" xfId="0" applyFont="1" applyAlignment="1">
      <alignment horizontal="center"/>
    </xf>
    <xf numFmtId="0" fontId="13" fillId="14" borderId="1" xfId="1" applyFont="1" applyFill="1" applyBorder="1"/>
    <xf numFmtId="49" fontId="4" fillId="18" borderId="1" xfId="1" applyNumberFormat="1" applyFont="1" applyFill="1" applyBorder="1" applyAlignment="1">
      <alignment horizontal="center" vertical="center"/>
    </xf>
    <xf numFmtId="49" fontId="4" fillId="19" borderId="3" xfId="1" applyNumberFormat="1" applyFont="1" applyFill="1" applyBorder="1" applyAlignment="1">
      <alignment vertical="center"/>
    </xf>
    <xf numFmtId="1" fontId="1" fillId="0" borderId="0" xfId="0" applyNumberFormat="1" applyFont="1"/>
  </cellXfs>
  <cellStyles count="3">
    <cellStyle name="Normal" xfId="0" builtinId="0"/>
    <cellStyle name="Βασικό_Φύλλο1" xfId="2" xr:uid="{00000000-0005-0000-0000-000000000000}"/>
    <cellStyle name="Κανονικό 2" xfId="1" xr:uid="{00000000-0005-0000-0000-000002000000}"/>
  </cellStyles>
  <dxfs count="0"/>
  <tableStyles count="0" defaultTableStyle="TableStyleMedium2" defaultPivotStyle="PivotStyleLight16"/>
  <colors>
    <mruColors>
      <color rgb="FF0000FF"/>
      <color rgb="FF99CC00"/>
      <color rgb="FFFF99CC"/>
      <color rgb="FFCCCCFF"/>
      <color rgb="FFFFCC99"/>
      <color rgb="FF99CCFF"/>
      <color rgb="FFCCFFFF"/>
      <color rgb="FFCCFFCC"/>
      <color rgb="FFFF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15903</xdr:colOff>
      <xdr:row>229</xdr:row>
      <xdr:rowOff>15903</xdr:rowOff>
    </xdr:from>
    <xdr:ext cx="1749286" cy="7633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462053" y="47914560"/>
          <a:ext cx="1749286" cy="763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l-GR" sz="1000" b="1">
              <a:latin typeface="Arial" pitchFamily="34" charset="0"/>
              <a:cs typeface="Arial" pitchFamily="34" charset="0"/>
            </a:rPr>
            <a:t>ΕΚΑΘΑΡΙΣΤ</a:t>
          </a:r>
        </a:p>
        <a:p>
          <a:pPr algn="l"/>
          <a:r>
            <a:rPr lang="el-GR" sz="1000" b="1">
              <a:latin typeface="Arial" pitchFamily="34" charset="0"/>
              <a:cs typeface="Arial" pitchFamily="34" charset="0"/>
            </a:rPr>
            <a:t>ΕΝΑΝΤΙ</a:t>
          </a:r>
        </a:p>
        <a:p>
          <a:pPr algn="l"/>
          <a:r>
            <a:rPr lang="el-GR" sz="1000" b="1">
              <a:latin typeface="Arial" pitchFamily="34" charset="0"/>
              <a:cs typeface="Arial" pitchFamily="34" charset="0"/>
            </a:rPr>
            <a:t>ΕΚΤΑΚΤΟΣ</a:t>
          </a:r>
          <a:endParaRPr lang="en-US" sz="1000" b="1">
            <a:latin typeface="Arial" pitchFamily="34" charset="0"/>
            <a:cs typeface="Arial" pitchFamily="34" charset="0"/>
          </a:endParaRPr>
        </a:p>
        <a:p>
          <a:pPr algn="l"/>
          <a:r>
            <a:rPr lang="el-GR" sz="1000" b="1">
              <a:latin typeface="Arial" pitchFamily="34" charset="0"/>
              <a:cs typeface="Arial" pitchFamily="34" charset="0"/>
            </a:rPr>
            <a:t>ΤΕΛΙΚΟΣ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IA234"/>
  <sheetViews>
    <sheetView showGridLines="0" tabSelected="1" topLeftCell="E208" workbookViewId="0">
      <selection activeCell="L230" sqref="L230"/>
    </sheetView>
  </sheetViews>
  <sheetFormatPr defaultColWidth="8.83984375" defaultRowHeight="14.4" x14ac:dyDescent="0.55000000000000004"/>
  <cols>
    <col min="1" max="1" width="5.41796875" style="367" customWidth="1"/>
    <col min="2" max="2" width="12.15625" style="19" customWidth="1"/>
    <col min="3" max="4" width="32" style="20" customWidth="1"/>
    <col min="5" max="5" width="7.83984375" style="20" customWidth="1"/>
    <col min="6" max="6" width="5.83984375" style="20" customWidth="1"/>
    <col min="7" max="7" width="1.83984375" style="19" customWidth="1"/>
    <col min="8" max="8" width="57.68359375" style="19" customWidth="1"/>
    <col min="9" max="9" width="7.26171875" style="19" customWidth="1"/>
    <col min="10" max="10" width="14.578125" bestFit="1" customWidth="1"/>
    <col min="11" max="16384" width="8.83984375" style="19"/>
  </cols>
  <sheetData>
    <row r="1" spans="1:235" ht="7.5" customHeight="1" x14ac:dyDescent="0.55000000000000004">
      <c r="B1" s="2" t="s">
        <v>193</v>
      </c>
      <c r="C1" s="17"/>
      <c r="D1" s="17"/>
      <c r="E1" s="18"/>
      <c r="F1" s="18"/>
      <c r="G1" s="17"/>
      <c r="H1" s="17"/>
      <c r="I1" s="17"/>
    </row>
    <row r="2" spans="1:235" s="26" customFormat="1" ht="15.6" x14ac:dyDescent="0.6">
      <c r="A2" s="365"/>
      <c r="B2" s="23"/>
      <c r="C2" s="24" t="s">
        <v>194</v>
      </c>
      <c r="D2" s="24"/>
      <c r="E2" s="25"/>
      <c r="F2" s="25"/>
      <c r="G2" s="63"/>
      <c r="H2" s="23"/>
      <c r="I2" s="23"/>
      <c r="J2"/>
    </row>
    <row r="3" spans="1:235" s="26" customFormat="1" ht="11.25" customHeight="1" x14ac:dyDescent="0.6">
      <c r="A3" s="365"/>
      <c r="C3" s="27"/>
      <c r="D3" s="27"/>
      <c r="E3" s="27"/>
      <c r="F3" s="27"/>
      <c r="J3"/>
    </row>
    <row r="4" spans="1:235" s="26" customFormat="1" ht="17.7" x14ac:dyDescent="0.6">
      <c r="A4" s="365"/>
      <c r="B4" s="28"/>
      <c r="C4" s="29" t="s">
        <v>195</v>
      </c>
      <c r="D4" s="29"/>
      <c r="E4" s="25"/>
      <c r="F4" s="25"/>
      <c r="G4" s="63"/>
      <c r="H4" s="30"/>
      <c r="I4" s="23"/>
      <c r="J4" s="159"/>
    </row>
    <row r="5" spans="1:235" ht="17.7" thickBot="1" x14ac:dyDescent="0.6">
      <c r="B5" s="2"/>
      <c r="C5" s="3"/>
      <c r="D5" s="3"/>
      <c r="E5" s="4"/>
      <c r="F5" s="4"/>
      <c r="G5" s="64"/>
      <c r="H5" s="21"/>
      <c r="I5" s="17"/>
      <c r="J5" s="159"/>
    </row>
    <row r="6" spans="1:235" ht="17.7" thickTop="1" x14ac:dyDescent="0.55000000000000004">
      <c r="B6" s="245"/>
      <c r="C6" s="32"/>
      <c r="D6" s="32"/>
      <c r="E6" s="247" t="s">
        <v>265</v>
      </c>
      <c r="F6" s="248"/>
      <c r="G6" s="32"/>
      <c r="H6" s="32"/>
      <c r="I6" s="245"/>
      <c r="J6" s="315"/>
    </row>
    <row r="7" spans="1:235" ht="14.7" thickBot="1" x14ac:dyDescent="0.6">
      <c r="A7" s="369" t="s">
        <v>290</v>
      </c>
      <c r="B7" s="246" t="s">
        <v>208</v>
      </c>
      <c r="C7" s="33"/>
      <c r="D7" s="33"/>
      <c r="E7" s="249" t="s">
        <v>196</v>
      </c>
      <c r="F7" s="250" t="s">
        <v>197</v>
      </c>
      <c r="G7" s="33"/>
      <c r="H7" s="34"/>
      <c r="I7" s="366" t="s">
        <v>198</v>
      </c>
      <c r="J7" s="316" t="s">
        <v>199</v>
      </c>
    </row>
    <row r="8" spans="1:235" ht="15" thickTop="1" thickBot="1" x14ac:dyDescent="0.6">
      <c r="A8" s="367">
        <v>1</v>
      </c>
      <c r="B8" s="36" t="s">
        <v>0</v>
      </c>
      <c r="C8" s="39"/>
      <c r="D8" s="39" t="s">
        <v>301</v>
      </c>
      <c r="E8" s="40">
        <v>1</v>
      </c>
      <c r="F8" s="40">
        <v>4</v>
      </c>
      <c r="G8" s="87"/>
      <c r="H8" s="45" t="s">
        <v>107</v>
      </c>
      <c r="I8" s="7">
        <v>4</v>
      </c>
      <c r="J8" s="282" t="s">
        <v>280</v>
      </c>
      <c r="K8" s="373">
        <f>E8-1</f>
        <v>0</v>
      </c>
      <c r="L8" s="19">
        <v>0</v>
      </c>
      <c r="M8" s="19">
        <v>0</v>
      </c>
      <c r="N8" s="19">
        <v>4</v>
      </c>
      <c r="O8" s="19">
        <v>5</v>
      </c>
      <c r="P8" s="19">
        <v>7</v>
      </c>
      <c r="Q8" s="19">
        <v>8</v>
      </c>
      <c r="R8" s="19">
        <v>15</v>
      </c>
      <c r="S8" s="19">
        <v>16</v>
      </c>
      <c r="T8" s="19">
        <v>36</v>
      </c>
      <c r="U8" s="19">
        <v>37</v>
      </c>
      <c r="V8" s="19">
        <v>57</v>
      </c>
      <c r="W8" s="19">
        <v>58</v>
      </c>
      <c r="X8" s="19">
        <v>62</v>
      </c>
      <c r="Y8" s="19">
        <v>63</v>
      </c>
      <c r="Z8" s="19">
        <v>83</v>
      </c>
      <c r="AA8" s="19">
        <v>84</v>
      </c>
      <c r="AB8" s="19">
        <v>95</v>
      </c>
      <c r="AC8" s="19">
        <v>96</v>
      </c>
      <c r="AD8" s="19">
        <v>108</v>
      </c>
      <c r="AE8" s="19">
        <v>109</v>
      </c>
      <c r="AF8" s="19">
        <v>121</v>
      </c>
      <c r="AG8" s="19">
        <v>122</v>
      </c>
      <c r="AH8" s="19">
        <v>147</v>
      </c>
      <c r="AI8" s="19">
        <v>148</v>
      </c>
      <c r="AJ8" s="19">
        <v>173</v>
      </c>
      <c r="AK8" s="19">
        <v>174</v>
      </c>
      <c r="AL8" s="19">
        <v>181</v>
      </c>
      <c r="AM8" s="19">
        <v>182</v>
      </c>
      <c r="AN8" s="19">
        <v>202</v>
      </c>
      <c r="AO8" s="19">
        <v>203</v>
      </c>
      <c r="AP8" s="19">
        <v>213</v>
      </c>
      <c r="AQ8" s="19">
        <v>214</v>
      </c>
      <c r="AR8" s="19">
        <v>224</v>
      </c>
      <c r="AS8" s="19">
        <v>225</v>
      </c>
      <c r="AT8" s="19">
        <v>233</v>
      </c>
      <c r="AU8" s="19">
        <v>234</v>
      </c>
      <c r="AV8" s="19">
        <v>239</v>
      </c>
      <c r="AW8" s="19">
        <v>240</v>
      </c>
      <c r="AX8" s="19">
        <v>260</v>
      </c>
      <c r="AY8" s="19">
        <v>261</v>
      </c>
      <c r="AZ8" s="19">
        <v>267</v>
      </c>
      <c r="BA8" s="19">
        <v>268</v>
      </c>
      <c r="BB8" s="19">
        <v>277</v>
      </c>
      <c r="BC8" s="19">
        <v>278</v>
      </c>
      <c r="BD8" s="19">
        <v>291</v>
      </c>
      <c r="BE8" s="19">
        <v>292</v>
      </c>
      <c r="BF8" s="19">
        <v>300</v>
      </c>
      <c r="BG8" s="19">
        <v>301</v>
      </c>
      <c r="BH8" s="19">
        <v>309</v>
      </c>
      <c r="BI8" s="19">
        <v>310</v>
      </c>
      <c r="BJ8" s="19">
        <v>313</v>
      </c>
      <c r="BK8" s="19">
        <v>314</v>
      </c>
      <c r="BL8" s="19">
        <v>321</v>
      </c>
      <c r="BM8" s="19">
        <v>322</v>
      </c>
      <c r="BN8" s="19">
        <v>329</v>
      </c>
      <c r="BO8" s="19">
        <v>330</v>
      </c>
      <c r="BP8" s="19">
        <v>335</v>
      </c>
      <c r="BQ8" s="19">
        <v>336</v>
      </c>
      <c r="BR8" s="19">
        <v>345</v>
      </c>
      <c r="BS8" s="19">
        <v>346</v>
      </c>
      <c r="BT8" s="19">
        <v>359</v>
      </c>
      <c r="BU8" s="19">
        <v>360</v>
      </c>
      <c r="BV8" s="19">
        <v>373</v>
      </c>
      <c r="BW8" s="19">
        <v>374</v>
      </c>
      <c r="BX8" s="19">
        <v>387</v>
      </c>
      <c r="BY8" s="19">
        <v>388</v>
      </c>
      <c r="BZ8" s="19">
        <v>401</v>
      </c>
      <c r="CA8" s="19">
        <v>402</v>
      </c>
      <c r="CB8" s="19">
        <v>415</v>
      </c>
      <c r="CC8" s="19">
        <v>416</v>
      </c>
      <c r="CD8" s="19">
        <v>429</v>
      </c>
      <c r="CE8" s="19">
        <v>430</v>
      </c>
      <c r="CF8" s="19">
        <v>443</v>
      </c>
      <c r="CG8" s="19">
        <v>444</v>
      </c>
      <c r="CH8" s="19">
        <v>457</v>
      </c>
      <c r="CI8" s="19">
        <v>458</v>
      </c>
      <c r="CJ8" s="19">
        <v>471</v>
      </c>
      <c r="CK8" s="19">
        <v>472</v>
      </c>
      <c r="CL8" s="19">
        <v>485</v>
      </c>
      <c r="CM8" s="19">
        <v>486</v>
      </c>
      <c r="CN8" s="19">
        <v>499</v>
      </c>
      <c r="CO8" s="19">
        <v>500</v>
      </c>
      <c r="CP8" s="19">
        <v>513</v>
      </c>
      <c r="CQ8" s="19">
        <v>514</v>
      </c>
      <c r="CR8" s="19">
        <v>527</v>
      </c>
      <c r="CS8" s="19">
        <v>528</v>
      </c>
      <c r="CT8" s="19">
        <v>541</v>
      </c>
      <c r="CU8" s="19">
        <v>542</v>
      </c>
      <c r="CV8" s="19">
        <v>555</v>
      </c>
      <c r="CW8" s="19">
        <v>556</v>
      </c>
      <c r="CX8" s="19">
        <v>569</v>
      </c>
      <c r="CY8" s="19">
        <v>570</v>
      </c>
      <c r="CZ8" s="19">
        <v>583</v>
      </c>
      <c r="DA8" s="19">
        <v>584</v>
      </c>
      <c r="DB8" s="19">
        <v>597</v>
      </c>
      <c r="DC8" s="19">
        <v>598</v>
      </c>
      <c r="DD8" s="19">
        <v>611</v>
      </c>
      <c r="DE8" s="19">
        <v>612</v>
      </c>
      <c r="DF8" s="19">
        <v>625</v>
      </c>
      <c r="DG8" s="19">
        <v>626</v>
      </c>
      <c r="DH8" s="19">
        <v>639</v>
      </c>
      <c r="DI8" s="19">
        <v>640</v>
      </c>
      <c r="DJ8" s="19">
        <v>653</v>
      </c>
      <c r="DK8" s="19">
        <v>654</v>
      </c>
      <c r="DL8" s="19">
        <v>667</v>
      </c>
      <c r="DM8" s="19">
        <v>668</v>
      </c>
      <c r="DN8" s="19">
        <v>681</v>
      </c>
      <c r="DO8" s="19">
        <v>682</v>
      </c>
      <c r="DP8" s="19">
        <v>695</v>
      </c>
      <c r="DQ8" s="19">
        <v>696</v>
      </c>
      <c r="DR8" s="19">
        <v>709</v>
      </c>
      <c r="DS8" s="19">
        <v>710</v>
      </c>
      <c r="DT8" s="19">
        <v>723</v>
      </c>
      <c r="DU8" s="19">
        <v>724</v>
      </c>
      <c r="DV8" s="19">
        <v>737</v>
      </c>
      <c r="DW8" s="19">
        <v>738</v>
      </c>
      <c r="DX8" s="19">
        <v>751</v>
      </c>
      <c r="DY8" s="19">
        <v>752</v>
      </c>
      <c r="DZ8" s="19">
        <v>765</v>
      </c>
      <c r="EA8" s="19">
        <v>766</v>
      </c>
      <c r="EB8" s="19">
        <v>779</v>
      </c>
      <c r="EC8" s="19">
        <v>780</v>
      </c>
      <c r="ED8" s="19">
        <v>793</v>
      </c>
      <c r="EE8" s="19">
        <v>794</v>
      </c>
      <c r="EF8" s="19">
        <v>807</v>
      </c>
      <c r="EG8" s="19">
        <v>808</v>
      </c>
      <c r="EH8" s="19">
        <v>821</v>
      </c>
      <c r="EI8" s="19">
        <v>822</v>
      </c>
      <c r="EJ8" s="19">
        <v>835</v>
      </c>
      <c r="EK8" s="19">
        <v>836</v>
      </c>
      <c r="EL8" s="19">
        <v>849</v>
      </c>
      <c r="EM8" s="19">
        <v>850</v>
      </c>
      <c r="EN8" s="19">
        <v>863</v>
      </c>
      <c r="EO8" s="19">
        <v>864</v>
      </c>
      <c r="EP8" s="19">
        <v>877</v>
      </c>
      <c r="EQ8" s="19">
        <v>878</v>
      </c>
      <c r="ER8" s="19">
        <v>891</v>
      </c>
      <c r="ES8" s="19">
        <v>892</v>
      </c>
      <c r="ET8" s="19">
        <v>905</v>
      </c>
      <c r="EU8" s="19">
        <v>906</v>
      </c>
      <c r="EV8" s="19">
        <v>919</v>
      </c>
      <c r="EW8" s="19">
        <v>920</v>
      </c>
      <c r="EX8" s="19">
        <v>933</v>
      </c>
      <c r="EY8" s="19">
        <v>934</v>
      </c>
      <c r="EZ8" s="19">
        <v>947</v>
      </c>
      <c r="FA8" s="19">
        <v>948</v>
      </c>
      <c r="FB8" s="19">
        <v>961</v>
      </c>
      <c r="FC8" s="19">
        <v>962</v>
      </c>
      <c r="FD8" s="19">
        <v>975</v>
      </c>
      <c r="FE8" s="19">
        <v>976</v>
      </c>
      <c r="FF8" s="19">
        <v>989</v>
      </c>
      <c r="FG8" s="19">
        <v>990</v>
      </c>
      <c r="FH8" s="19">
        <v>1003</v>
      </c>
      <c r="FI8" s="19">
        <v>1004</v>
      </c>
      <c r="FJ8" s="19">
        <v>1017</v>
      </c>
      <c r="FK8" s="19">
        <v>1018</v>
      </c>
      <c r="FL8" s="19">
        <v>1031</v>
      </c>
      <c r="FM8" s="19">
        <v>1032</v>
      </c>
      <c r="FN8" s="19">
        <v>1045</v>
      </c>
      <c r="FO8" s="19">
        <v>1046</v>
      </c>
      <c r="FP8" s="19">
        <v>1059</v>
      </c>
      <c r="FQ8" s="19">
        <v>1060</v>
      </c>
      <c r="FR8" s="19">
        <v>1073</v>
      </c>
      <c r="FS8" s="19">
        <v>1074</v>
      </c>
      <c r="FT8" s="19">
        <v>1087</v>
      </c>
      <c r="FU8" s="19">
        <v>1088</v>
      </c>
      <c r="FV8" s="19">
        <v>1091</v>
      </c>
      <c r="FW8" s="19">
        <v>1092</v>
      </c>
      <c r="FX8" s="19">
        <v>1105</v>
      </c>
      <c r="FY8" s="19">
        <v>1106</v>
      </c>
      <c r="FZ8" s="19">
        <v>1119</v>
      </c>
      <c r="GA8" s="19">
        <v>1120</v>
      </c>
      <c r="GB8" s="19">
        <v>1123</v>
      </c>
      <c r="GC8" s="19">
        <v>1124</v>
      </c>
      <c r="GD8" s="19">
        <v>1137</v>
      </c>
      <c r="GE8" s="19">
        <v>1138</v>
      </c>
      <c r="GF8" s="19">
        <v>1151</v>
      </c>
      <c r="GG8" s="19">
        <v>1152</v>
      </c>
      <c r="GH8" s="19">
        <v>1155</v>
      </c>
      <c r="GI8" s="19">
        <v>1156</v>
      </c>
      <c r="GJ8" s="19">
        <v>1169</v>
      </c>
      <c r="GK8" s="19">
        <v>1170</v>
      </c>
      <c r="GL8" s="19">
        <v>1183</v>
      </c>
      <c r="GM8" s="19">
        <v>1184</v>
      </c>
      <c r="GN8" s="19">
        <v>1187</v>
      </c>
      <c r="GO8" s="19">
        <v>1188</v>
      </c>
      <c r="GP8" s="19">
        <v>1201</v>
      </c>
      <c r="GQ8" s="19">
        <v>1202</v>
      </c>
      <c r="GR8" s="19">
        <v>1215</v>
      </c>
      <c r="GS8" s="19">
        <v>1216</v>
      </c>
      <c r="GT8" s="19">
        <v>1229</v>
      </c>
      <c r="GU8" s="19">
        <v>1230</v>
      </c>
      <c r="GV8" s="19">
        <v>1237</v>
      </c>
      <c r="GW8" s="19">
        <v>1238</v>
      </c>
      <c r="GX8" s="19">
        <v>1251</v>
      </c>
      <c r="GY8" s="19">
        <v>1252</v>
      </c>
      <c r="GZ8" s="19">
        <v>1259</v>
      </c>
      <c r="HA8" s="19">
        <v>1260</v>
      </c>
      <c r="HB8" s="19">
        <v>1273</v>
      </c>
      <c r="HC8" s="19">
        <v>1274</v>
      </c>
      <c r="HD8" s="19">
        <v>1281</v>
      </c>
      <c r="HE8" s="19">
        <v>1282</v>
      </c>
      <c r="HF8" s="19">
        <v>1295</v>
      </c>
      <c r="HG8" s="19">
        <v>1296</v>
      </c>
      <c r="HH8" s="19">
        <v>1309</v>
      </c>
      <c r="HI8" s="19">
        <v>1310</v>
      </c>
      <c r="HJ8" s="19">
        <v>1323</v>
      </c>
      <c r="HK8" s="19">
        <v>1324</v>
      </c>
      <c r="HL8" s="19">
        <v>1331</v>
      </c>
      <c r="HM8" s="19">
        <v>1332</v>
      </c>
      <c r="HN8" s="19">
        <v>1345</v>
      </c>
      <c r="HO8" s="19">
        <v>1346</v>
      </c>
      <c r="HP8" s="19">
        <v>1359</v>
      </c>
      <c r="HQ8" s="19">
        <v>1360</v>
      </c>
      <c r="HR8" s="19">
        <v>1373</v>
      </c>
      <c r="HS8" s="19">
        <v>1374</v>
      </c>
      <c r="HT8" s="19">
        <v>1387</v>
      </c>
      <c r="HU8" s="19">
        <v>1388</v>
      </c>
      <c r="HV8" s="19">
        <v>1401</v>
      </c>
      <c r="HW8" s="19">
        <v>1402</v>
      </c>
      <c r="HX8" s="19">
        <v>1415</v>
      </c>
      <c r="HY8" s="19">
        <v>1416</v>
      </c>
      <c r="HZ8" s="19">
        <v>1429</v>
      </c>
      <c r="IA8" s="19">
        <v>1430</v>
      </c>
    </row>
    <row r="9" spans="1:235" ht="14.7" thickTop="1" x14ac:dyDescent="0.55000000000000004">
      <c r="B9" s="8"/>
      <c r="C9" s="207" t="s">
        <v>247</v>
      </c>
      <c r="D9" s="39" t="s">
        <v>302</v>
      </c>
      <c r="E9" s="42">
        <f>F8+1</f>
        <v>5</v>
      </c>
      <c r="F9" s="42">
        <f>F8+I9</f>
        <v>5</v>
      </c>
      <c r="G9" s="128"/>
      <c r="H9" s="192" t="s">
        <v>108</v>
      </c>
      <c r="I9" s="8">
        <v>1</v>
      </c>
      <c r="J9" s="283" t="s">
        <v>200</v>
      </c>
      <c r="K9" s="373">
        <f t="shared" ref="K9:K72" si="0">E9-1</f>
        <v>4</v>
      </c>
      <c r="L9" s="19">
        <v>4</v>
      </c>
    </row>
    <row r="10" spans="1:235" x14ac:dyDescent="0.55000000000000004">
      <c r="A10" s="367">
        <v>2</v>
      </c>
      <c r="B10" s="8" t="s">
        <v>1</v>
      </c>
      <c r="C10" s="207" t="s">
        <v>248</v>
      </c>
      <c r="D10" s="207"/>
      <c r="E10" s="42">
        <f t="shared" ref="E10:E35" si="1">F9+1</f>
        <v>6</v>
      </c>
      <c r="F10" s="42">
        <f t="shared" ref="F10:F35" si="2">F9+I10</f>
        <v>7</v>
      </c>
      <c r="G10" s="128"/>
      <c r="H10" s="46" t="s">
        <v>109</v>
      </c>
      <c r="I10" s="8">
        <v>2</v>
      </c>
      <c r="J10" s="284" t="s">
        <v>281</v>
      </c>
      <c r="K10" s="373">
        <f t="shared" si="0"/>
        <v>5</v>
      </c>
      <c r="L10" s="19">
        <v>5</v>
      </c>
    </row>
    <row r="11" spans="1:235" x14ac:dyDescent="0.55000000000000004">
      <c r="B11" s="8"/>
      <c r="C11" s="207" t="s">
        <v>249</v>
      </c>
      <c r="D11" s="207"/>
      <c r="E11" s="42">
        <f t="shared" si="1"/>
        <v>8</v>
      </c>
      <c r="F11" s="42">
        <f t="shared" si="2"/>
        <v>8</v>
      </c>
      <c r="G11" s="128"/>
      <c r="H11" s="192" t="s">
        <v>108</v>
      </c>
      <c r="I11" s="8">
        <v>1</v>
      </c>
      <c r="J11" s="283" t="s">
        <v>200</v>
      </c>
      <c r="K11" s="373">
        <f t="shared" si="0"/>
        <v>7</v>
      </c>
      <c r="L11" s="19">
        <v>7</v>
      </c>
    </row>
    <row r="12" spans="1:235" x14ac:dyDescent="0.55000000000000004">
      <c r="A12" s="367">
        <v>3</v>
      </c>
      <c r="B12" s="8" t="s">
        <v>2</v>
      </c>
      <c r="C12" s="207"/>
      <c r="D12" s="207"/>
      <c r="E12" s="42">
        <f t="shared" si="1"/>
        <v>9</v>
      </c>
      <c r="F12" s="42">
        <f t="shared" si="2"/>
        <v>15</v>
      </c>
      <c r="G12" s="128"/>
      <c r="H12" s="46" t="s">
        <v>296</v>
      </c>
      <c r="I12" s="8">
        <v>7</v>
      </c>
      <c r="J12" s="284" t="s">
        <v>201</v>
      </c>
      <c r="K12" s="373">
        <f t="shared" si="0"/>
        <v>8</v>
      </c>
      <c r="L12" s="19">
        <v>8</v>
      </c>
    </row>
    <row r="13" spans="1:235" x14ac:dyDescent="0.55000000000000004">
      <c r="B13" s="8"/>
      <c r="C13" s="207"/>
      <c r="D13" s="207"/>
      <c r="E13" s="42">
        <f t="shared" si="1"/>
        <v>16</v>
      </c>
      <c r="F13" s="42">
        <f t="shared" si="2"/>
        <v>16</v>
      </c>
      <c r="G13" s="128"/>
      <c r="H13" s="192" t="s">
        <v>108</v>
      </c>
      <c r="I13" s="8">
        <v>1</v>
      </c>
      <c r="J13" s="283" t="s">
        <v>200</v>
      </c>
      <c r="K13" s="373">
        <f t="shared" si="0"/>
        <v>15</v>
      </c>
      <c r="L13" s="19">
        <v>15</v>
      </c>
    </row>
    <row r="14" spans="1:235" x14ac:dyDescent="0.55000000000000004">
      <c r="A14" s="367">
        <v>4</v>
      </c>
      <c r="B14" s="8" t="s">
        <v>3</v>
      </c>
      <c r="C14" s="207"/>
      <c r="D14" s="207"/>
      <c r="E14" s="42">
        <f t="shared" si="1"/>
        <v>17</v>
      </c>
      <c r="F14" s="42">
        <f t="shared" si="2"/>
        <v>36</v>
      </c>
      <c r="G14" s="128"/>
      <c r="H14" s="46" t="s">
        <v>111</v>
      </c>
      <c r="I14" s="8">
        <v>20</v>
      </c>
      <c r="J14" s="284" t="s">
        <v>202</v>
      </c>
      <c r="K14" s="373">
        <f t="shared" si="0"/>
        <v>16</v>
      </c>
      <c r="L14" s="19">
        <v>16</v>
      </c>
    </row>
    <row r="15" spans="1:235" x14ac:dyDescent="0.55000000000000004">
      <c r="B15" s="8"/>
      <c r="C15" s="41"/>
      <c r="D15" s="41"/>
      <c r="E15" s="42">
        <f t="shared" si="1"/>
        <v>37</v>
      </c>
      <c r="F15" s="42">
        <f t="shared" si="2"/>
        <v>37</v>
      </c>
      <c r="G15" s="128"/>
      <c r="H15" s="192" t="s">
        <v>108</v>
      </c>
      <c r="I15" s="8">
        <v>1</v>
      </c>
      <c r="J15" s="283" t="s">
        <v>200</v>
      </c>
      <c r="K15" s="373">
        <f t="shared" si="0"/>
        <v>36</v>
      </c>
      <c r="L15" s="19">
        <v>36</v>
      </c>
    </row>
    <row r="16" spans="1:235" x14ac:dyDescent="0.55000000000000004">
      <c r="A16" s="367">
        <v>5</v>
      </c>
      <c r="B16" s="8" t="s">
        <v>4</v>
      </c>
      <c r="C16" s="41"/>
      <c r="D16" s="41"/>
      <c r="E16" s="42">
        <f t="shared" si="1"/>
        <v>38</v>
      </c>
      <c r="F16" s="42">
        <f t="shared" si="2"/>
        <v>57</v>
      </c>
      <c r="G16" s="128"/>
      <c r="H16" s="46" t="s">
        <v>112</v>
      </c>
      <c r="I16" s="8">
        <v>20</v>
      </c>
      <c r="J16" s="284" t="s">
        <v>202</v>
      </c>
      <c r="K16" s="373">
        <f t="shared" si="0"/>
        <v>37</v>
      </c>
      <c r="L16" s="19">
        <v>37</v>
      </c>
    </row>
    <row r="17" spans="1:12" x14ac:dyDescent="0.55000000000000004">
      <c r="B17" s="8"/>
      <c r="C17" s="41"/>
      <c r="D17" s="41"/>
      <c r="E17" s="42">
        <f t="shared" si="1"/>
        <v>58</v>
      </c>
      <c r="F17" s="42">
        <f t="shared" si="2"/>
        <v>58</v>
      </c>
      <c r="G17" s="128"/>
      <c r="H17" s="192" t="s">
        <v>108</v>
      </c>
      <c r="I17" s="8">
        <v>1</v>
      </c>
      <c r="J17" s="283" t="s">
        <v>200</v>
      </c>
      <c r="K17" s="373">
        <f t="shared" si="0"/>
        <v>57</v>
      </c>
      <c r="L17" s="19">
        <v>57</v>
      </c>
    </row>
    <row r="18" spans="1:12" x14ac:dyDescent="0.55000000000000004">
      <c r="A18" s="367">
        <v>6</v>
      </c>
      <c r="B18" s="8" t="s">
        <v>5</v>
      </c>
      <c r="C18" s="41"/>
      <c r="D18" s="41"/>
      <c r="E18" s="42">
        <f t="shared" si="1"/>
        <v>59</v>
      </c>
      <c r="F18" s="42">
        <f t="shared" si="2"/>
        <v>62</v>
      </c>
      <c r="G18" s="128"/>
      <c r="H18" s="46" t="s">
        <v>295</v>
      </c>
      <c r="I18" s="8">
        <v>4</v>
      </c>
      <c r="J18" s="284" t="s">
        <v>280</v>
      </c>
      <c r="K18" s="373">
        <f t="shared" si="0"/>
        <v>58</v>
      </c>
      <c r="L18" s="19">
        <v>58</v>
      </c>
    </row>
    <row r="19" spans="1:12" x14ac:dyDescent="0.55000000000000004">
      <c r="B19" s="8"/>
      <c r="C19" s="41"/>
      <c r="D19" s="41"/>
      <c r="E19" s="42">
        <f t="shared" si="1"/>
        <v>63</v>
      </c>
      <c r="F19" s="42">
        <f t="shared" si="2"/>
        <v>63</v>
      </c>
      <c r="G19" s="128"/>
      <c r="H19" s="192" t="s">
        <v>108</v>
      </c>
      <c r="I19" s="8">
        <v>1</v>
      </c>
      <c r="J19" s="283" t="s">
        <v>200</v>
      </c>
      <c r="K19" s="373">
        <f t="shared" si="0"/>
        <v>62</v>
      </c>
      <c r="L19" s="19">
        <v>62</v>
      </c>
    </row>
    <row r="20" spans="1:12" x14ac:dyDescent="0.55000000000000004">
      <c r="A20" s="367">
        <v>7</v>
      </c>
      <c r="B20" s="8" t="s">
        <v>6</v>
      </c>
      <c r="C20" s="41"/>
      <c r="D20" s="41"/>
      <c r="E20" s="42">
        <f t="shared" si="1"/>
        <v>64</v>
      </c>
      <c r="F20" s="42">
        <f t="shared" si="2"/>
        <v>83</v>
      </c>
      <c r="G20" s="128"/>
      <c r="H20" s="46" t="s">
        <v>114</v>
      </c>
      <c r="I20" s="8">
        <v>20</v>
      </c>
      <c r="J20" s="284" t="s">
        <v>202</v>
      </c>
      <c r="K20" s="373">
        <f t="shared" si="0"/>
        <v>63</v>
      </c>
      <c r="L20" s="19">
        <v>63</v>
      </c>
    </row>
    <row r="21" spans="1:12" x14ac:dyDescent="0.55000000000000004">
      <c r="B21" s="8"/>
      <c r="C21" s="41"/>
      <c r="D21" s="41"/>
      <c r="E21" s="42">
        <f t="shared" si="1"/>
        <v>84</v>
      </c>
      <c r="F21" s="42">
        <f t="shared" si="2"/>
        <v>84</v>
      </c>
      <c r="G21" s="128"/>
      <c r="H21" s="192" t="s">
        <v>108</v>
      </c>
      <c r="I21" s="8">
        <v>1</v>
      </c>
      <c r="J21" s="283" t="s">
        <v>200</v>
      </c>
      <c r="K21" s="373">
        <f t="shared" si="0"/>
        <v>83</v>
      </c>
      <c r="L21" s="19">
        <v>83</v>
      </c>
    </row>
    <row r="22" spans="1:12" x14ac:dyDescent="0.55000000000000004">
      <c r="A22" s="367">
        <v>8</v>
      </c>
      <c r="B22" s="8" t="s">
        <v>7</v>
      </c>
      <c r="C22" s="41"/>
      <c r="D22" s="41"/>
      <c r="E22" s="42">
        <f t="shared" si="1"/>
        <v>85</v>
      </c>
      <c r="F22" s="42">
        <f t="shared" si="2"/>
        <v>95</v>
      </c>
      <c r="G22" s="128"/>
      <c r="H22" s="46" t="s">
        <v>115</v>
      </c>
      <c r="I22" s="8">
        <v>11</v>
      </c>
      <c r="J22" s="284" t="s">
        <v>271</v>
      </c>
      <c r="K22" s="373">
        <f t="shared" si="0"/>
        <v>84</v>
      </c>
      <c r="L22" s="19">
        <v>84</v>
      </c>
    </row>
    <row r="23" spans="1:12" x14ac:dyDescent="0.55000000000000004">
      <c r="B23" s="8"/>
      <c r="C23" s="41"/>
      <c r="D23" s="41"/>
      <c r="E23" s="42">
        <f t="shared" si="1"/>
        <v>96</v>
      </c>
      <c r="F23" s="42">
        <f t="shared" si="2"/>
        <v>96</v>
      </c>
      <c r="G23" s="128"/>
      <c r="H23" s="192" t="s">
        <v>108</v>
      </c>
      <c r="I23" s="8">
        <v>1</v>
      </c>
      <c r="J23" s="283" t="s">
        <v>200</v>
      </c>
      <c r="K23" s="373">
        <f t="shared" si="0"/>
        <v>95</v>
      </c>
      <c r="L23" s="19">
        <v>95</v>
      </c>
    </row>
    <row r="24" spans="1:12" x14ac:dyDescent="0.55000000000000004">
      <c r="A24" s="367">
        <v>9</v>
      </c>
      <c r="B24" s="8" t="s">
        <v>8</v>
      </c>
      <c r="C24" s="41"/>
      <c r="D24" s="41"/>
      <c r="E24" s="42">
        <f t="shared" si="1"/>
        <v>97</v>
      </c>
      <c r="F24" s="42">
        <f t="shared" si="2"/>
        <v>108</v>
      </c>
      <c r="G24" s="128"/>
      <c r="H24" s="46" t="s">
        <v>116</v>
      </c>
      <c r="I24" s="8">
        <v>12</v>
      </c>
      <c r="J24" s="284" t="s">
        <v>272</v>
      </c>
      <c r="K24" s="373">
        <f t="shared" si="0"/>
        <v>96</v>
      </c>
      <c r="L24" s="19">
        <v>96</v>
      </c>
    </row>
    <row r="25" spans="1:12" x14ac:dyDescent="0.55000000000000004">
      <c r="B25" s="8"/>
      <c r="C25" s="41"/>
      <c r="D25" s="41"/>
      <c r="E25" s="42">
        <f t="shared" si="1"/>
        <v>109</v>
      </c>
      <c r="F25" s="42">
        <f t="shared" si="2"/>
        <v>109</v>
      </c>
      <c r="G25" s="128"/>
      <c r="H25" s="192" t="s">
        <v>108</v>
      </c>
      <c r="I25" s="8">
        <v>1</v>
      </c>
      <c r="J25" s="283" t="s">
        <v>200</v>
      </c>
      <c r="K25" s="373">
        <f t="shared" si="0"/>
        <v>108</v>
      </c>
      <c r="L25" s="19">
        <v>108</v>
      </c>
    </row>
    <row r="26" spans="1:12" x14ac:dyDescent="0.55000000000000004">
      <c r="A26" s="367">
        <v>10</v>
      </c>
      <c r="B26" s="8" t="s">
        <v>9</v>
      </c>
      <c r="C26" s="41"/>
      <c r="D26" s="41"/>
      <c r="E26" s="42">
        <f t="shared" si="1"/>
        <v>110</v>
      </c>
      <c r="F26" s="42">
        <f t="shared" si="2"/>
        <v>121</v>
      </c>
      <c r="G26" s="128"/>
      <c r="H26" s="46" t="s">
        <v>294</v>
      </c>
      <c r="I26" s="8">
        <v>12</v>
      </c>
      <c r="J26" s="284" t="s">
        <v>272</v>
      </c>
      <c r="K26" s="373">
        <f t="shared" si="0"/>
        <v>109</v>
      </c>
      <c r="L26" s="19">
        <v>109</v>
      </c>
    </row>
    <row r="27" spans="1:12" x14ac:dyDescent="0.55000000000000004">
      <c r="B27" s="8"/>
      <c r="C27" s="41"/>
      <c r="D27" s="41"/>
      <c r="E27" s="42">
        <f t="shared" si="1"/>
        <v>122</v>
      </c>
      <c r="F27" s="42">
        <f t="shared" si="2"/>
        <v>122</v>
      </c>
      <c r="G27" s="128"/>
      <c r="H27" s="192" t="s">
        <v>108</v>
      </c>
      <c r="I27" s="8">
        <v>1</v>
      </c>
      <c r="J27" s="283" t="s">
        <v>200</v>
      </c>
      <c r="K27" s="373">
        <f t="shared" si="0"/>
        <v>121</v>
      </c>
      <c r="L27" s="19">
        <v>121</v>
      </c>
    </row>
    <row r="28" spans="1:12" x14ac:dyDescent="0.55000000000000004">
      <c r="A28" s="367">
        <v>11</v>
      </c>
      <c r="B28" s="8" t="s">
        <v>10</v>
      </c>
      <c r="C28" s="41"/>
      <c r="D28" s="41"/>
      <c r="E28" s="42">
        <f t="shared" si="1"/>
        <v>123</v>
      </c>
      <c r="F28" s="42">
        <f t="shared" si="2"/>
        <v>147</v>
      </c>
      <c r="G28" s="128"/>
      <c r="H28" s="46" t="s">
        <v>117</v>
      </c>
      <c r="I28" s="8">
        <v>25</v>
      </c>
      <c r="J28" s="284" t="s">
        <v>273</v>
      </c>
      <c r="K28" s="373">
        <f t="shared" si="0"/>
        <v>122</v>
      </c>
      <c r="L28" s="19">
        <v>122</v>
      </c>
    </row>
    <row r="29" spans="1:12" x14ac:dyDescent="0.55000000000000004">
      <c r="B29" s="8"/>
      <c r="C29" s="41"/>
      <c r="D29" s="41"/>
      <c r="E29" s="42">
        <f t="shared" si="1"/>
        <v>148</v>
      </c>
      <c r="F29" s="42">
        <f t="shared" si="2"/>
        <v>148</v>
      </c>
      <c r="G29" s="128"/>
      <c r="H29" s="192" t="s">
        <v>108</v>
      </c>
      <c r="I29" s="8">
        <v>1</v>
      </c>
      <c r="J29" s="283" t="s">
        <v>200</v>
      </c>
      <c r="K29" s="373">
        <f t="shared" si="0"/>
        <v>147</v>
      </c>
      <c r="L29" s="19">
        <v>147</v>
      </c>
    </row>
    <row r="30" spans="1:12" x14ac:dyDescent="0.55000000000000004">
      <c r="A30" s="367">
        <v>12</v>
      </c>
      <c r="B30" s="8" t="s">
        <v>11</v>
      </c>
      <c r="C30" s="41"/>
      <c r="D30" s="41"/>
      <c r="E30" s="42">
        <f t="shared" si="1"/>
        <v>149</v>
      </c>
      <c r="F30" s="42">
        <f t="shared" si="2"/>
        <v>173</v>
      </c>
      <c r="G30" s="128"/>
      <c r="H30" s="46" t="s">
        <v>297</v>
      </c>
      <c r="I30" s="8">
        <v>25</v>
      </c>
      <c r="J30" s="284" t="s">
        <v>203</v>
      </c>
      <c r="K30" s="373">
        <f t="shared" si="0"/>
        <v>148</v>
      </c>
      <c r="L30" s="19">
        <v>148</v>
      </c>
    </row>
    <row r="31" spans="1:12" x14ac:dyDescent="0.55000000000000004">
      <c r="B31" s="8"/>
      <c r="C31" s="41"/>
      <c r="D31" s="41"/>
      <c r="E31" s="42">
        <f t="shared" si="1"/>
        <v>174</v>
      </c>
      <c r="F31" s="42">
        <f t="shared" si="2"/>
        <v>174</v>
      </c>
      <c r="G31" s="128"/>
      <c r="H31" s="192" t="s">
        <v>108</v>
      </c>
      <c r="I31" s="8">
        <v>1</v>
      </c>
      <c r="J31" s="283" t="s">
        <v>200</v>
      </c>
      <c r="K31" s="373">
        <f t="shared" si="0"/>
        <v>173</v>
      </c>
      <c r="L31" s="19">
        <v>173</v>
      </c>
    </row>
    <row r="32" spans="1:12" x14ac:dyDescent="0.55000000000000004">
      <c r="A32" s="367">
        <v>13</v>
      </c>
      <c r="B32" s="8" t="s">
        <v>12</v>
      </c>
      <c r="C32" s="41"/>
      <c r="D32" s="41"/>
      <c r="E32" s="42">
        <f t="shared" si="1"/>
        <v>175</v>
      </c>
      <c r="F32" s="42">
        <f t="shared" si="2"/>
        <v>181</v>
      </c>
      <c r="G32" s="128"/>
      <c r="H32" s="46" t="s">
        <v>298</v>
      </c>
      <c r="I32" s="8">
        <v>7</v>
      </c>
      <c r="J32" s="284" t="s">
        <v>282</v>
      </c>
      <c r="K32" s="373">
        <f t="shared" si="0"/>
        <v>174</v>
      </c>
      <c r="L32" s="19">
        <v>174</v>
      </c>
    </row>
    <row r="33" spans="1:12" x14ac:dyDescent="0.55000000000000004">
      <c r="B33" s="8"/>
      <c r="C33" s="41"/>
      <c r="D33" s="41"/>
      <c r="E33" s="42">
        <f t="shared" si="1"/>
        <v>182</v>
      </c>
      <c r="F33" s="42">
        <f t="shared" si="2"/>
        <v>182</v>
      </c>
      <c r="G33" s="128"/>
      <c r="H33" s="192" t="s">
        <v>108</v>
      </c>
      <c r="I33" s="8">
        <v>1</v>
      </c>
      <c r="J33" s="283" t="s">
        <v>200</v>
      </c>
      <c r="K33" s="373">
        <f t="shared" si="0"/>
        <v>181</v>
      </c>
      <c r="L33" s="19">
        <v>181</v>
      </c>
    </row>
    <row r="34" spans="1:12" x14ac:dyDescent="0.55000000000000004">
      <c r="A34" s="367">
        <v>14</v>
      </c>
      <c r="B34" s="8" t="s">
        <v>13</v>
      </c>
      <c r="C34" s="41"/>
      <c r="D34" s="41"/>
      <c r="E34" s="42">
        <f t="shared" si="1"/>
        <v>183</v>
      </c>
      <c r="F34" s="42">
        <f t="shared" si="2"/>
        <v>202</v>
      </c>
      <c r="G34" s="128"/>
      <c r="H34" s="46" t="s">
        <v>299</v>
      </c>
      <c r="I34" s="8">
        <v>20</v>
      </c>
      <c r="J34" s="284" t="s">
        <v>274</v>
      </c>
      <c r="K34" s="373">
        <f t="shared" si="0"/>
        <v>182</v>
      </c>
      <c r="L34" s="19">
        <v>182</v>
      </c>
    </row>
    <row r="35" spans="1:12" x14ac:dyDescent="0.55000000000000004">
      <c r="B35" s="334"/>
      <c r="C35" s="335"/>
      <c r="D35" s="335"/>
      <c r="E35" s="336">
        <f t="shared" si="1"/>
        <v>203</v>
      </c>
      <c r="F35" s="336">
        <f t="shared" si="2"/>
        <v>203</v>
      </c>
      <c r="G35" s="337"/>
      <c r="H35" s="338" t="s">
        <v>108</v>
      </c>
      <c r="I35" s="334">
        <v>1</v>
      </c>
      <c r="J35" s="283" t="s">
        <v>200</v>
      </c>
      <c r="K35" s="373">
        <f t="shared" si="0"/>
        <v>202</v>
      </c>
      <c r="L35" s="19">
        <v>202</v>
      </c>
    </row>
    <row r="36" spans="1:12" x14ac:dyDescent="0.55000000000000004">
      <c r="A36" s="367">
        <v>15</v>
      </c>
      <c r="B36" s="8" t="s">
        <v>14</v>
      </c>
      <c r="C36" s="41"/>
      <c r="D36" s="41"/>
      <c r="E36" s="42">
        <f>F35+1</f>
        <v>204</v>
      </c>
      <c r="F36" s="42">
        <f>F35+I36</f>
        <v>213</v>
      </c>
      <c r="G36" s="128"/>
      <c r="H36" s="46" t="s">
        <v>118</v>
      </c>
      <c r="I36" s="8">
        <v>10</v>
      </c>
      <c r="J36" s="284" t="s">
        <v>204</v>
      </c>
      <c r="K36" s="373">
        <f t="shared" si="0"/>
        <v>203</v>
      </c>
      <c r="L36" s="19">
        <v>203</v>
      </c>
    </row>
    <row r="37" spans="1:12" x14ac:dyDescent="0.55000000000000004">
      <c r="B37" s="8"/>
      <c r="C37" s="41"/>
      <c r="D37" s="41"/>
      <c r="E37" s="42">
        <v>214</v>
      </c>
      <c r="F37" s="42">
        <f>F36+I37</f>
        <v>214</v>
      </c>
      <c r="G37" s="128"/>
      <c r="H37" s="192" t="s">
        <v>108</v>
      </c>
      <c r="I37" s="8">
        <v>1</v>
      </c>
      <c r="J37" s="283" t="s">
        <v>200</v>
      </c>
      <c r="K37" s="373">
        <f t="shared" si="0"/>
        <v>213</v>
      </c>
      <c r="L37" s="19">
        <v>213</v>
      </c>
    </row>
    <row r="38" spans="1:12" x14ac:dyDescent="0.55000000000000004">
      <c r="A38" s="367">
        <v>16</v>
      </c>
      <c r="B38" s="8" t="s">
        <v>15</v>
      </c>
      <c r="C38" s="41"/>
      <c r="D38" s="41"/>
      <c r="E38" s="42">
        <v>215</v>
      </c>
      <c r="F38" s="42">
        <f t="shared" ref="F38:F65" si="3">F37+I38</f>
        <v>224</v>
      </c>
      <c r="G38" s="128"/>
      <c r="H38" s="46" t="s">
        <v>119</v>
      </c>
      <c r="I38" s="8">
        <v>10</v>
      </c>
      <c r="J38" s="284" t="s">
        <v>204</v>
      </c>
      <c r="K38" s="373">
        <f t="shared" si="0"/>
        <v>214</v>
      </c>
      <c r="L38" s="19">
        <v>214</v>
      </c>
    </row>
    <row r="39" spans="1:12" x14ac:dyDescent="0.55000000000000004">
      <c r="B39" s="8"/>
      <c r="C39" s="41"/>
      <c r="D39" s="41"/>
      <c r="E39" s="42">
        <v>225</v>
      </c>
      <c r="F39" s="42">
        <f t="shared" si="3"/>
        <v>225</v>
      </c>
      <c r="G39" s="128"/>
      <c r="H39" s="192" t="s">
        <v>108</v>
      </c>
      <c r="I39" s="8">
        <v>1</v>
      </c>
      <c r="J39" s="283" t="s">
        <v>200</v>
      </c>
      <c r="K39" s="373">
        <f t="shared" si="0"/>
        <v>224</v>
      </c>
      <c r="L39" s="19">
        <v>224</v>
      </c>
    </row>
    <row r="40" spans="1:12" x14ac:dyDescent="0.55000000000000004">
      <c r="A40" s="367">
        <v>17</v>
      </c>
      <c r="B40" s="8" t="s">
        <v>16</v>
      </c>
      <c r="C40" s="41"/>
      <c r="D40" s="41"/>
      <c r="E40" s="42">
        <v>226</v>
      </c>
      <c r="F40" s="42">
        <f t="shared" si="3"/>
        <v>233</v>
      </c>
      <c r="G40" s="128"/>
      <c r="H40" s="46" t="s">
        <v>293</v>
      </c>
      <c r="I40" s="8">
        <v>8</v>
      </c>
      <c r="J40" s="284" t="s">
        <v>276</v>
      </c>
      <c r="K40" s="373">
        <f t="shared" si="0"/>
        <v>225</v>
      </c>
      <c r="L40" s="19">
        <v>225</v>
      </c>
    </row>
    <row r="41" spans="1:12" x14ac:dyDescent="0.55000000000000004">
      <c r="B41" s="8"/>
      <c r="C41" s="41"/>
      <c r="D41" s="41"/>
      <c r="E41" s="42">
        <v>234</v>
      </c>
      <c r="F41" s="42">
        <f t="shared" si="3"/>
        <v>234</v>
      </c>
      <c r="G41" s="128"/>
      <c r="H41" s="192" t="s">
        <v>108</v>
      </c>
      <c r="I41" s="8">
        <v>1</v>
      </c>
      <c r="J41" s="283" t="s">
        <v>200</v>
      </c>
      <c r="K41" s="373">
        <f t="shared" si="0"/>
        <v>233</v>
      </c>
      <c r="L41" s="19">
        <v>233</v>
      </c>
    </row>
    <row r="42" spans="1:12" x14ac:dyDescent="0.55000000000000004">
      <c r="A42" s="367">
        <v>18</v>
      </c>
      <c r="B42" s="8" t="s">
        <v>17</v>
      </c>
      <c r="C42" s="66"/>
      <c r="D42" s="66"/>
      <c r="E42" s="42">
        <v>235</v>
      </c>
      <c r="F42" s="42">
        <f t="shared" si="3"/>
        <v>239</v>
      </c>
      <c r="G42" s="128"/>
      <c r="H42" s="46" t="s">
        <v>120</v>
      </c>
      <c r="I42" s="8">
        <v>5</v>
      </c>
      <c r="J42" s="284" t="s">
        <v>222</v>
      </c>
      <c r="K42" s="373">
        <f t="shared" si="0"/>
        <v>234</v>
      </c>
      <c r="L42" s="19">
        <v>234</v>
      </c>
    </row>
    <row r="43" spans="1:12" x14ac:dyDescent="0.55000000000000004">
      <c r="B43" s="8"/>
      <c r="C43" s="41"/>
      <c r="D43" s="41"/>
      <c r="E43" s="42">
        <v>240</v>
      </c>
      <c r="F43" s="42">
        <f t="shared" si="3"/>
        <v>240</v>
      </c>
      <c r="G43" s="128"/>
      <c r="H43" s="192" t="s">
        <v>108</v>
      </c>
      <c r="I43" s="8">
        <v>1</v>
      </c>
      <c r="J43" s="283" t="s">
        <v>200</v>
      </c>
      <c r="K43" s="373">
        <f t="shared" si="0"/>
        <v>239</v>
      </c>
      <c r="L43" s="19">
        <v>239</v>
      </c>
    </row>
    <row r="44" spans="1:12" x14ac:dyDescent="0.55000000000000004">
      <c r="A44" s="367">
        <v>19</v>
      </c>
      <c r="B44" s="8" t="s">
        <v>18</v>
      </c>
      <c r="C44" s="41"/>
      <c r="D44" s="41"/>
      <c r="E44" s="42">
        <v>241</v>
      </c>
      <c r="F44" s="42">
        <f t="shared" si="3"/>
        <v>260</v>
      </c>
      <c r="G44" s="128"/>
      <c r="H44" s="47" t="s">
        <v>121</v>
      </c>
      <c r="I44" s="8">
        <v>20</v>
      </c>
      <c r="J44" s="283" t="s">
        <v>202</v>
      </c>
      <c r="K44" s="373">
        <f t="shared" si="0"/>
        <v>240</v>
      </c>
      <c r="L44" s="19">
        <v>240</v>
      </c>
    </row>
    <row r="45" spans="1:12" x14ac:dyDescent="0.55000000000000004">
      <c r="B45" s="8"/>
      <c r="C45" s="41"/>
      <c r="D45" s="41"/>
      <c r="E45" s="42">
        <v>261</v>
      </c>
      <c r="F45" s="42">
        <f t="shared" si="3"/>
        <v>261</v>
      </c>
      <c r="G45" s="128"/>
      <c r="H45" s="192" t="s">
        <v>108</v>
      </c>
      <c r="I45" s="8">
        <v>1</v>
      </c>
      <c r="J45" s="283" t="s">
        <v>205</v>
      </c>
      <c r="K45" s="373">
        <f t="shared" si="0"/>
        <v>260</v>
      </c>
      <c r="L45" s="19">
        <v>260</v>
      </c>
    </row>
    <row r="46" spans="1:12" x14ac:dyDescent="0.55000000000000004">
      <c r="A46" s="367">
        <v>20</v>
      </c>
      <c r="B46" s="8" t="s">
        <v>19</v>
      </c>
      <c r="C46" s="41"/>
      <c r="D46" s="41"/>
      <c r="E46" s="42">
        <v>262</v>
      </c>
      <c r="F46" s="42">
        <f t="shared" si="3"/>
        <v>267</v>
      </c>
      <c r="G46" s="128"/>
      <c r="H46" s="47" t="s">
        <v>122</v>
      </c>
      <c r="I46" s="8">
        <v>6</v>
      </c>
      <c r="J46" s="283" t="s">
        <v>206</v>
      </c>
      <c r="K46" s="373">
        <f t="shared" si="0"/>
        <v>261</v>
      </c>
      <c r="L46" s="19">
        <v>261</v>
      </c>
    </row>
    <row r="47" spans="1:12" x14ac:dyDescent="0.55000000000000004">
      <c r="B47" s="8"/>
      <c r="C47" s="41"/>
      <c r="D47" s="41"/>
      <c r="E47" s="42">
        <v>268</v>
      </c>
      <c r="F47" s="42">
        <f t="shared" si="3"/>
        <v>268</v>
      </c>
      <c r="G47" s="128"/>
      <c r="H47" s="192" t="s">
        <v>108</v>
      </c>
      <c r="I47" s="8">
        <v>1</v>
      </c>
      <c r="J47" s="283" t="s">
        <v>205</v>
      </c>
      <c r="K47" s="373">
        <f t="shared" si="0"/>
        <v>267</v>
      </c>
      <c r="L47" s="19">
        <v>267</v>
      </c>
    </row>
    <row r="48" spans="1:12" x14ac:dyDescent="0.55000000000000004">
      <c r="A48" s="367">
        <v>21</v>
      </c>
      <c r="B48" s="8" t="s">
        <v>20</v>
      </c>
      <c r="C48" s="41"/>
      <c r="D48" s="41"/>
      <c r="E48" s="42">
        <v>269</v>
      </c>
      <c r="F48" s="42">
        <f t="shared" si="3"/>
        <v>277</v>
      </c>
      <c r="G48" s="128"/>
      <c r="H48" s="46" t="s">
        <v>123</v>
      </c>
      <c r="I48" s="8">
        <v>9</v>
      </c>
      <c r="J48" s="284" t="s">
        <v>275</v>
      </c>
      <c r="K48" s="373">
        <f t="shared" si="0"/>
        <v>268</v>
      </c>
      <c r="L48" s="19">
        <v>268</v>
      </c>
    </row>
    <row r="49" spans="1:12" x14ac:dyDescent="0.55000000000000004">
      <c r="B49" s="8"/>
      <c r="C49" s="41"/>
      <c r="D49" s="41"/>
      <c r="E49" s="42">
        <v>278</v>
      </c>
      <c r="F49" s="42">
        <f t="shared" si="3"/>
        <v>278</v>
      </c>
      <c r="G49" s="128"/>
      <c r="H49" s="192" t="s">
        <v>108</v>
      </c>
      <c r="I49" s="8">
        <v>1</v>
      </c>
      <c r="J49" s="283" t="s">
        <v>200</v>
      </c>
      <c r="K49" s="373">
        <f t="shared" si="0"/>
        <v>277</v>
      </c>
      <c r="L49" s="19">
        <v>277</v>
      </c>
    </row>
    <row r="50" spans="1:12" x14ac:dyDescent="0.55000000000000004">
      <c r="A50" s="367">
        <v>22</v>
      </c>
      <c r="B50" s="8" t="s">
        <v>21</v>
      </c>
      <c r="C50" s="41"/>
      <c r="D50" s="41"/>
      <c r="E50" s="42">
        <v>279</v>
      </c>
      <c r="F50" s="42">
        <f t="shared" si="3"/>
        <v>291</v>
      </c>
      <c r="G50" s="128"/>
      <c r="H50" s="46" t="s">
        <v>124</v>
      </c>
      <c r="I50" s="8">
        <v>13</v>
      </c>
      <c r="J50" s="285">
        <v>-999999999.99000001</v>
      </c>
      <c r="K50" s="373">
        <f t="shared" si="0"/>
        <v>278</v>
      </c>
      <c r="L50" s="19">
        <v>278</v>
      </c>
    </row>
    <row r="51" spans="1:12" x14ac:dyDescent="0.55000000000000004">
      <c r="B51" s="8"/>
      <c r="C51" s="41"/>
      <c r="D51" s="41"/>
      <c r="E51" s="42">
        <v>292</v>
      </c>
      <c r="F51" s="42">
        <f t="shared" si="3"/>
        <v>292</v>
      </c>
      <c r="G51" s="128"/>
      <c r="H51" s="192" t="s">
        <v>108</v>
      </c>
      <c r="I51" s="8">
        <v>1</v>
      </c>
      <c r="J51" s="283" t="s">
        <v>200</v>
      </c>
      <c r="K51" s="373">
        <f t="shared" si="0"/>
        <v>291</v>
      </c>
      <c r="L51" s="19">
        <v>291</v>
      </c>
    </row>
    <row r="52" spans="1:12" x14ac:dyDescent="0.55000000000000004">
      <c r="A52" s="367">
        <v>23</v>
      </c>
      <c r="B52" s="8" t="s">
        <v>22</v>
      </c>
      <c r="C52" s="41"/>
      <c r="D52" s="41"/>
      <c r="E52" s="42">
        <v>293</v>
      </c>
      <c r="F52" s="42">
        <f t="shared" si="3"/>
        <v>300</v>
      </c>
      <c r="G52" s="128"/>
      <c r="H52" s="46" t="s">
        <v>125</v>
      </c>
      <c r="I52" s="8">
        <v>8</v>
      </c>
      <c r="J52" s="284" t="s">
        <v>276</v>
      </c>
      <c r="K52" s="373">
        <f t="shared" si="0"/>
        <v>292</v>
      </c>
      <c r="L52" s="19">
        <v>292</v>
      </c>
    </row>
    <row r="53" spans="1:12" x14ac:dyDescent="0.55000000000000004">
      <c r="B53" s="8"/>
      <c r="C53" s="41"/>
      <c r="D53" s="41"/>
      <c r="E53" s="42">
        <v>301</v>
      </c>
      <c r="F53" s="42">
        <f t="shared" si="3"/>
        <v>301</v>
      </c>
      <c r="G53" s="128"/>
      <c r="H53" s="192" t="s">
        <v>108</v>
      </c>
      <c r="I53" s="8">
        <v>1</v>
      </c>
      <c r="J53" s="283" t="s">
        <v>200</v>
      </c>
      <c r="K53" s="373">
        <f t="shared" si="0"/>
        <v>300</v>
      </c>
      <c r="L53" s="19">
        <v>300</v>
      </c>
    </row>
    <row r="54" spans="1:12" x14ac:dyDescent="0.55000000000000004">
      <c r="A54" s="367">
        <v>24</v>
      </c>
      <c r="B54" s="8" t="s">
        <v>23</v>
      </c>
      <c r="C54" s="41"/>
      <c r="D54" s="41"/>
      <c r="E54" s="42">
        <v>302</v>
      </c>
      <c r="F54" s="42">
        <f t="shared" si="3"/>
        <v>309</v>
      </c>
      <c r="G54" s="128"/>
      <c r="H54" s="46" t="s">
        <v>126</v>
      </c>
      <c r="I54" s="8">
        <v>8</v>
      </c>
      <c r="J54" s="284" t="s">
        <v>276</v>
      </c>
      <c r="K54" s="373">
        <f t="shared" si="0"/>
        <v>301</v>
      </c>
      <c r="L54" s="19">
        <v>301</v>
      </c>
    </row>
    <row r="55" spans="1:12" x14ac:dyDescent="0.55000000000000004">
      <c r="B55" s="8"/>
      <c r="C55" s="41"/>
      <c r="D55" s="41"/>
      <c r="E55" s="42">
        <v>310</v>
      </c>
      <c r="F55" s="42">
        <f t="shared" si="3"/>
        <v>310</v>
      </c>
      <c r="G55" s="128"/>
      <c r="H55" s="192" t="s">
        <v>108</v>
      </c>
      <c r="I55" s="8">
        <v>1</v>
      </c>
      <c r="J55" s="283" t="s">
        <v>205</v>
      </c>
      <c r="K55" s="373">
        <f t="shared" si="0"/>
        <v>309</v>
      </c>
      <c r="L55" s="19">
        <v>309</v>
      </c>
    </row>
    <row r="56" spans="1:12" x14ac:dyDescent="0.55000000000000004">
      <c r="A56" s="367">
        <v>25</v>
      </c>
      <c r="B56" s="8" t="s">
        <v>24</v>
      </c>
      <c r="C56" s="41"/>
      <c r="D56" s="41"/>
      <c r="E56" s="42">
        <v>311</v>
      </c>
      <c r="F56" s="42">
        <f t="shared" si="3"/>
        <v>313</v>
      </c>
      <c r="G56" s="128"/>
      <c r="H56" s="46" t="s">
        <v>127</v>
      </c>
      <c r="I56" s="8">
        <v>3</v>
      </c>
      <c r="J56" s="284" t="s">
        <v>277</v>
      </c>
      <c r="K56" s="373">
        <f t="shared" si="0"/>
        <v>310</v>
      </c>
      <c r="L56" s="19">
        <v>310</v>
      </c>
    </row>
    <row r="57" spans="1:12" x14ac:dyDescent="0.55000000000000004">
      <c r="B57" s="8"/>
      <c r="C57" s="41"/>
      <c r="D57" s="41"/>
      <c r="E57" s="42">
        <v>314</v>
      </c>
      <c r="F57" s="42">
        <f t="shared" si="3"/>
        <v>314</v>
      </c>
      <c r="G57" s="128"/>
      <c r="H57" s="192" t="s">
        <v>108</v>
      </c>
      <c r="I57" s="8">
        <v>1</v>
      </c>
      <c r="J57" s="283" t="s">
        <v>200</v>
      </c>
      <c r="K57" s="373">
        <f t="shared" si="0"/>
        <v>313</v>
      </c>
      <c r="L57" s="19">
        <v>313</v>
      </c>
    </row>
    <row r="58" spans="1:12" x14ac:dyDescent="0.55000000000000004">
      <c r="A58" s="367">
        <v>26</v>
      </c>
      <c r="B58" s="8" t="s">
        <v>25</v>
      </c>
      <c r="C58" s="41"/>
      <c r="D58" s="41"/>
      <c r="E58" s="42">
        <v>315</v>
      </c>
      <c r="F58" s="42">
        <f t="shared" si="3"/>
        <v>321</v>
      </c>
      <c r="G58" s="128"/>
      <c r="H58" s="46" t="s">
        <v>128</v>
      </c>
      <c r="I58" s="8">
        <v>7</v>
      </c>
      <c r="J58" s="284" t="s">
        <v>278</v>
      </c>
      <c r="K58" s="373">
        <f t="shared" si="0"/>
        <v>314</v>
      </c>
      <c r="L58" s="19">
        <v>314</v>
      </c>
    </row>
    <row r="59" spans="1:12" x14ac:dyDescent="0.55000000000000004">
      <c r="B59" s="8"/>
      <c r="C59" s="41"/>
      <c r="D59" s="41"/>
      <c r="E59" s="42">
        <v>322</v>
      </c>
      <c r="F59" s="42">
        <f t="shared" si="3"/>
        <v>322</v>
      </c>
      <c r="G59" s="128"/>
      <c r="H59" s="192" t="s">
        <v>108</v>
      </c>
      <c r="I59" s="8">
        <v>1</v>
      </c>
      <c r="J59" s="283" t="s">
        <v>200</v>
      </c>
      <c r="K59" s="373">
        <f t="shared" si="0"/>
        <v>321</v>
      </c>
      <c r="L59" s="19">
        <v>321</v>
      </c>
    </row>
    <row r="60" spans="1:12" x14ac:dyDescent="0.55000000000000004">
      <c r="A60" s="367">
        <v>27</v>
      </c>
      <c r="B60" s="8" t="s">
        <v>26</v>
      </c>
      <c r="C60" s="41"/>
      <c r="D60" s="41"/>
      <c r="E60" s="42">
        <v>323</v>
      </c>
      <c r="F60" s="42">
        <f t="shared" si="3"/>
        <v>329</v>
      </c>
      <c r="G60" s="128"/>
      <c r="H60" s="46" t="s">
        <v>129</v>
      </c>
      <c r="I60" s="8">
        <v>7</v>
      </c>
      <c r="J60" s="284" t="s">
        <v>278</v>
      </c>
      <c r="K60" s="373">
        <f t="shared" si="0"/>
        <v>322</v>
      </c>
      <c r="L60" s="19">
        <v>322</v>
      </c>
    </row>
    <row r="61" spans="1:12" x14ac:dyDescent="0.55000000000000004">
      <c r="B61" s="8"/>
      <c r="C61" s="41"/>
      <c r="D61" s="41"/>
      <c r="E61" s="42">
        <v>330</v>
      </c>
      <c r="F61" s="42">
        <f t="shared" si="3"/>
        <v>330</v>
      </c>
      <c r="G61" s="128"/>
      <c r="H61" s="192" t="s">
        <v>108</v>
      </c>
      <c r="I61" s="8">
        <v>1</v>
      </c>
      <c r="J61" s="283" t="s">
        <v>200</v>
      </c>
      <c r="K61" s="373">
        <f t="shared" si="0"/>
        <v>329</v>
      </c>
      <c r="L61" s="19">
        <v>329</v>
      </c>
    </row>
    <row r="62" spans="1:12" x14ac:dyDescent="0.55000000000000004">
      <c r="A62" s="367">
        <v>28</v>
      </c>
      <c r="B62" s="8" t="s">
        <v>27</v>
      </c>
      <c r="C62" s="41"/>
      <c r="D62" s="41"/>
      <c r="E62" s="42">
        <v>331</v>
      </c>
      <c r="F62" s="42">
        <f t="shared" si="3"/>
        <v>335</v>
      </c>
      <c r="G62" s="128"/>
      <c r="H62" s="46" t="s">
        <v>130</v>
      </c>
      <c r="I62" s="8">
        <v>5</v>
      </c>
      <c r="J62" s="284" t="s">
        <v>207</v>
      </c>
      <c r="K62" s="373">
        <f t="shared" si="0"/>
        <v>330</v>
      </c>
      <c r="L62" s="19">
        <v>330</v>
      </c>
    </row>
    <row r="63" spans="1:12" x14ac:dyDescent="0.55000000000000004">
      <c r="B63" s="8"/>
      <c r="C63" s="41"/>
      <c r="D63" s="41"/>
      <c r="E63" s="42">
        <v>336</v>
      </c>
      <c r="F63" s="42">
        <f t="shared" si="3"/>
        <v>336</v>
      </c>
      <c r="G63" s="128"/>
      <c r="H63" s="192" t="s">
        <v>108</v>
      </c>
      <c r="I63" s="8">
        <v>1</v>
      </c>
      <c r="J63" s="283" t="s">
        <v>200</v>
      </c>
      <c r="K63" s="373">
        <f t="shared" si="0"/>
        <v>335</v>
      </c>
      <c r="L63" s="19">
        <v>335</v>
      </c>
    </row>
    <row r="64" spans="1:12" x14ac:dyDescent="0.55000000000000004">
      <c r="A64" s="367">
        <v>29</v>
      </c>
      <c r="B64" s="8" t="s">
        <v>28</v>
      </c>
      <c r="C64" s="41"/>
      <c r="D64" s="41"/>
      <c r="E64" s="42">
        <v>337</v>
      </c>
      <c r="F64" s="42">
        <f t="shared" si="3"/>
        <v>345</v>
      </c>
      <c r="G64" s="128"/>
      <c r="H64" s="46" t="s">
        <v>131</v>
      </c>
      <c r="I64" s="8">
        <v>9</v>
      </c>
      <c r="J64" s="284">
        <v>999999999</v>
      </c>
      <c r="K64" s="373">
        <f t="shared" si="0"/>
        <v>336</v>
      </c>
      <c r="L64" s="19">
        <v>336</v>
      </c>
    </row>
    <row r="65" spans="1:12" ht="14.7" thickBot="1" x14ac:dyDescent="0.6">
      <c r="B65" s="38"/>
      <c r="C65" s="43"/>
      <c r="D65" s="43"/>
      <c r="E65" s="44">
        <v>346</v>
      </c>
      <c r="F65" s="44">
        <f t="shared" si="3"/>
        <v>346</v>
      </c>
      <c r="G65" s="73"/>
      <c r="H65" s="193" t="s">
        <v>108</v>
      </c>
      <c r="I65" s="38">
        <v>1</v>
      </c>
      <c r="J65" s="317" t="s">
        <v>200</v>
      </c>
      <c r="K65" s="373">
        <f t="shared" si="0"/>
        <v>345</v>
      </c>
      <c r="L65" s="19">
        <v>345</v>
      </c>
    </row>
    <row r="66" spans="1:12" ht="14.7" thickTop="1" x14ac:dyDescent="0.55000000000000004">
      <c r="A66" s="367">
        <v>30</v>
      </c>
      <c r="B66" s="218" t="s">
        <v>263</v>
      </c>
      <c r="C66" s="217"/>
      <c r="D66" s="370"/>
      <c r="E66" s="68">
        <f>F65+1</f>
        <v>347</v>
      </c>
      <c r="F66" s="68">
        <f>F65+I66</f>
        <v>359</v>
      </c>
      <c r="G66" s="221"/>
      <c r="H66" s="224" t="s">
        <v>264</v>
      </c>
      <c r="I66" s="218">
        <v>13</v>
      </c>
      <c r="J66" s="287">
        <v>-999999999.99000001</v>
      </c>
      <c r="K66" s="373">
        <f t="shared" si="0"/>
        <v>346</v>
      </c>
      <c r="L66" s="19">
        <v>346</v>
      </c>
    </row>
    <row r="67" spans="1:12" x14ac:dyDescent="0.55000000000000004">
      <c r="B67" s="219"/>
      <c r="C67" s="223" t="s">
        <v>250</v>
      </c>
      <c r="D67" s="223"/>
      <c r="E67" s="68">
        <f>F66+1</f>
        <v>360</v>
      </c>
      <c r="F67" s="68">
        <f>F66+I67</f>
        <v>360</v>
      </c>
      <c r="G67" s="222"/>
      <c r="H67" s="194" t="s">
        <v>108</v>
      </c>
      <c r="I67" s="220">
        <v>1</v>
      </c>
      <c r="J67" s="288" t="s">
        <v>205</v>
      </c>
      <c r="K67" s="373">
        <f t="shared" si="0"/>
        <v>359</v>
      </c>
      <c r="L67" s="19">
        <v>359</v>
      </c>
    </row>
    <row r="68" spans="1:12" x14ac:dyDescent="0.55000000000000004">
      <c r="A68" s="367">
        <v>31</v>
      </c>
      <c r="B68" s="67" t="s">
        <v>29</v>
      </c>
      <c r="C68" s="223" t="s">
        <v>251</v>
      </c>
      <c r="D68" s="223"/>
      <c r="E68" s="68">
        <f t="shared" ref="E68:E137" si="4">F67+1</f>
        <v>361</v>
      </c>
      <c r="F68" s="68">
        <f t="shared" ref="F68:F74" si="5">F67+I68</f>
        <v>373</v>
      </c>
      <c r="G68" s="74"/>
      <c r="H68" s="48" t="s">
        <v>132</v>
      </c>
      <c r="I68" s="9">
        <v>13</v>
      </c>
      <c r="J68" s="289">
        <v>-999999999.99000001</v>
      </c>
      <c r="K68" s="373">
        <f t="shared" si="0"/>
        <v>360</v>
      </c>
      <c r="L68" s="19">
        <v>360</v>
      </c>
    </row>
    <row r="69" spans="1:12" x14ac:dyDescent="0.55000000000000004">
      <c r="B69" s="67"/>
      <c r="C69" s="223" t="s">
        <v>252</v>
      </c>
      <c r="D69" s="223"/>
      <c r="E69" s="68">
        <f t="shared" si="4"/>
        <v>374</v>
      </c>
      <c r="F69" s="68">
        <f t="shared" si="5"/>
        <v>374</v>
      </c>
      <c r="G69" s="74"/>
      <c r="H69" s="194" t="s">
        <v>108</v>
      </c>
      <c r="I69" s="9">
        <v>1</v>
      </c>
      <c r="J69" s="290" t="s">
        <v>200</v>
      </c>
      <c r="K69" s="373">
        <f t="shared" si="0"/>
        <v>373</v>
      </c>
      <c r="L69" s="19">
        <v>373</v>
      </c>
    </row>
    <row r="70" spans="1:12" x14ac:dyDescent="0.55000000000000004">
      <c r="A70" s="367">
        <v>32</v>
      </c>
      <c r="B70" s="67" t="s">
        <v>30</v>
      </c>
      <c r="C70" s="223"/>
      <c r="D70" s="223"/>
      <c r="E70" s="68">
        <f t="shared" si="4"/>
        <v>375</v>
      </c>
      <c r="F70" s="68">
        <f t="shared" si="5"/>
        <v>387</v>
      </c>
      <c r="G70" s="74"/>
      <c r="H70" s="48" t="s">
        <v>133</v>
      </c>
      <c r="I70" s="9">
        <v>13</v>
      </c>
      <c r="J70" s="291">
        <v>-999999999.99000001</v>
      </c>
      <c r="K70" s="373">
        <f t="shared" si="0"/>
        <v>374</v>
      </c>
      <c r="L70" s="19">
        <v>374</v>
      </c>
    </row>
    <row r="71" spans="1:12" x14ac:dyDescent="0.55000000000000004">
      <c r="B71" s="71"/>
      <c r="C71" s="223"/>
      <c r="D71" s="223"/>
      <c r="E71" s="68">
        <f t="shared" si="4"/>
        <v>388</v>
      </c>
      <c r="F71" s="68">
        <f t="shared" si="5"/>
        <v>388</v>
      </c>
      <c r="G71" s="155"/>
      <c r="H71" s="194" t="s">
        <v>108</v>
      </c>
      <c r="I71" s="9">
        <v>1</v>
      </c>
      <c r="J71" s="290" t="s">
        <v>200</v>
      </c>
      <c r="K71" s="373">
        <f t="shared" si="0"/>
        <v>387</v>
      </c>
      <c r="L71" s="19">
        <v>387</v>
      </c>
    </row>
    <row r="72" spans="1:12" x14ac:dyDescent="0.55000000000000004">
      <c r="A72" s="367">
        <v>33</v>
      </c>
      <c r="B72" s="67" t="s">
        <v>31</v>
      </c>
      <c r="C72" s="223"/>
      <c r="D72" s="223"/>
      <c r="E72" s="68">
        <f t="shared" si="4"/>
        <v>389</v>
      </c>
      <c r="F72" s="68">
        <f t="shared" si="5"/>
        <v>401</v>
      </c>
      <c r="G72" s="74"/>
      <c r="H72" s="48" t="s">
        <v>134</v>
      </c>
      <c r="I72" s="9">
        <v>13</v>
      </c>
      <c r="J72" s="291">
        <v>-999999999.99000001</v>
      </c>
      <c r="K72" s="373">
        <f t="shared" si="0"/>
        <v>388</v>
      </c>
      <c r="L72" s="19">
        <v>388</v>
      </c>
    </row>
    <row r="73" spans="1:12" x14ac:dyDescent="0.55000000000000004">
      <c r="B73" s="67"/>
      <c r="C73" s="223"/>
      <c r="D73" s="223"/>
      <c r="E73" s="68">
        <f t="shared" si="4"/>
        <v>402</v>
      </c>
      <c r="F73" s="68">
        <f t="shared" si="5"/>
        <v>402</v>
      </c>
      <c r="G73" s="74"/>
      <c r="H73" s="194" t="s">
        <v>108</v>
      </c>
      <c r="I73" s="9">
        <v>1</v>
      </c>
      <c r="J73" s="290" t="s">
        <v>200</v>
      </c>
      <c r="K73" s="373">
        <f t="shared" ref="K73:K136" si="6">E73-1</f>
        <v>401</v>
      </c>
      <c r="L73" s="19">
        <v>401</v>
      </c>
    </row>
    <row r="74" spans="1:12" x14ac:dyDescent="0.55000000000000004">
      <c r="A74" s="367">
        <v>34</v>
      </c>
      <c r="B74" s="67" t="s">
        <v>32</v>
      </c>
      <c r="C74" s="223"/>
      <c r="D74" s="223"/>
      <c r="E74" s="68">
        <f t="shared" si="4"/>
        <v>403</v>
      </c>
      <c r="F74" s="68">
        <f t="shared" si="5"/>
        <v>415</v>
      </c>
      <c r="G74" s="74"/>
      <c r="H74" s="49" t="s">
        <v>135</v>
      </c>
      <c r="I74" s="9">
        <v>13</v>
      </c>
      <c r="J74" s="291">
        <v>-999999999.99000001</v>
      </c>
      <c r="K74" s="373">
        <f t="shared" si="6"/>
        <v>402</v>
      </c>
      <c r="L74" s="19">
        <v>402</v>
      </c>
    </row>
    <row r="75" spans="1:12" x14ac:dyDescent="0.55000000000000004">
      <c r="B75" s="67"/>
      <c r="C75" s="254"/>
      <c r="D75" s="254"/>
      <c r="E75" s="68">
        <f t="shared" si="4"/>
        <v>416</v>
      </c>
      <c r="F75" s="68">
        <f t="shared" ref="F75:F108" si="7">F74+I75</f>
        <v>416</v>
      </c>
      <c r="G75" s="74"/>
      <c r="H75" s="194" t="s">
        <v>108</v>
      </c>
      <c r="I75" s="9">
        <v>1</v>
      </c>
      <c r="J75" s="290" t="s">
        <v>200</v>
      </c>
      <c r="K75" s="373">
        <f t="shared" si="6"/>
        <v>415</v>
      </c>
      <c r="L75" s="19">
        <v>415</v>
      </c>
    </row>
    <row r="76" spans="1:12" x14ac:dyDescent="0.55000000000000004">
      <c r="A76" s="367">
        <v>35</v>
      </c>
      <c r="B76" s="67" t="s">
        <v>33</v>
      </c>
      <c r="C76" s="254"/>
      <c r="D76" s="254"/>
      <c r="E76" s="68">
        <f t="shared" si="4"/>
        <v>417</v>
      </c>
      <c r="F76" s="68">
        <f t="shared" si="7"/>
        <v>429</v>
      </c>
      <c r="G76" s="74"/>
      <c r="H76" s="49" t="s">
        <v>136</v>
      </c>
      <c r="I76" s="9">
        <v>13</v>
      </c>
      <c r="J76" s="291">
        <v>-999999999.99000001</v>
      </c>
      <c r="K76" s="373">
        <f t="shared" si="6"/>
        <v>416</v>
      </c>
      <c r="L76" s="19">
        <v>416</v>
      </c>
    </row>
    <row r="77" spans="1:12" x14ac:dyDescent="0.55000000000000004">
      <c r="B77" s="67"/>
      <c r="C77" s="254"/>
      <c r="D77" s="254"/>
      <c r="E77" s="68">
        <f t="shared" si="4"/>
        <v>430</v>
      </c>
      <c r="F77" s="68">
        <f t="shared" si="7"/>
        <v>430</v>
      </c>
      <c r="G77" s="74"/>
      <c r="H77" s="194" t="s">
        <v>108</v>
      </c>
      <c r="I77" s="9">
        <v>1</v>
      </c>
      <c r="J77" s="290" t="s">
        <v>200</v>
      </c>
      <c r="K77" s="373">
        <f t="shared" si="6"/>
        <v>429</v>
      </c>
      <c r="L77" s="19">
        <v>429</v>
      </c>
    </row>
    <row r="78" spans="1:12" x14ac:dyDescent="0.55000000000000004">
      <c r="A78" s="367">
        <v>36</v>
      </c>
      <c r="B78" s="67" t="s">
        <v>34</v>
      </c>
      <c r="C78" s="254"/>
      <c r="D78" s="254"/>
      <c r="E78" s="68">
        <f t="shared" si="4"/>
        <v>431</v>
      </c>
      <c r="F78" s="68">
        <f t="shared" si="7"/>
        <v>443</v>
      </c>
      <c r="G78" s="74"/>
      <c r="H78" s="49" t="s">
        <v>137</v>
      </c>
      <c r="I78" s="9">
        <v>13</v>
      </c>
      <c r="J78" s="291">
        <v>-999999999.99000001</v>
      </c>
      <c r="K78" s="373">
        <f t="shared" si="6"/>
        <v>430</v>
      </c>
      <c r="L78" s="19">
        <v>430</v>
      </c>
    </row>
    <row r="79" spans="1:12" x14ac:dyDescent="0.55000000000000004">
      <c r="B79" s="67"/>
      <c r="C79" s="254"/>
      <c r="D79" s="254"/>
      <c r="E79" s="68">
        <f t="shared" si="4"/>
        <v>444</v>
      </c>
      <c r="F79" s="68">
        <f t="shared" si="7"/>
        <v>444</v>
      </c>
      <c r="G79" s="74"/>
      <c r="H79" s="194" t="s">
        <v>108</v>
      </c>
      <c r="I79" s="9">
        <v>1</v>
      </c>
      <c r="J79" s="290" t="s">
        <v>200</v>
      </c>
      <c r="K79" s="373">
        <f t="shared" si="6"/>
        <v>443</v>
      </c>
      <c r="L79" s="19">
        <v>443</v>
      </c>
    </row>
    <row r="80" spans="1:12" x14ac:dyDescent="0.55000000000000004">
      <c r="A80" s="367">
        <v>37</v>
      </c>
      <c r="B80" s="67" t="s">
        <v>35</v>
      </c>
      <c r="C80" s="254"/>
      <c r="D80" s="254"/>
      <c r="E80" s="68">
        <f t="shared" si="4"/>
        <v>445</v>
      </c>
      <c r="F80" s="68">
        <f t="shared" si="7"/>
        <v>457</v>
      </c>
      <c r="G80" s="74"/>
      <c r="H80" s="49" t="s">
        <v>138</v>
      </c>
      <c r="I80" s="9">
        <v>13</v>
      </c>
      <c r="J80" s="291">
        <v>-999999999.99000001</v>
      </c>
      <c r="K80" s="373">
        <f t="shared" si="6"/>
        <v>444</v>
      </c>
      <c r="L80" s="19">
        <v>444</v>
      </c>
    </row>
    <row r="81" spans="1:12" x14ac:dyDescent="0.55000000000000004">
      <c r="B81" s="67"/>
      <c r="C81" s="254"/>
      <c r="D81" s="254"/>
      <c r="E81" s="68">
        <f t="shared" si="4"/>
        <v>458</v>
      </c>
      <c r="F81" s="68">
        <f t="shared" si="7"/>
        <v>458</v>
      </c>
      <c r="G81" s="74"/>
      <c r="H81" s="194" t="s">
        <v>108</v>
      </c>
      <c r="I81" s="9">
        <v>1</v>
      </c>
      <c r="J81" s="290" t="s">
        <v>200</v>
      </c>
      <c r="K81" s="373">
        <f t="shared" si="6"/>
        <v>457</v>
      </c>
      <c r="L81" s="19">
        <v>457</v>
      </c>
    </row>
    <row r="82" spans="1:12" x14ac:dyDescent="0.55000000000000004">
      <c r="A82" s="367">
        <v>38</v>
      </c>
      <c r="B82" s="67" t="s">
        <v>36</v>
      </c>
      <c r="C82" s="254"/>
      <c r="D82" s="254"/>
      <c r="E82" s="68">
        <f t="shared" si="4"/>
        <v>459</v>
      </c>
      <c r="F82" s="68">
        <f t="shared" si="7"/>
        <v>471</v>
      </c>
      <c r="G82" s="74"/>
      <c r="H82" s="49" t="s">
        <v>266</v>
      </c>
      <c r="I82" s="9">
        <v>13</v>
      </c>
      <c r="J82" s="291">
        <v>-999999999.99000001</v>
      </c>
      <c r="K82" s="373">
        <f t="shared" si="6"/>
        <v>458</v>
      </c>
      <c r="L82" s="19">
        <v>458</v>
      </c>
    </row>
    <row r="83" spans="1:12" x14ac:dyDescent="0.55000000000000004">
      <c r="B83" s="67"/>
      <c r="C83" s="254"/>
      <c r="D83" s="254"/>
      <c r="E83" s="68">
        <f t="shared" si="4"/>
        <v>472</v>
      </c>
      <c r="F83" s="68">
        <f t="shared" si="7"/>
        <v>472</v>
      </c>
      <c r="G83" s="74"/>
      <c r="H83" s="194" t="s">
        <v>108</v>
      </c>
      <c r="I83" s="9">
        <v>1</v>
      </c>
      <c r="J83" s="290" t="s">
        <v>200</v>
      </c>
      <c r="K83" s="373">
        <f t="shared" si="6"/>
        <v>471</v>
      </c>
      <c r="L83" s="19">
        <v>471</v>
      </c>
    </row>
    <row r="84" spans="1:12" x14ac:dyDescent="0.55000000000000004">
      <c r="A84" s="367">
        <v>39</v>
      </c>
      <c r="B84" s="67" t="s">
        <v>37</v>
      </c>
      <c r="C84" s="254"/>
      <c r="D84" s="254"/>
      <c r="E84" s="68">
        <f t="shared" si="4"/>
        <v>473</v>
      </c>
      <c r="F84" s="68">
        <f t="shared" si="7"/>
        <v>485</v>
      </c>
      <c r="G84" s="74"/>
      <c r="H84" s="332" t="s">
        <v>139</v>
      </c>
      <c r="I84" s="9">
        <v>13</v>
      </c>
      <c r="J84" s="291">
        <v>-999999999.99000001</v>
      </c>
      <c r="K84" s="373">
        <f t="shared" si="6"/>
        <v>472</v>
      </c>
      <c r="L84" s="19">
        <v>472</v>
      </c>
    </row>
    <row r="85" spans="1:12" x14ac:dyDescent="0.55000000000000004">
      <c r="B85" s="67"/>
      <c r="C85" s="254"/>
      <c r="D85" s="254"/>
      <c r="E85" s="68">
        <f t="shared" si="4"/>
        <v>486</v>
      </c>
      <c r="F85" s="68">
        <f t="shared" si="7"/>
        <v>486</v>
      </c>
      <c r="G85" s="74"/>
      <c r="H85" s="194" t="s">
        <v>108</v>
      </c>
      <c r="I85" s="9">
        <v>1</v>
      </c>
      <c r="J85" s="290" t="s">
        <v>200</v>
      </c>
      <c r="K85" s="373">
        <f t="shared" si="6"/>
        <v>485</v>
      </c>
      <c r="L85" s="19">
        <v>485</v>
      </c>
    </row>
    <row r="86" spans="1:12" x14ac:dyDescent="0.55000000000000004">
      <c r="A86" s="367">
        <v>40</v>
      </c>
      <c r="B86" s="251" t="s">
        <v>38</v>
      </c>
      <c r="C86" s="255"/>
      <c r="D86" s="255"/>
      <c r="E86" s="68">
        <f t="shared" si="4"/>
        <v>487</v>
      </c>
      <c r="F86" s="68">
        <f t="shared" ref="F86:F94" si="8">F85+I86</f>
        <v>499</v>
      </c>
      <c r="G86" s="252"/>
      <c r="H86" s="332" t="s">
        <v>139</v>
      </c>
      <c r="I86" s="253">
        <v>13</v>
      </c>
      <c r="J86" s="291">
        <v>-999999999.99000001</v>
      </c>
      <c r="K86" s="373">
        <f t="shared" si="6"/>
        <v>486</v>
      </c>
      <c r="L86" s="19">
        <v>486</v>
      </c>
    </row>
    <row r="87" spans="1:12" x14ac:dyDescent="0.55000000000000004">
      <c r="B87" s="251"/>
      <c r="C87" s="255"/>
      <c r="D87" s="255"/>
      <c r="E87" s="68">
        <f t="shared" si="4"/>
        <v>500</v>
      </c>
      <c r="F87" s="68">
        <f t="shared" si="8"/>
        <v>500</v>
      </c>
      <c r="G87" s="252"/>
      <c r="H87" s="194" t="s">
        <v>108</v>
      </c>
      <c r="I87" s="253">
        <v>1</v>
      </c>
      <c r="J87" s="290" t="s">
        <v>200</v>
      </c>
      <c r="K87" s="373">
        <f t="shared" si="6"/>
        <v>499</v>
      </c>
      <c r="L87" s="19">
        <v>499</v>
      </c>
    </row>
    <row r="88" spans="1:12" x14ac:dyDescent="0.55000000000000004">
      <c r="A88" s="367">
        <v>41</v>
      </c>
      <c r="B88" s="251" t="s">
        <v>268</v>
      </c>
      <c r="C88" s="255"/>
      <c r="D88" s="255"/>
      <c r="E88" s="68">
        <f t="shared" si="4"/>
        <v>501</v>
      </c>
      <c r="F88" s="68">
        <f t="shared" si="8"/>
        <v>513</v>
      </c>
      <c r="G88" s="252"/>
      <c r="H88" s="332" t="s">
        <v>139</v>
      </c>
      <c r="I88" s="253">
        <v>13</v>
      </c>
      <c r="J88" s="291">
        <v>-999999999.99000001</v>
      </c>
      <c r="K88" s="373">
        <f t="shared" si="6"/>
        <v>500</v>
      </c>
      <c r="L88" s="19">
        <v>500</v>
      </c>
    </row>
    <row r="89" spans="1:12" x14ac:dyDescent="0.55000000000000004">
      <c r="B89" s="251"/>
      <c r="C89" s="255"/>
      <c r="D89" s="255"/>
      <c r="E89" s="68">
        <f t="shared" si="4"/>
        <v>514</v>
      </c>
      <c r="F89" s="68">
        <f t="shared" si="8"/>
        <v>514</v>
      </c>
      <c r="G89" s="252"/>
      <c r="H89" s="194" t="s">
        <v>108</v>
      </c>
      <c r="I89" s="253">
        <v>1</v>
      </c>
      <c r="J89" s="290" t="s">
        <v>200</v>
      </c>
      <c r="K89" s="373">
        <f t="shared" si="6"/>
        <v>513</v>
      </c>
      <c r="L89" s="19">
        <v>513</v>
      </c>
    </row>
    <row r="90" spans="1:12" x14ac:dyDescent="0.55000000000000004">
      <c r="A90" s="367">
        <v>42</v>
      </c>
      <c r="B90" s="251" t="s">
        <v>269</v>
      </c>
      <c r="C90" s="255"/>
      <c r="D90" s="255"/>
      <c r="E90" s="68">
        <f t="shared" si="4"/>
        <v>515</v>
      </c>
      <c r="F90" s="68">
        <f t="shared" si="8"/>
        <v>527</v>
      </c>
      <c r="G90" s="252"/>
      <c r="H90" s="332" t="s">
        <v>139</v>
      </c>
      <c r="I90" s="253">
        <v>13</v>
      </c>
      <c r="J90" s="291">
        <v>-999999999.99000001</v>
      </c>
      <c r="K90" s="373">
        <f t="shared" si="6"/>
        <v>514</v>
      </c>
      <c r="L90" s="19">
        <v>514</v>
      </c>
    </row>
    <row r="91" spans="1:12" x14ac:dyDescent="0.55000000000000004">
      <c r="B91" s="251"/>
      <c r="C91" s="255"/>
      <c r="D91" s="255"/>
      <c r="E91" s="68">
        <f t="shared" si="4"/>
        <v>528</v>
      </c>
      <c r="F91" s="68">
        <f t="shared" si="8"/>
        <v>528</v>
      </c>
      <c r="G91" s="252"/>
      <c r="H91" s="194" t="s">
        <v>108</v>
      </c>
      <c r="I91" s="253">
        <v>1</v>
      </c>
      <c r="J91" s="290" t="s">
        <v>200</v>
      </c>
      <c r="K91" s="373">
        <f t="shared" si="6"/>
        <v>527</v>
      </c>
      <c r="L91" s="19">
        <v>527</v>
      </c>
    </row>
    <row r="92" spans="1:12" x14ac:dyDescent="0.55000000000000004">
      <c r="A92" s="367">
        <v>43</v>
      </c>
      <c r="B92" s="251" t="s">
        <v>270</v>
      </c>
      <c r="C92" s="255"/>
      <c r="D92" s="255"/>
      <c r="E92" s="68">
        <f t="shared" si="4"/>
        <v>529</v>
      </c>
      <c r="F92" s="68">
        <f t="shared" si="8"/>
        <v>541</v>
      </c>
      <c r="G92" s="252"/>
      <c r="H92" s="332" t="s">
        <v>139</v>
      </c>
      <c r="I92" s="253">
        <v>13</v>
      </c>
      <c r="J92" s="291">
        <v>-999999999.99000001</v>
      </c>
      <c r="K92" s="373">
        <f t="shared" si="6"/>
        <v>528</v>
      </c>
      <c r="L92" s="19">
        <v>528</v>
      </c>
    </row>
    <row r="93" spans="1:12" x14ac:dyDescent="0.55000000000000004">
      <c r="B93" s="251"/>
      <c r="C93" s="255"/>
      <c r="D93" s="255"/>
      <c r="E93" s="68">
        <f t="shared" si="4"/>
        <v>542</v>
      </c>
      <c r="F93" s="68">
        <f t="shared" si="8"/>
        <v>542</v>
      </c>
      <c r="G93" s="252"/>
      <c r="H93" s="194" t="s">
        <v>108</v>
      </c>
      <c r="I93" s="253">
        <v>1</v>
      </c>
      <c r="J93" s="290" t="s">
        <v>200</v>
      </c>
      <c r="K93" s="373">
        <f t="shared" si="6"/>
        <v>541</v>
      </c>
      <c r="L93" s="19">
        <v>541</v>
      </c>
    </row>
    <row r="94" spans="1:12" ht="14.7" thickBot="1" x14ac:dyDescent="0.6">
      <c r="A94" s="367">
        <v>44</v>
      </c>
      <c r="B94" s="69" t="s">
        <v>283</v>
      </c>
      <c r="C94" s="256"/>
      <c r="D94" s="256"/>
      <c r="E94" s="70">
        <f t="shared" si="4"/>
        <v>543</v>
      </c>
      <c r="F94" s="70">
        <f t="shared" si="8"/>
        <v>555</v>
      </c>
      <c r="G94" s="75"/>
      <c r="H94" s="333" t="s">
        <v>139</v>
      </c>
      <c r="I94" s="72">
        <v>13</v>
      </c>
      <c r="J94" s="318">
        <v>-999999999.99000001</v>
      </c>
      <c r="K94" s="373">
        <f t="shared" si="6"/>
        <v>542</v>
      </c>
      <c r="L94" s="19">
        <v>542</v>
      </c>
    </row>
    <row r="95" spans="1:12" ht="14.7" thickTop="1" x14ac:dyDescent="0.55000000000000004">
      <c r="B95" s="237"/>
      <c r="C95" s="31"/>
      <c r="D95" s="31"/>
      <c r="E95" s="234">
        <f t="shared" si="4"/>
        <v>556</v>
      </c>
      <c r="F95" s="234">
        <f t="shared" ref="F95" si="9">F94+I95</f>
        <v>556</v>
      </c>
      <c r="G95" s="235"/>
      <c r="H95" s="236" t="s">
        <v>108</v>
      </c>
      <c r="I95" s="237">
        <v>1</v>
      </c>
      <c r="J95" s="286" t="s">
        <v>200</v>
      </c>
      <c r="K95" s="373">
        <f t="shared" si="6"/>
        <v>555</v>
      </c>
      <c r="L95" s="19">
        <v>555</v>
      </c>
    </row>
    <row r="96" spans="1:12" ht="19.5" customHeight="1" x14ac:dyDescent="0.55000000000000004">
      <c r="A96" s="367">
        <v>45</v>
      </c>
      <c r="B96" s="319" t="s">
        <v>39</v>
      </c>
      <c r="C96" s="81" t="s">
        <v>284</v>
      </c>
      <c r="D96" s="81"/>
      <c r="E96" s="78">
        <f t="shared" si="4"/>
        <v>557</v>
      </c>
      <c r="F96" s="78">
        <f t="shared" ref="F96:F97" si="10">F95+I96</f>
        <v>569</v>
      </c>
      <c r="G96" s="82"/>
      <c r="H96" s="50" t="s">
        <v>140</v>
      </c>
      <c r="I96" s="10">
        <v>13</v>
      </c>
      <c r="J96" s="292">
        <v>-999999999.99000001</v>
      </c>
      <c r="K96" s="373">
        <f t="shared" si="6"/>
        <v>556</v>
      </c>
      <c r="L96" s="19">
        <v>556</v>
      </c>
    </row>
    <row r="97" spans="1:12" ht="14.7" thickBot="1" x14ac:dyDescent="0.6">
      <c r="B97" s="334"/>
      <c r="C97" s="335"/>
      <c r="D97" s="335"/>
      <c r="E97" s="233">
        <f t="shared" si="4"/>
        <v>570</v>
      </c>
      <c r="F97" s="233">
        <f t="shared" si="10"/>
        <v>570</v>
      </c>
      <c r="G97" s="337"/>
      <c r="H97" s="338" t="s">
        <v>108</v>
      </c>
      <c r="I97" s="334">
        <v>1</v>
      </c>
      <c r="J97" s="293" t="s">
        <v>200</v>
      </c>
      <c r="K97" s="373">
        <f t="shared" si="6"/>
        <v>569</v>
      </c>
      <c r="L97" s="19">
        <v>569</v>
      </c>
    </row>
    <row r="98" spans="1:12" ht="14.7" thickTop="1" x14ac:dyDescent="0.55000000000000004">
      <c r="A98" s="367">
        <v>46</v>
      </c>
      <c r="B98" s="339" t="s">
        <v>40</v>
      </c>
      <c r="C98" s="340"/>
      <c r="D98" s="340"/>
      <c r="E98" s="341">
        <f>E97+1</f>
        <v>571</v>
      </c>
      <c r="F98" s="341">
        <f>F97+I98</f>
        <v>583</v>
      </c>
      <c r="G98" s="342"/>
      <c r="H98" s="343" t="s">
        <v>141</v>
      </c>
      <c r="I98" s="344">
        <v>13</v>
      </c>
      <c r="J98" s="345">
        <v>-999999999.99000001</v>
      </c>
      <c r="K98" s="373">
        <f t="shared" si="6"/>
        <v>570</v>
      </c>
      <c r="L98" s="19">
        <v>570</v>
      </c>
    </row>
    <row r="99" spans="1:12" x14ac:dyDescent="0.55000000000000004">
      <c r="B99" s="76"/>
      <c r="C99" s="263" t="s">
        <v>253</v>
      </c>
      <c r="D99" s="263"/>
      <c r="E99" s="77">
        <f t="shared" si="4"/>
        <v>584</v>
      </c>
      <c r="F99" s="77">
        <f t="shared" si="7"/>
        <v>584</v>
      </c>
      <c r="G99" s="83"/>
      <c r="H99" s="196" t="s">
        <v>108</v>
      </c>
      <c r="I99" s="11">
        <v>1</v>
      </c>
      <c r="J99" s="294" t="s">
        <v>200</v>
      </c>
      <c r="K99" s="373">
        <f t="shared" si="6"/>
        <v>583</v>
      </c>
      <c r="L99" s="19">
        <v>583</v>
      </c>
    </row>
    <row r="100" spans="1:12" x14ac:dyDescent="0.55000000000000004">
      <c r="A100" s="367">
        <v>47</v>
      </c>
      <c r="B100" s="76" t="s">
        <v>41</v>
      </c>
      <c r="C100" s="263" t="s">
        <v>254</v>
      </c>
      <c r="D100" s="263"/>
      <c r="E100" s="77">
        <f t="shared" si="4"/>
        <v>585</v>
      </c>
      <c r="F100" s="77">
        <f t="shared" si="7"/>
        <v>597</v>
      </c>
      <c r="G100" s="83"/>
      <c r="H100" s="52" t="s">
        <v>142</v>
      </c>
      <c r="I100" s="11">
        <v>13</v>
      </c>
      <c r="J100" s="295">
        <v>-999999999.99000001</v>
      </c>
      <c r="K100" s="373">
        <f t="shared" si="6"/>
        <v>584</v>
      </c>
      <c r="L100" s="19">
        <v>584</v>
      </c>
    </row>
    <row r="101" spans="1:12" x14ac:dyDescent="0.55000000000000004">
      <c r="B101" s="76"/>
      <c r="C101" s="263"/>
      <c r="D101" s="263"/>
      <c r="E101" s="77">
        <f t="shared" si="4"/>
        <v>598</v>
      </c>
      <c r="F101" s="77">
        <f t="shared" si="7"/>
        <v>598</v>
      </c>
      <c r="G101" s="83"/>
      <c r="H101" s="196" t="s">
        <v>108</v>
      </c>
      <c r="I101" s="11">
        <v>1</v>
      </c>
      <c r="J101" s="294" t="s">
        <v>200</v>
      </c>
      <c r="K101" s="373">
        <f t="shared" si="6"/>
        <v>597</v>
      </c>
      <c r="L101" s="19">
        <v>597</v>
      </c>
    </row>
    <row r="102" spans="1:12" x14ac:dyDescent="0.55000000000000004">
      <c r="A102" s="367">
        <v>48</v>
      </c>
      <c r="B102" s="76" t="s">
        <v>42</v>
      </c>
      <c r="C102" s="264"/>
      <c r="D102" s="264"/>
      <c r="E102" s="77">
        <f t="shared" si="4"/>
        <v>599</v>
      </c>
      <c r="F102" s="77">
        <f t="shared" si="7"/>
        <v>611</v>
      </c>
      <c r="G102" s="83"/>
      <c r="H102" s="52" t="s">
        <v>143</v>
      </c>
      <c r="I102" s="11">
        <v>13</v>
      </c>
      <c r="J102" s="295">
        <v>-999999999.99000001</v>
      </c>
      <c r="K102" s="373">
        <f t="shared" si="6"/>
        <v>598</v>
      </c>
      <c r="L102" s="19">
        <v>598</v>
      </c>
    </row>
    <row r="103" spans="1:12" x14ac:dyDescent="0.55000000000000004">
      <c r="B103" s="76"/>
      <c r="C103" s="264"/>
      <c r="D103" s="264"/>
      <c r="E103" s="77">
        <f t="shared" si="4"/>
        <v>612</v>
      </c>
      <c r="F103" s="77">
        <f t="shared" si="7"/>
        <v>612</v>
      </c>
      <c r="G103" s="83"/>
      <c r="H103" s="196" t="s">
        <v>108</v>
      </c>
      <c r="I103" s="11">
        <v>1</v>
      </c>
      <c r="J103" s="294" t="s">
        <v>200</v>
      </c>
      <c r="K103" s="373">
        <f t="shared" si="6"/>
        <v>611</v>
      </c>
      <c r="L103" s="19">
        <v>611</v>
      </c>
    </row>
    <row r="104" spans="1:12" x14ac:dyDescent="0.55000000000000004">
      <c r="A104" s="367">
        <v>49</v>
      </c>
      <c r="B104" s="76" t="s">
        <v>43</v>
      </c>
      <c r="C104" s="264"/>
      <c r="D104" s="264"/>
      <c r="E104" s="77">
        <f t="shared" si="4"/>
        <v>613</v>
      </c>
      <c r="F104" s="77">
        <f t="shared" si="7"/>
        <v>625</v>
      </c>
      <c r="G104" s="83"/>
      <c r="H104" s="52" t="s">
        <v>144</v>
      </c>
      <c r="I104" s="11">
        <v>13</v>
      </c>
      <c r="J104" s="295">
        <v>-999999999.99000001</v>
      </c>
      <c r="K104" s="373">
        <f t="shared" si="6"/>
        <v>612</v>
      </c>
      <c r="L104" s="19">
        <v>612</v>
      </c>
    </row>
    <row r="105" spans="1:12" x14ac:dyDescent="0.55000000000000004">
      <c r="B105" s="76"/>
      <c r="C105" s="264"/>
      <c r="D105" s="264"/>
      <c r="E105" s="77">
        <f t="shared" si="4"/>
        <v>626</v>
      </c>
      <c r="F105" s="77">
        <f t="shared" si="7"/>
        <v>626</v>
      </c>
      <c r="G105" s="83"/>
      <c r="H105" s="196" t="s">
        <v>108</v>
      </c>
      <c r="I105" s="11">
        <v>1</v>
      </c>
      <c r="J105" s="294" t="s">
        <v>200</v>
      </c>
      <c r="K105" s="373">
        <f t="shared" si="6"/>
        <v>625</v>
      </c>
      <c r="L105" s="19">
        <v>625</v>
      </c>
    </row>
    <row r="106" spans="1:12" x14ac:dyDescent="0.55000000000000004">
      <c r="A106" s="367">
        <v>50</v>
      </c>
      <c r="B106" s="76" t="s">
        <v>44</v>
      </c>
      <c r="C106" s="264"/>
      <c r="D106" s="264"/>
      <c r="E106" s="77">
        <f t="shared" si="4"/>
        <v>627</v>
      </c>
      <c r="F106" s="77">
        <f t="shared" si="7"/>
        <v>639</v>
      </c>
      <c r="G106" s="83"/>
      <c r="H106" s="52" t="s">
        <v>145</v>
      </c>
      <c r="I106" s="11">
        <v>13</v>
      </c>
      <c r="J106" s="295">
        <v>-999999999.99000001</v>
      </c>
      <c r="K106" s="373">
        <f t="shared" si="6"/>
        <v>626</v>
      </c>
      <c r="L106" s="19">
        <v>626</v>
      </c>
    </row>
    <row r="107" spans="1:12" x14ac:dyDescent="0.55000000000000004">
      <c r="B107" s="154"/>
      <c r="C107" s="264"/>
      <c r="D107" s="264"/>
      <c r="E107" s="77">
        <f>F106+1</f>
        <v>640</v>
      </c>
      <c r="F107" s="77">
        <f>F106+I107</f>
        <v>640</v>
      </c>
      <c r="G107" s="83"/>
      <c r="H107" s="196" t="s">
        <v>108</v>
      </c>
      <c r="I107" s="11">
        <v>1</v>
      </c>
      <c r="J107" s="294" t="s">
        <v>200</v>
      </c>
      <c r="K107" s="373">
        <f t="shared" si="6"/>
        <v>639</v>
      </c>
      <c r="L107" s="19">
        <v>639</v>
      </c>
    </row>
    <row r="108" spans="1:12" x14ac:dyDescent="0.55000000000000004">
      <c r="A108" s="367">
        <v>51</v>
      </c>
      <c r="B108" s="76" t="s">
        <v>45</v>
      </c>
      <c r="C108" s="264"/>
      <c r="D108" s="264"/>
      <c r="E108" s="77">
        <f t="shared" si="4"/>
        <v>641</v>
      </c>
      <c r="F108" s="77">
        <f t="shared" si="7"/>
        <v>653</v>
      </c>
      <c r="G108" s="83"/>
      <c r="H108" s="51" t="s">
        <v>139</v>
      </c>
      <c r="I108" s="11">
        <v>13</v>
      </c>
      <c r="J108" s="295">
        <v>-999999999.99000001</v>
      </c>
      <c r="K108" s="373">
        <f t="shared" si="6"/>
        <v>640</v>
      </c>
      <c r="L108" s="19">
        <v>640</v>
      </c>
    </row>
    <row r="109" spans="1:12" x14ac:dyDescent="0.55000000000000004">
      <c r="B109" s="76"/>
      <c r="C109" s="264"/>
      <c r="D109" s="264"/>
      <c r="E109" s="77">
        <f t="shared" si="4"/>
        <v>654</v>
      </c>
      <c r="F109" s="77">
        <f t="shared" ref="F109:F141" si="11">F108+I109</f>
        <v>654</v>
      </c>
      <c r="G109" s="83"/>
      <c r="H109" s="196" t="s">
        <v>108</v>
      </c>
      <c r="I109" s="11">
        <v>1</v>
      </c>
      <c r="J109" s="294" t="s">
        <v>200</v>
      </c>
      <c r="K109" s="373">
        <f t="shared" si="6"/>
        <v>653</v>
      </c>
      <c r="L109" s="19">
        <v>653</v>
      </c>
    </row>
    <row r="110" spans="1:12" x14ac:dyDescent="0.55000000000000004">
      <c r="A110" s="367">
        <v>52</v>
      </c>
      <c r="B110" s="76" t="s">
        <v>46</v>
      </c>
      <c r="C110" s="264"/>
      <c r="D110" s="264"/>
      <c r="E110" s="77">
        <f t="shared" si="4"/>
        <v>655</v>
      </c>
      <c r="F110" s="77">
        <f t="shared" si="11"/>
        <v>667</v>
      </c>
      <c r="G110" s="83"/>
      <c r="H110" s="51" t="s">
        <v>139</v>
      </c>
      <c r="I110" s="11">
        <v>13</v>
      </c>
      <c r="J110" s="295">
        <v>-999999999.99000001</v>
      </c>
      <c r="K110" s="373">
        <f t="shared" si="6"/>
        <v>654</v>
      </c>
      <c r="L110" s="19">
        <v>654</v>
      </c>
    </row>
    <row r="111" spans="1:12" x14ac:dyDescent="0.55000000000000004">
      <c r="B111" s="76"/>
      <c r="C111" s="264"/>
      <c r="D111" s="264"/>
      <c r="E111" s="77">
        <f t="shared" si="4"/>
        <v>668</v>
      </c>
      <c r="F111" s="77">
        <f t="shared" si="11"/>
        <v>668</v>
      </c>
      <c r="G111" s="83"/>
      <c r="H111" s="196" t="s">
        <v>108</v>
      </c>
      <c r="I111" s="11">
        <v>1</v>
      </c>
      <c r="J111" s="294" t="s">
        <v>200</v>
      </c>
      <c r="K111" s="373">
        <f t="shared" si="6"/>
        <v>667</v>
      </c>
      <c r="L111" s="19">
        <v>667</v>
      </c>
    </row>
    <row r="112" spans="1:12" ht="14.7" thickBot="1" x14ac:dyDescent="0.6">
      <c r="A112" s="367">
        <v>53</v>
      </c>
      <c r="B112" s="244" t="s">
        <v>47</v>
      </c>
      <c r="C112" s="265"/>
      <c r="D112" s="265"/>
      <c r="E112" s="225">
        <f t="shared" si="4"/>
        <v>669</v>
      </c>
      <c r="F112" s="225">
        <f t="shared" si="11"/>
        <v>681</v>
      </c>
      <c r="G112" s="65"/>
      <c r="H112" s="208" t="s">
        <v>139</v>
      </c>
      <c r="I112" s="209">
        <v>13</v>
      </c>
      <c r="J112" s="296">
        <v>-999999999.99000001</v>
      </c>
      <c r="K112" s="373">
        <f t="shared" si="6"/>
        <v>668</v>
      </c>
      <c r="L112" s="19">
        <v>668</v>
      </c>
    </row>
    <row r="113" spans="1:12" ht="14.7" thickTop="1" x14ac:dyDescent="0.55000000000000004">
      <c r="B113" s="94"/>
      <c r="C113" s="35"/>
      <c r="D113" s="31"/>
      <c r="E113" s="232">
        <f t="shared" si="4"/>
        <v>682</v>
      </c>
      <c r="F113" s="232">
        <f t="shared" si="11"/>
        <v>682</v>
      </c>
      <c r="G113" s="93"/>
      <c r="H113" s="197" t="s">
        <v>108</v>
      </c>
      <c r="I113" s="94">
        <v>1</v>
      </c>
      <c r="J113" s="297" t="s">
        <v>200</v>
      </c>
      <c r="K113" s="373">
        <f t="shared" si="6"/>
        <v>681</v>
      </c>
      <c r="L113" s="19">
        <v>681</v>
      </c>
    </row>
    <row r="114" spans="1:12" ht="15" x14ac:dyDescent="0.55000000000000004">
      <c r="A114" s="367">
        <v>54</v>
      </c>
      <c r="B114" s="320" t="s">
        <v>48</v>
      </c>
      <c r="C114" s="96" t="s">
        <v>213</v>
      </c>
      <c r="D114" s="96"/>
      <c r="E114" s="78">
        <f t="shared" si="4"/>
        <v>683</v>
      </c>
      <c r="F114" s="78">
        <f t="shared" si="11"/>
        <v>695</v>
      </c>
      <c r="G114" s="88"/>
      <c r="H114" s="53" t="s">
        <v>146</v>
      </c>
      <c r="I114" s="5">
        <v>13</v>
      </c>
      <c r="J114" s="298">
        <v>-999999999.99000001</v>
      </c>
      <c r="K114" s="373">
        <f t="shared" si="6"/>
        <v>682</v>
      </c>
      <c r="L114" s="19">
        <v>682</v>
      </c>
    </row>
    <row r="115" spans="1:12" ht="14.7" thickBot="1" x14ac:dyDescent="0.6">
      <c r="B115" s="80"/>
      <c r="C115" s="37"/>
      <c r="D115" s="31"/>
      <c r="E115" s="233">
        <f t="shared" si="4"/>
        <v>696</v>
      </c>
      <c r="F115" s="233">
        <f t="shared" si="11"/>
        <v>696</v>
      </c>
      <c r="G115" s="95"/>
      <c r="H115" s="195" t="s">
        <v>108</v>
      </c>
      <c r="I115" s="80">
        <v>1</v>
      </c>
      <c r="J115" s="293" t="s">
        <v>200</v>
      </c>
      <c r="K115" s="373">
        <f t="shared" si="6"/>
        <v>695</v>
      </c>
      <c r="L115" s="19">
        <v>695</v>
      </c>
    </row>
    <row r="116" spans="1:12" ht="14.7" thickTop="1" x14ac:dyDescent="0.55000000000000004">
      <c r="A116" s="367">
        <v>55</v>
      </c>
      <c r="B116" s="85" t="s">
        <v>49</v>
      </c>
      <c r="C116" s="278"/>
      <c r="D116" s="278"/>
      <c r="E116" s="227">
        <f t="shared" si="4"/>
        <v>697</v>
      </c>
      <c r="F116" s="227">
        <f t="shared" si="11"/>
        <v>709</v>
      </c>
      <c r="G116" s="89"/>
      <c r="H116" s="226" t="s">
        <v>147</v>
      </c>
      <c r="I116" s="84">
        <v>13</v>
      </c>
      <c r="J116" s="346">
        <v>-999999999.99000001</v>
      </c>
      <c r="K116" s="373">
        <f t="shared" si="6"/>
        <v>696</v>
      </c>
      <c r="L116" s="19">
        <v>696</v>
      </c>
    </row>
    <row r="117" spans="1:12" x14ac:dyDescent="0.55000000000000004">
      <c r="B117" s="86"/>
      <c r="C117" s="261" t="s">
        <v>255</v>
      </c>
      <c r="D117" s="261"/>
      <c r="E117" s="79">
        <f t="shared" si="4"/>
        <v>710</v>
      </c>
      <c r="F117" s="79">
        <f t="shared" si="11"/>
        <v>710</v>
      </c>
      <c r="G117" s="90"/>
      <c r="H117" s="198" t="s">
        <v>108</v>
      </c>
      <c r="I117" s="12">
        <v>1</v>
      </c>
      <c r="J117" s="299" t="s">
        <v>200</v>
      </c>
      <c r="K117" s="373">
        <f t="shared" si="6"/>
        <v>709</v>
      </c>
      <c r="L117" s="19">
        <v>709</v>
      </c>
    </row>
    <row r="118" spans="1:12" x14ac:dyDescent="0.55000000000000004">
      <c r="A118" s="367">
        <v>56</v>
      </c>
      <c r="B118" s="86" t="s">
        <v>50</v>
      </c>
      <c r="C118" s="261" t="s">
        <v>254</v>
      </c>
      <c r="D118" s="261"/>
      <c r="E118" s="79">
        <f t="shared" si="4"/>
        <v>711</v>
      </c>
      <c r="F118" s="79">
        <f t="shared" si="11"/>
        <v>723</v>
      </c>
      <c r="G118" s="90"/>
      <c r="H118" s="55" t="s">
        <v>148</v>
      </c>
      <c r="I118" s="12">
        <v>13</v>
      </c>
      <c r="J118" s="300">
        <v>-999999999.99000001</v>
      </c>
      <c r="K118" s="373">
        <f t="shared" si="6"/>
        <v>710</v>
      </c>
      <c r="L118" s="19">
        <v>710</v>
      </c>
    </row>
    <row r="119" spans="1:12" x14ac:dyDescent="0.55000000000000004">
      <c r="B119" s="86"/>
      <c r="C119" s="261" t="s">
        <v>256</v>
      </c>
      <c r="D119" s="261"/>
      <c r="E119" s="79">
        <f t="shared" si="4"/>
        <v>724</v>
      </c>
      <c r="F119" s="79">
        <f t="shared" si="11"/>
        <v>724</v>
      </c>
      <c r="G119" s="90"/>
      <c r="H119" s="198" t="s">
        <v>108</v>
      </c>
      <c r="I119" s="12">
        <v>1</v>
      </c>
      <c r="J119" s="299" t="s">
        <v>200</v>
      </c>
      <c r="K119" s="373">
        <f t="shared" si="6"/>
        <v>723</v>
      </c>
      <c r="L119" s="19">
        <v>723</v>
      </c>
    </row>
    <row r="120" spans="1:12" x14ac:dyDescent="0.55000000000000004">
      <c r="A120" s="367">
        <v>57</v>
      </c>
      <c r="B120" s="86" t="s">
        <v>51</v>
      </c>
      <c r="C120" s="279"/>
      <c r="D120" s="279"/>
      <c r="E120" s="79">
        <f t="shared" si="4"/>
        <v>725</v>
      </c>
      <c r="F120" s="79">
        <f t="shared" si="11"/>
        <v>737</v>
      </c>
      <c r="G120" s="91"/>
      <c r="H120" s="55" t="s">
        <v>149</v>
      </c>
      <c r="I120" s="12">
        <v>13</v>
      </c>
      <c r="J120" s="300">
        <v>-999999999.99000001</v>
      </c>
      <c r="K120" s="373">
        <f t="shared" si="6"/>
        <v>724</v>
      </c>
      <c r="L120" s="19">
        <v>724</v>
      </c>
    </row>
    <row r="121" spans="1:12" x14ac:dyDescent="0.55000000000000004">
      <c r="B121" s="86"/>
      <c r="C121" s="261"/>
      <c r="D121" s="261"/>
      <c r="E121" s="79">
        <f t="shared" si="4"/>
        <v>738</v>
      </c>
      <c r="F121" s="79">
        <f t="shared" si="11"/>
        <v>738</v>
      </c>
      <c r="G121" s="90"/>
      <c r="H121" s="198" t="s">
        <v>108</v>
      </c>
      <c r="I121" s="12">
        <v>1</v>
      </c>
      <c r="J121" s="299" t="s">
        <v>200</v>
      </c>
      <c r="K121" s="373">
        <f t="shared" si="6"/>
        <v>737</v>
      </c>
      <c r="L121" s="19">
        <v>737</v>
      </c>
    </row>
    <row r="122" spans="1:12" x14ac:dyDescent="0.55000000000000004">
      <c r="A122" s="367">
        <v>58</v>
      </c>
      <c r="B122" s="86" t="s">
        <v>52</v>
      </c>
      <c r="C122" s="262"/>
      <c r="D122" s="262"/>
      <c r="E122" s="79">
        <f t="shared" si="4"/>
        <v>739</v>
      </c>
      <c r="F122" s="79">
        <f t="shared" si="11"/>
        <v>751</v>
      </c>
      <c r="G122" s="90"/>
      <c r="H122" s="56" t="s">
        <v>267</v>
      </c>
      <c r="I122" s="12">
        <v>13</v>
      </c>
      <c r="J122" s="300">
        <v>-999999999.99000001</v>
      </c>
      <c r="K122" s="373">
        <f t="shared" si="6"/>
        <v>738</v>
      </c>
      <c r="L122" s="19">
        <v>738</v>
      </c>
    </row>
    <row r="123" spans="1:12" x14ac:dyDescent="0.55000000000000004">
      <c r="B123" s="86"/>
      <c r="C123" s="262"/>
      <c r="D123" s="262"/>
      <c r="E123" s="79">
        <f t="shared" si="4"/>
        <v>752</v>
      </c>
      <c r="F123" s="79">
        <f t="shared" si="11"/>
        <v>752</v>
      </c>
      <c r="G123" s="90"/>
      <c r="H123" s="198" t="s">
        <v>108</v>
      </c>
      <c r="I123" s="12">
        <v>1</v>
      </c>
      <c r="J123" s="299" t="s">
        <v>200</v>
      </c>
      <c r="K123" s="373">
        <f t="shared" si="6"/>
        <v>751</v>
      </c>
      <c r="L123" s="19">
        <v>751</v>
      </c>
    </row>
    <row r="124" spans="1:12" x14ac:dyDescent="0.55000000000000004">
      <c r="A124" s="367">
        <v>59</v>
      </c>
      <c r="B124" s="86" t="s">
        <v>53</v>
      </c>
      <c r="C124" s="262"/>
      <c r="D124" s="262"/>
      <c r="E124" s="79">
        <f t="shared" si="4"/>
        <v>753</v>
      </c>
      <c r="F124" s="79">
        <f t="shared" si="11"/>
        <v>765</v>
      </c>
      <c r="G124" s="90"/>
      <c r="H124" s="55" t="s">
        <v>289</v>
      </c>
      <c r="I124" s="12">
        <v>13</v>
      </c>
      <c r="J124" s="300">
        <v>-999999999.99000001</v>
      </c>
      <c r="K124" s="373">
        <f t="shared" si="6"/>
        <v>752</v>
      </c>
      <c r="L124" s="19">
        <v>752</v>
      </c>
    </row>
    <row r="125" spans="1:12" x14ac:dyDescent="0.55000000000000004">
      <c r="B125" s="86"/>
      <c r="C125" s="262"/>
      <c r="D125" s="262"/>
      <c r="E125" s="79">
        <f t="shared" ref="E125:E130" si="12">F124+1</f>
        <v>766</v>
      </c>
      <c r="F125" s="79">
        <f t="shared" ref="F125:F130" si="13">F124+I125</f>
        <v>766</v>
      </c>
      <c r="G125" s="90"/>
      <c r="H125" s="198" t="s">
        <v>108</v>
      </c>
      <c r="I125" s="12">
        <v>1</v>
      </c>
      <c r="J125" s="299" t="s">
        <v>200</v>
      </c>
      <c r="K125" s="373">
        <f t="shared" si="6"/>
        <v>765</v>
      </c>
      <c r="L125" s="19">
        <v>765</v>
      </c>
    </row>
    <row r="126" spans="1:12" x14ac:dyDescent="0.55000000000000004">
      <c r="A126" s="367">
        <v>60</v>
      </c>
      <c r="B126" s="86" t="s">
        <v>54</v>
      </c>
      <c r="C126" s="262"/>
      <c r="D126" s="262"/>
      <c r="E126" s="79">
        <f t="shared" si="12"/>
        <v>767</v>
      </c>
      <c r="F126" s="79">
        <f t="shared" si="13"/>
        <v>779</v>
      </c>
      <c r="G126" s="90"/>
      <c r="H126" s="55" t="s">
        <v>150</v>
      </c>
      <c r="I126" s="12">
        <v>13</v>
      </c>
      <c r="J126" s="300">
        <v>-999999999.99000001</v>
      </c>
      <c r="K126" s="373">
        <f t="shared" si="6"/>
        <v>766</v>
      </c>
      <c r="L126" s="19">
        <v>766</v>
      </c>
    </row>
    <row r="127" spans="1:12" x14ac:dyDescent="0.55000000000000004">
      <c r="B127" s="86"/>
      <c r="C127" s="262"/>
      <c r="D127" s="262"/>
      <c r="E127" s="79">
        <f t="shared" si="12"/>
        <v>780</v>
      </c>
      <c r="F127" s="79">
        <f t="shared" si="13"/>
        <v>780</v>
      </c>
      <c r="G127" s="90"/>
      <c r="H127" s="198" t="s">
        <v>108</v>
      </c>
      <c r="I127" s="12">
        <v>1</v>
      </c>
      <c r="J127" s="299" t="s">
        <v>200</v>
      </c>
      <c r="K127" s="373">
        <f t="shared" si="6"/>
        <v>779</v>
      </c>
      <c r="L127" s="19">
        <v>779</v>
      </c>
    </row>
    <row r="128" spans="1:12" x14ac:dyDescent="0.55000000000000004">
      <c r="A128" s="367">
        <v>61</v>
      </c>
      <c r="B128" s="86" t="s">
        <v>55</v>
      </c>
      <c r="C128" s="262"/>
      <c r="D128" s="262"/>
      <c r="E128" s="79">
        <f t="shared" si="12"/>
        <v>781</v>
      </c>
      <c r="F128" s="79">
        <f t="shared" si="13"/>
        <v>793</v>
      </c>
      <c r="G128" s="90"/>
      <c r="H128" s="56" t="s">
        <v>151</v>
      </c>
      <c r="I128" s="12">
        <v>13</v>
      </c>
      <c r="J128" s="300">
        <v>-999999999.99000001</v>
      </c>
      <c r="K128" s="373">
        <f t="shared" si="6"/>
        <v>780</v>
      </c>
      <c r="L128" s="19">
        <v>780</v>
      </c>
    </row>
    <row r="129" spans="1:12" x14ac:dyDescent="0.55000000000000004">
      <c r="B129" s="86"/>
      <c r="C129" s="262"/>
      <c r="D129" s="262"/>
      <c r="E129" s="79">
        <f t="shared" si="12"/>
        <v>794</v>
      </c>
      <c r="F129" s="79">
        <f t="shared" si="13"/>
        <v>794</v>
      </c>
      <c r="G129" s="90"/>
      <c r="H129" s="198" t="s">
        <v>108</v>
      </c>
      <c r="I129" s="12">
        <v>1</v>
      </c>
      <c r="J129" s="299" t="s">
        <v>200</v>
      </c>
      <c r="K129" s="373">
        <f t="shared" si="6"/>
        <v>793</v>
      </c>
      <c r="L129" s="19">
        <v>793</v>
      </c>
    </row>
    <row r="130" spans="1:12" x14ac:dyDescent="0.55000000000000004">
      <c r="A130" s="367">
        <v>62</v>
      </c>
      <c r="B130" s="86" t="s">
        <v>56</v>
      </c>
      <c r="C130" s="262"/>
      <c r="D130" s="262"/>
      <c r="E130" s="79">
        <f t="shared" si="12"/>
        <v>795</v>
      </c>
      <c r="F130" s="79">
        <f t="shared" si="13"/>
        <v>807</v>
      </c>
      <c r="G130" s="90"/>
      <c r="H130" s="56" t="s">
        <v>152</v>
      </c>
      <c r="I130" s="12">
        <v>13</v>
      </c>
      <c r="J130" s="300">
        <v>-999999999.99000001</v>
      </c>
      <c r="K130" s="373">
        <f t="shared" si="6"/>
        <v>794</v>
      </c>
      <c r="L130" s="19">
        <v>794</v>
      </c>
    </row>
    <row r="131" spans="1:12" x14ac:dyDescent="0.55000000000000004">
      <c r="B131" s="86"/>
      <c r="C131" s="262"/>
      <c r="D131" s="262"/>
      <c r="E131" s="79">
        <f t="shared" si="4"/>
        <v>808</v>
      </c>
      <c r="F131" s="79">
        <f t="shared" si="11"/>
        <v>808</v>
      </c>
      <c r="G131" s="90"/>
      <c r="H131" s="198" t="s">
        <v>108</v>
      </c>
      <c r="I131" s="12">
        <v>1</v>
      </c>
      <c r="J131" s="299" t="s">
        <v>200</v>
      </c>
      <c r="K131" s="373">
        <f t="shared" si="6"/>
        <v>807</v>
      </c>
      <c r="L131" s="19">
        <v>807</v>
      </c>
    </row>
    <row r="132" spans="1:12" x14ac:dyDescent="0.55000000000000004">
      <c r="A132" s="367">
        <v>63</v>
      </c>
      <c r="B132" s="86" t="s">
        <v>57</v>
      </c>
      <c r="C132" s="262"/>
      <c r="D132" s="262"/>
      <c r="E132" s="79">
        <f t="shared" si="4"/>
        <v>809</v>
      </c>
      <c r="F132" s="79">
        <f t="shared" si="11"/>
        <v>821</v>
      </c>
      <c r="G132" s="90"/>
      <c r="H132" s="56" t="s">
        <v>153</v>
      </c>
      <c r="I132" s="12">
        <v>13</v>
      </c>
      <c r="J132" s="300">
        <v>-999999999.99000001</v>
      </c>
      <c r="K132" s="373">
        <f t="shared" si="6"/>
        <v>808</v>
      </c>
      <c r="L132" s="19">
        <v>808</v>
      </c>
    </row>
    <row r="133" spans="1:12" x14ac:dyDescent="0.55000000000000004">
      <c r="B133" s="86"/>
      <c r="C133" s="262"/>
      <c r="D133" s="262"/>
      <c r="E133" s="79">
        <f t="shared" si="4"/>
        <v>822</v>
      </c>
      <c r="F133" s="79">
        <f t="shared" si="11"/>
        <v>822</v>
      </c>
      <c r="G133" s="90"/>
      <c r="H133" s="198" t="s">
        <v>108</v>
      </c>
      <c r="I133" s="12">
        <v>1</v>
      </c>
      <c r="J133" s="299" t="s">
        <v>200</v>
      </c>
      <c r="K133" s="373">
        <f t="shared" si="6"/>
        <v>821</v>
      </c>
      <c r="L133" s="19">
        <v>821</v>
      </c>
    </row>
    <row r="134" spans="1:12" x14ac:dyDescent="0.55000000000000004">
      <c r="A134" s="367">
        <v>64</v>
      </c>
      <c r="B134" s="86" t="s">
        <v>58</v>
      </c>
      <c r="C134" s="262"/>
      <c r="D134" s="262"/>
      <c r="E134" s="79">
        <f t="shared" si="4"/>
        <v>823</v>
      </c>
      <c r="F134" s="79">
        <f t="shared" si="11"/>
        <v>835</v>
      </c>
      <c r="G134" s="90"/>
      <c r="H134" s="56" t="s">
        <v>154</v>
      </c>
      <c r="I134" s="12">
        <v>13</v>
      </c>
      <c r="J134" s="300">
        <v>-999999999.99000001</v>
      </c>
      <c r="K134" s="373">
        <f t="shared" si="6"/>
        <v>822</v>
      </c>
      <c r="L134" s="19">
        <v>822</v>
      </c>
    </row>
    <row r="135" spans="1:12" x14ac:dyDescent="0.55000000000000004">
      <c r="B135" s="86"/>
      <c r="C135" s="262"/>
      <c r="D135" s="262"/>
      <c r="E135" s="79">
        <f t="shared" si="4"/>
        <v>836</v>
      </c>
      <c r="F135" s="79">
        <f t="shared" si="11"/>
        <v>836</v>
      </c>
      <c r="G135" s="90"/>
      <c r="H135" s="198" t="s">
        <v>108</v>
      </c>
      <c r="I135" s="12">
        <v>1</v>
      </c>
      <c r="J135" s="299" t="s">
        <v>200</v>
      </c>
      <c r="K135" s="373">
        <f t="shared" si="6"/>
        <v>835</v>
      </c>
      <c r="L135" s="19">
        <v>835</v>
      </c>
    </row>
    <row r="136" spans="1:12" x14ac:dyDescent="0.55000000000000004">
      <c r="A136" s="367">
        <v>65</v>
      </c>
      <c r="B136" s="86" t="s">
        <v>59</v>
      </c>
      <c r="C136" s="262"/>
      <c r="D136" s="262"/>
      <c r="E136" s="79">
        <f t="shared" si="4"/>
        <v>837</v>
      </c>
      <c r="F136" s="79">
        <f t="shared" si="11"/>
        <v>849</v>
      </c>
      <c r="G136" s="90"/>
      <c r="H136" s="56" t="s">
        <v>155</v>
      </c>
      <c r="I136" s="12">
        <v>13</v>
      </c>
      <c r="J136" s="300">
        <v>-999999999.99000001</v>
      </c>
      <c r="K136" s="373">
        <f t="shared" si="6"/>
        <v>836</v>
      </c>
      <c r="L136" s="19">
        <v>836</v>
      </c>
    </row>
    <row r="137" spans="1:12" x14ac:dyDescent="0.55000000000000004">
      <c r="B137" s="86"/>
      <c r="C137" s="262"/>
      <c r="D137" s="262"/>
      <c r="E137" s="79">
        <f t="shared" si="4"/>
        <v>850</v>
      </c>
      <c r="F137" s="79">
        <f t="shared" si="11"/>
        <v>850</v>
      </c>
      <c r="G137" s="90"/>
      <c r="H137" s="199" t="s">
        <v>108</v>
      </c>
      <c r="I137" s="12">
        <v>1</v>
      </c>
      <c r="J137" s="299" t="s">
        <v>200</v>
      </c>
      <c r="K137" s="373">
        <f t="shared" ref="K137:K200" si="14">E137-1</f>
        <v>849</v>
      </c>
      <c r="L137" s="19">
        <v>849</v>
      </c>
    </row>
    <row r="138" spans="1:12" x14ac:dyDescent="0.55000000000000004">
      <c r="A138" s="367">
        <v>66</v>
      </c>
      <c r="B138" s="86" t="s">
        <v>60</v>
      </c>
      <c r="C138" s="262"/>
      <c r="D138" s="262"/>
      <c r="E138" s="79">
        <f t="shared" ref="E138:E195" si="15">F137+1</f>
        <v>851</v>
      </c>
      <c r="F138" s="79">
        <f t="shared" si="11"/>
        <v>863</v>
      </c>
      <c r="G138" s="90"/>
      <c r="H138" s="56" t="s">
        <v>300</v>
      </c>
      <c r="I138" s="12">
        <v>13</v>
      </c>
      <c r="J138" s="300">
        <v>-999999999.99000001</v>
      </c>
      <c r="K138" s="373">
        <f t="shared" si="14"/>
        <v>850</v>
      </c>
      <c r="L138" s="19">
        <v>850</v>
      </c>
    </row>
    <row r="139" spans="1:12" x14ac:dyDescent="0.55000000000000004">
      <c r="B139" s="86"/>
      <c r="C139" s="262"/>
      <c r="D139" s="262"/>
      <c r="E139" s="79">
        <f t="shared" si="15"/>
        <v>864</v>
      </c>
      <c r="F139" s="79">
        <f t="shared" si="11"/>
        <v>864</v>
      </c>
      <c r="G139" s="90"/>
      <c r="H139" s="198" t="s">
        <v>108</v>
      </c>
      <c r="I139" s="12">
        <v>1</v>
      </c>
      <c r="J139" s="299" t="s">
        <v>200</v>
      </c>
      <c r="K139" s="373">
        <f t="shared" si="14"/>
        <v>863</v>
      </c>
      <c r="L139" s="19">
        <v>863</v>
      </c>
    </row>
    <row r="140" spans="1:12" x14ac:dyDescent="0.55000000000000004">
      <c r="A140" s="367">
        <v>67</v>
      </c>
      <c r="B140" s="210" t="s">
        <v>61</v>
      </c>
      <c r="C140" s="262"/>
      <c r="D140" s="262"/>
      <c r="E140" s="79">
        <f>F139+1</f>
        <v>865</v>
      </c>
      <c r="F140" s="79">
        <f>F139+I140</f>
        <v>877</v>
      </c>
      <c r="G140" s="90"/>
      <c r="H140" s="56" t="s">
        <v>156</v>
      </c>
      <c r="I140" s="12">
        <v>13</v>
      </c>
      <c r="J140" s="300">
        <v>-999999999.99000001</v>
      </c>
      <c r="K140" s="373">
        <f t="shared" si="14"/>
        <v>864</v>
      </c>
      <c r="L140" s="19">
        <v>864</v>
      </c>
    </row>
    <row r="141" spans="1:12" x14ac:dyDescent="0.55000000000000004">
      <c r="B141" s="86"/>
      <c r="C141" s="262"/>
      <c r="D141" s="262"/>
      <c r="E141" s="79">
        <f t="shared" si="15"/>
        <v>878</v>
      </c>
      <c r="F141" s="79">
        <f t="shared" si="11"/>
        <v>878</v>
      </c>
      <c r="G141" s="90"/>
      <c r="H141" s="198" t="s">
        <v>108</v>
      </c>
      <c r="I141" s="12">
        <v>1</v>
      </c>
      <c r="J141" s="299" t="s">
        <v>200</v>
      </c>
      <c r="K141" s="373">
        <f t="shared" si="14"/>
        <v>877</v>
      </c>
      <c r="L141" s="19">
        <v>877</v>
      </c>
    </row>
    <row r="142" spans="1:12" x14ac:dyDescent="0.55000000000000004">
      <c r="A142" s="367">
        <v>68</v>
      </c>
      <c r="B142" s="86" t="s">
        <v>62</v>
      </c>
      <c r="C142" s="262"/>
      <c r="D142" s="262"/>
      <c r="E142" s="79">
        <f t="shared" si="15"/>
        <v>879</v>
      </c>
      <c r="F142" s="79">
        <f t="shared" ref="F142:F174" si="16">F141+I142</f>
        <v>891</v>
      </c>
      <c r="G142" s="90"/>
      <c r="H142" s="56" t="s">
        <v>157</v>
      </c>
      <c r="I142" s="12">
        <v>13</v>
      </c>
      <c r="J142" s="300">
        <v>-999999999.99000001</v>
      </c>
      <c r="K142" s="373">
        <f t="shared" si="14"/>
        <v>878</v>
      </c>
      <c r="L142" s="19">
        <v>878</v>
      </c>
    </row>
    <row r="143" spans="1:12" x14ac:dyDescent="0.55000000000000004">
      <c r="B143" s="86"/>
      <c r="C143" s="262"/>
      <c r="D143" s="262"/>
      <c r="E143" s="79">
        <f t="shared" si="15"/>
        <v>892</v>
      </c>
      <c r="F143" s="79">
        <f t="shared" si="16"/>
        <v>892</v>
      </c>
      <c r="G143" s="90"/>
      <c r="H143" s="198" t="s">
        <v>108</v>
      </c>
      <c r="I143" s="12">
        <v>1</v>
      </c>
      <c r="J143" s="299" t="s">
        <v>200</v>
      </c>
      <c r="K143" s="373">
        <f t="shared" si="14"/>
        <v>891</v>
      </c>
      <c r="L143" s="19">
        <v>891</v>
      </c>
    </row>
    <row r="144" spans="1:12" x14ac:dyDescent="0.55000000000000004">
      <c r="A144" s="367">
        <v>69</v>
      </c>
      <c r="B144" s="86" t="s">
        <v>63</v>
      </c>
      <c r="C144" s="262"/>
      <c r="D144" s="262"/>
      <c r="E144" s="79">
        <f t="shared" si="15"/>
        <v>893</v>
      </c>
      <c r="F144" s="79">
        <f t="shared" si="16"/>
        <v>905</v>
      </c>
      <c r="G144" s="90"/>
      <c r="H144" s="54" t="s">
        <v>139</v>
      </c>
      <c r="I144" s="12">
        <v>13</v>
      </c>
      <c r="J144" s="300">
        <v>-999999999.99000001</v>
      </c>
      <c r="K144" s="373">
        <f t="shared" si="14"/>
        <v>892</v>
      </c>
      <c r="L144" s="19">
        <v>892</v>
      </c>
    </row>
    <row r="145" spans="1:12" x14ac:dyDescent="0.55000000000000004">
      <c r="B145" s="210"/>
      <c r="C145" s="260"/>
      <c r="D145" s="260"/>
      <c r="E145" s="79">
        <f t="shared" si="15"/>
        <v>906</v>
      </c>
      <c r="F145" s="79">
        <f t="shared" si="16"/>
        <v>906</v>
      </c>
      <c r="G145" s="211"/>
      <c r="H145" s="198" t="s">
        <v>108</v>
      </c>
      <c r="I145" s="12">
        <v>1</v>
      </c>
      <c r="J145" s="299" t="s">
        <v>200</v>
      </c>
      <c r="K145" s="373">
        <f t="shared" si="14"/>
        <v>905</v>
      </c>
      <c r="L145" s="19">
        <v>905</v>
      </c>
    </row>
    <row r="146" spans="1:12" x14ac:dyDescent="0.55000000000000004">
      <c r="A146" s="367">
        <v>70</v>
      </c>
      <c r="B146" s="86" t="s">
        <v>64</v>
      </c>
      <c r="C146" s="262"/>
      <c r="D146" s="262"/>
      <c r="E146" s="79">
        <f t="shared" si="15"/>
        <v>907</v>
      </c>
      <c r="F146" s="79">
        <f t="shared" si="16"/>
        <v>919</v>
      </c>
      <c r="G146" s="90"/>
      <c r="H146" s="54" t="s">
        <v>139</v>
      </c>
      <c r="I146" s="12">
        <v>13</v>
      </c>
      <c r="J146" s="300">
        <v>-999999999.99000001</v>
      </c>
      <c r="K146" s="373">
        <f t="shared" si="14"/>
        <v>906</v>
      </c>
      <c r="L146" s="19">
        <v>906</v>
      </c>
    </row>
    <row r="147" spans="1:12" x14ac:dyDescent="0.55000000000000004">
      <c r="B147" s="86"/>
      <c r="C147" s="262"/>
      <c r="D147" s="262"/>
      <c r="E147" s="79">
        <f t="shared" si="15"/>
        <v>920</v>
      </c>
      <c r="F147" s="79">
        <f t="shared" si="16"/>
        <v>920</v>
      </c>
      <c r="G147" s="90"/>
      <c r="H147" s="198" t="s">
        <v>108</v>
      </c>
      <c r="I147" s="12">
        <v>1</v>
      </c>
      <c r="J147" s="299" t="s">
        <v>200</v>
      </c>
      <c r="K147" s="373">
        <f t="shared" si="14"/>
        <v>919</v>
      </c>
      <c r="L147" s="19">
        <v>919</v>
      </c>
    </row>
    <row r="148" spans="1:12" x14ac:dyDescent="0.55000000000000004">
      <c r="A148" s="367">
        <v>71</v>
      </c>
      <c r="B148" s="86" t="s">
        <v>65</v>
      </c>
      <c r="C148" s="262"/>
      <c r="D148" s="262"/>
      <c r="E148" s="79">
        <f t="shared" si="15"/>
        <v>921</v>
      </c>
      <c r="F148" s="79">
        <f t="shared" si="16"/>
        <v>933</v>
      </c>
      <c r="G148" s="90"/>
      <c r="H148" s="54" t="s">
        <v>139</v>
      </c>
      <c r="I148" s="12">
        <v>13</v>
      </c>
      <c r="J148" s="300">
        <v>-999999999.99000001</v>
      </c>
      <c r="K148" s="373">
        <f t="shared" si="14"/>
        <v>920</v>
      </c>
      <c r="L148" s="19">
        <v>920</v>
      </c>
    </row>
    <row r="149" spans="1:12" x14ac:dyDescent="0.55000000000000004">
      <c r="B149" s="86"/>
      <c r="C149" s="262"/>
      <c r="D149" s="262"/>
      <c r="E149" s="79">
        <f t="shared" si="15"/>
        <v>934</v>
      </c>
      <c r="F149" s="79">
        <f t="shared" si="16"/>
        <v>934</v>
      </c>
      <c r="G149" s="90"/>
      <c r="H149" s="198" t="s">
        <v>108</v>
      </c>
      <c r="I149" s="12">
        <v>1</v>
      </c>
      <c r="J149" s="299" t="s">
        <v>200</v>
      </c>
      <c r="K149" s="373">
        <f t="shared" si="14"/>
        <v>933</v>
      </c>
      <c r="L149" s="19">
        <v>933</v>
      </c>
    </row>
    <row r="150" spans="1:12" x14ac:dyDescent="0.55000000000000004">
      <c r="A150" s="367">
        <v>72</v>
      </c>
      <c r="B150" s="86" t="s">
        <v>66</v>
      </c>
      <c r="C150" s="262"/>
      <c r="D150" s="262"/>
      <c r="E150" s="79">
        <f t="shared" si="15"/>
        <v>935</v>
      </c>
      <c r="F150" s="79">
        <f t="shared" si="16"/>
        <v>947</v>
      </c>
      <c r="G150" s="90"/>
      <c r="H150" s="55" t="s">
        <v>158</v>
      </c>
      <c r="I150" s="12">
        <v>13</v>
      </c>
      <c r="J150" s="300">
        <v>-999999999.99000001</v>
      </c>
      <c r="K150" s="373">
        <f t="shared" si="14"/>
        <v>934</v>
      </c>
      <c r="L150" s="19">
        <v>934</v>
      </c>
    </row>
    <row r="151" spans="1:12" x14ac:dyDescent="0.55000000000000004">
      <c r="B151" s="86"/>
      <c r="C151" s="262"/>
      <c r="D151" s="262"/>
      <c r="E151" s="79">
        <f t="shared" si="15"/>
        <v>948</v>
      </c>
      <c r="F151" s="79">
        <f t="shared" si="16"/>
        <v>948</v>
      </c>
      <c r="G151" s="90"/>
      <c r="H151" s="198" t="s">
        <v>108</v>
      </c>
      <c r="I151" s="12">
        <v>1</v>
      </c>
      <c r="J151" s="299" t="s">
        <v>200</v>
      </c>
      <c r="K151" s="373">
        <f t="shared" si="14"/>
        <v>947</v>
      </c>
      <c r="L151" s="19">
        <v>947</v>
      </c>
    </row>
    <row r="152" spans="1:12" ht="14.7" thickBot="1" x14ac:dyDescent="0.6">
      <c r="A152" s="367">
        <v>73</v>
      </c>
      <c r="B152" s="99" t="s">
        <v>67</v>
      </c>
      <c r="C152" s="280"/>
      <c r="D152" s="280"/>
      <c r="E152" s="228">
        <f t="shared" si="15"/>
        <v>949</v>
      </c>
      <c r="F152" s="228">
        <f t="shared" si="16"/>
        <v>961</v>
      </c>
      <c r="G152" s="92"/>
      <c r="H152" s="100" t="s">
        <v>159</v>
      </c>
      <c r="I152" s="101">
        <v>13</v>
      </c>
      <c r="J152" s="321">
        <v>-999999999.99000001</v>
      </c>
      <c r="K152" s="373">
        <f t="shared" si="14"/>
        <v>948</v>
      </c>
      <c r="L152" s="19">
        <v>948</v>
      </c>
    </row>
    <row r="153" spans="1:12" ht="14.7" thickTop="1" x14ac:dyDescent="0.55000000000000004">
      <c r="B153" s="36"/>
      <c r="C153" s="39"/>
      <c r="D153" s="347"/>
      <c r="E153" s="232">
        <f t="shared" si="15"/>
        <v>962</v>
      </c>
      <c r="F153" s="232">
        <f t="shared" si="16"/>
        <v>962</v>
      </c>
      <c r="G153" s="87"/>
      <c r="H153" s="200" t="s">
        <v>108</v>
      </c>
      <c r="I153" s="36">
        <v>1</v>
      </c>
      <c r="J153" s="297" t="s">
        <v>200</v>
      </c>
      <c r="K153" s="373">
        <f t="shared" si="14"/>
        <v>961</v>
      </c>
      <c r="L153" s="19">
        <v>961</v>
      </c>
    </row>
    <row r="154" spans="1:12" ht="15" x14ac:dyDescent="0.55000000000000004">
      <c r="A154" s="367">
        <v>74</v>
      </c>
      <c r="B154" s="319" t="s">
        <v>68</v>
      </c>
      <c r="C154" s="81" t="s">
        <v>212</v>
      </c>
      <c r="D154" s="81"/>
      <c r="E154" s="78">
        <f t="shared" si="15"/>
        <v>963</v>
      </c>
      <c r="F154" s="78">
        <f t="shared" si="16"/>
        <v>975</v>
      </c>
      <c r="G154" s="82"/>
      <c r="H154" s="50" t="s">
        <v>160</v>
      </c>
      <c r="I154" s="10">
        <v>13</v>
      </c>
      <c r="J154" s="292">
        <v>-999999999.99000001</v>
      </c>
      <c r="K154" s="373">
        <f t="shared" si="14"/>
        <v>962</v>
      </c>
      <c r="L154" s="19">
        <v>962</v>
      </c>
    </row>
    <row r="155" spans="1:12" ht="14.7" thickBot="1" x14ac:dyDescent="0.6">
      <c r="B155" s="38"/>
      <c r="C155" s="43"/>
      <c r="D155" s="43"/>
      <c r="E155" s="231">
        <f t="shared" si="15"/>
        <v>976</v>
      </c>
      <c r="F155" s="231">
        <f t="shared" si="16"/>
        <v>976</v>
      </c>
      <c r="G155" s="73"/>
      <c r="H155" s="193" t="s">
        <v>108</v>
      </c>
      <c r="I155" s="38">
        <v>1</v>
      </c>
      <c r="J155" s="293" t="s">
        <v>200</v>
      </c>
      <c r="K155" s="373">
        <f t="shared" si="14"/>
        <v>975</v>
      </c>
      <c r="L155" s="19">
        <v>975</v>
      </c>
    </row>
    <row r="156" spans="1:12" ht="14.7" thickTop="1" x14ac:dyDescent="0.55000000000000004">
      <c r="A156" s="367">
        <v>75</v>
      </c>
      <c r="B156" s="102" t="s">
        <v>69</v>
      </c>
      <c r="C156" s="257"/>
      <c r="D156" s="257"/>
      <c r="E156" s="103">
        <f t="shared" si="15"/>
        <v>977</v>
      </c>
      <c r="F156" s="103">
        <f t="shared" si="16"/>
        <v>989</v>
      </c>
      <c r="G156" s="106"/>
      <c r="H156" s="104" t="s">
        <v>139</v>
      </c>
      <c r="I156" s="105">
        <v>13</v>
      </c>
      <c r="J156" s="322">
        <v>-999999999.99000001</v>
      </c>
      <c r="K156" s="373">
        <f t="shared" si="14"/>
        <v>976</v>
      </c>
      <c r="L156" s="19">
        <v>976</v>
      </c>
    </row>
    <row r="157" spans="1:12" x14ac:dyDescent="0.55000000000000004">
      <c r="B157" s="97"/>
      <c r="C157" s="258" t="s">
        <v>257</v>
      </c>
      <c r="D157" s="258"/>
      <c r="E157" s="98">
        <f t="shared" si="15"/>
        <v>990</v>
      </c>
      <c r="F157" s="98">
        <f t="shared" si="16"/>
        <v>990</v>
      </c>
      <c r="G157" s="107"/>
      <c r="H157" s="201" t="s">
        <v>108</v>
      </c>
      <c r="I157" s="13">
        <v>1</v>
      </c>
      <c r="J157" s="301" t="s">
        <v>200</v>
      </c>
      <c r="K157" s="373">
        <f t="shared" si="14"/>
        <v>989</v>
      </c>
      <c r="L157" s="19">
        <v>989</v>
      </c>
    </row>
    <row r="158" spans="1:12" x14ac:dyDescent="0.55000000000000004">
      <c r="A158" s="367">
        <v>76</v>
      </c>
      <c r="B158" s="97" t="s">
        <v>70</v>
      </c>
      <c r="C158" s="258" t="s">
        <v>258</v>
      </c>
      <c r="D158" s="258"/>
      <c r="E158" s="98">
        <f t="shared" si="15"/>
        <v>991</v>
      </c>
      <c r="F158" s="98">
        <f t="shared" si="16"/>
        <v>1003</v>
      </c>
      <c r="G158" s="107"/>
      <c r="H158" s="57" t="s">
        <v>139</v>
      </c>
      <c r="I158" s="13">
        <v>13</v>
      </c>
      <c r="J158" s="302">
        <v>-999999999.99000001</v>
      </c>
      <c r="K158" s="373">
        <f t="shared" si="14"/>
        <v>990</v>
      </c>
      <c r="L158" s="19">
        <v>990</v>
      </c>
    </row>
    <row r="159" spans="1:12" x14ac:dyDescent="0.55000000000000004">
      <c r="B159" s="97"/>
      <c r="C159" s="258" t="s">
        <v>254</v>
      </c>
      <c r="D159" s="258"/>
      <c r="E159" s="98">
        <f t="shared" si="15"/>
        <v>1004</v>
      </c>
      <c r="F159" s="98">
        <f t="shared" si="16"/>
        <v>1004</v>
      </c>
      <c r="G159" s="107"/>
      <c r="H159" s="201" t="s">
        <v>108</v>
      </c>
      <c r="I159" s="13">
        <v>1</v>
      </c>
      <c r="J159" s="301" t="s">
        <v>200</v>
      </c>
      <c r="K159" s="373">
        <f t="shared" si="14"/>
        <v>1003</v>
      </c>
      <c r="L159" s="19">
        <v>1003</v>
      </c>
    </row>
    <row r="160" spans="1:12" x14ac:dyDescent="0.55000000000000004">
      <c r="A160" s="367">
        <v>77</v>
      </c>
      <c r="B160" s="97" t="s">
        <v>71</v>
      </c>
      <c r="C160" s="258"/>
      <c r="D160" s="258"/>
      <c r="E160" s="98">
        <f>F159+1</f>
        <v>1005</v>
      </c>
      <c r="F160" s="98">
        <f>F159+I160</f>
        <v>1017</v>
      </c>
      <c r="G160" s="107"/>
      <c r="H160" s="58" t="s">
        <v>139</v>
      </c>
      <c r="I160" s="13">
        <v>13</v>
      </c>
      <c r="J160" s="302">
        <v>-999999999.99000001</v>
      </c>
      <c r="K160" s="373">
        <f t="shared" si="14"/>
        <v>1004</v>
      </c>
      <c r="L160" s="19">
        <v>1004</v>
      </c>
    </row>
    <row r="161" spans="1:12" x14ac:dyDescent="0.55000000000000004">
      <c r="B161" s="97"/>
      <c r="C161" s="258"/>
      <c r="D161" s="258"/>
      <c r="E161" s="98">
        <f>F160+1</f>
        <v>1018</v>
      </c>
      <c r="F161" s="98">
        <f>F160+I161</f>
        <v>1018</v>
      </c>
      <c r="G161" s="107"/>
      <c r="H161" s="201" t="s">
        <v>108</v>
      </c>
      <c r="I161" s="13">
        <v>1</v>
      </c>
      <c r="J161" s="301" t="s">
        <v>200</v>
      </c>
      <c r="K161" s="373">
        <f t="shared" si="14"/>
        <v>1017</v>
      </c>
      <c r="L161" s="19">
        <v>1017</v>
      </c>
    </row>
    <row r="162" spans="1:12" x14ac:dyDescent="0.55000000000000004">
      <c r="A162" s="367">
        <v>78</v>
      </c>
      <c r="B162" s="97" t="s">
        <v>72</v>
      </c>
      <c r="C162" s="259"/>
      <c r="D162" s="259"/>
      <c r="E162" s="98">
        <f>F161+1</f>
        <v>1019</v>
      </c>
      <c r="F162" s="98">
        <f>F161+I162</f>
        <v>1031</v>
      </c>
      <c r="G162" s="107"/>
      <c r="H162" s="58" t="s">
        <v>139</v>
      </c>
      <c r="I162" s="13">
        <v>13</v>
      </c>
      <c r="J162" s="302">
        <v>-999999999.99000001</v>
      </c>
      <c r="K162" s="373">
        <f t="shared" si="14"/>
        <v>1018</v>
      </c>
      <c r="L162" s="19">
        <v>1018</v>
      </c>
    </row>
    <row r="163" spans="1:12" x14ac:dyDescent="0.55000000000000004">
      <c r="B163" s="97"/>
      <c r="C163" s="259"/>
      <c r="D163" s="259"/>
      <c r="E163" s="98">
        <f t="shared" si="15"/>
        <v>1032</v>
      </c>
      <c r="F163" s="98">
        <f t="shared" si="16"/>
        <v>1032</v>
      </c>
      <c r="G163" s="107"/>
      <c r="H163" s="202" t="s">
        <v>108</v>
      </c>
      <c r="I163" s="13">
        <v>1</v>
      </c>
      <c r="J163" s="301" t="s">
        <v>200</v>
      </c>
      <c r="K163" s="373">
        <f t="shared" si="14"/>
        <v>1031</v>
      </c>
      <c r="L163" s="19">
        <v>1031</v>
      </c>
    </row>
    <row r="164" spans="1:12" ht="14.7" thickBot="1" x14ac:dyDescent="0.6">
      <c r="A164" s="367">
        <v>79</v>
      </c>
      <c r="B164" s="108" t="s">
        <v>73</v>
      </c>
      <c r="C164" s="277"/>
      <c r="D164" s="277"/>
      <c r="E164" s="229">
        <f t="shared" si="15"/>
        <v>1033</v>
      </c>
      <c r="F164" s="229">
        <f t="shared" si="16"/>
        <v>1045</v>
      </c>
      <c r="G164" s="109"/>
      <c r="H164" s="110" t="s">
        <v>139</v>
      </c>
      <c r="I164" s="111">
        <v>13</v>
      </c>
      <c r="J164" s="323">
        <v>-999999999.99000001</v>
      </c>
      <c r="K164" s="373">
        <f t="shared" si="14"/>
        <v>1032</v>
      </c>
      <c r="L164" s="19">
        <v>1032</v>
      </c>
    </row>
    <row r="165" spans="1:12" ht="14.7" thickTop="1" x14ac:dyDescent="0.55000000000000004">
      <c r="B165" s="36"/>
      <c r="C165" s="39"/>
      <c r="D165" s="347"/>
      <c r="E165" s="232">
        <f t="shared" si="15"/>
        <v>1046</v>
      </c>
      <c r="F165" s="232">
        <f t="shared" si="16"/>
        <v>1046</v>
      </c>
      <c r="G165" s="113"/>
      <c r="H165" s="200" t="s">
        <v>108</v>
      </c>
      <c r="I165" s="36">
        <v>1</v>
      </c>
      <c r="J165" s="297" t="s">
        <v>200</v>
      </c>
      <c r="K165" s="373">
        <f t="shared" si="14"/>
        <v>1045</v>
      </c>
      <c r="L165" s="19">
        <v>1045</v>
      </c>
    </row>
    <row r="166" spans="1:12" ht="15" x14ac:dyDescent="0.55000000000000004">
      <c r="A166" s="367">
        <v>80</v>
      </c>
      <c r="B166" s="320" t="s">
        <v>74</v>
      </c>
      <c r="C166" s="96" t="s">
        <v>286</v>
      </c>
      <c r="D166" s="96"/>
      <c r="E166" s="78">
        <f t="shared" si="15"/>
        <v>1047</v>
      </c>
      <c r="F166" s="78">
        <f t="shared" si="16"/>
        <v>1059</v>
      </c>
      <c r="G166" s="114"/>
      <c r="H166" s="53" t="s">
        <v>161</v>
      </c>
      <c r="I166" s="5">
        <v>13</v>
      </c>
      <c r="J166" s="298">
        <v>-999999999.99000001</v>
      </c>
      <c r="K166" s="373">
        <f t="shared" si="14"/>
        <v>1046</v>
      </c>
      <c r="L166" s="19">
        <v>1046</v>
      </c>
    </row>
    <row r="167" spans="1:12" x14ac:dyDescent="0.55000000000000004">
      <c r="B167" s="8"/>
      <c r="C167" s="41"/>
      <c r="D167" s="41"/>
      <c r="E167" s="230">
        <f t="shared" si="15"/>
        <v>1060</v>
      </c>
      <c r="F167" s="230">
        <f t="shared" si="16"/>
        <v>1060</v>
      </c>
      <c r="G167" s="115"/>
      <c r="H167" s="192" t="s">
        <v>108</v>
      </c>
      <c r="I167" s="8">
        <v>1</v>
      </c>
      <c r="J167" s="283" t="s">
        <v>200</v>
      </c>
      <c r="K167" s="373">
        <f t="shared" si="14"/>
        <v>1059</v>
      </c>
      <c r="L167" s="19">
        <v>1059</v>
      </c>
    </row>
    <row r="168" spans="1:12" ht="15" x14ac:dyDescent="0.55000000000000004">
      <c r="A168" s="367">
        <v>81</v>
      </c>
      <c r="B168" s="320" t="s">
        <v>75</v>
      </c>
      <c r="C168" s="96" t="s">
        <v>211</v>
      </c>
      <c r="D168" s="96"/>
      <c r="E168" s="78">
        <f t="shared" si="15"/>
        <v>1061</v>
      </c>
      <c r="F168" s="78">
        <f t="shared" si="16"/>
        <v>1073</v>
      </c>
      <c r="G168" s="114"/>
      <c r="H168" s="53" t="s">
        <v>162</v>
      </c>
      <c r="I168" s="5">
        <v>13</v>
      </c>
      <c r="J168" s="298">
        <v>-999999999.99000001</v>
      </c>
      <c r="K168" s="373">
        <f t="shared" si="14"/>
        <v>1060</v>
      </c>
      <c r="L168" s="19">
        <v>1060</v>
      </c>
    </row>
    <row r="169" spans="1:12" ht="14.7" thickBot="1" x14ac:dyDescent="0.6">
      <c r="B169" s="38"/>
      <c r="C169" s="43"/>
      <c r="D169" s="43"/>
      <c r="E169" s="231">
        <f t="shared" si="15"/>
        <v>1074</v>
      </c>
      <c r="F169" s="231">
        <f t="shared" si="16"/>
        <v>1074</v>
      </c>
      <c r="G169" s="116"/>
      <c r="H169" s="193" t="s">
        <v>108</v>
      </c>
      <c r="I169" s="38">
        <v>1</v>
      </c>
      <c r="J169" s="317" t="s">
        <v>200</v>
      </c>
      <c r="K169" s="373">
        <f t="shared" si="14"/>
        <v>1073</v>
      </c>
      <c r="L169" s="19">
        <v>1073</v>
      </c>
    </row>
    <row r="170" spans="1:12" ht="14.7" thickTop="1" x14ac:dyDescent="0.55000000000000004">
      <c r="A170" s="367">
        <v>82</v>
      </c>
      <c r="B170" s="117" t="s">
        <v>76</v>
      </c>
      <c r="C170" s="269"/>
      <c r="D170" s="371"/>
      <c r="E170" s="213">
        <f>F169+1</f>
        <v>1075</v>
      </c>
      <c r="F170" s="213">
        <f>F169+I170</f>
        <v>1087</v>
      </c>
      <c r="G170" s="120"/>
      <c r="H170" s="238" t="s">
        <v>163</v>
      </c>
      <c r="I170" s="112">
        <v>13</v>
      </c>
      <c r="J170" s="303">
        <v>-999999999.99000001</v>
      </c>
      <c r="K170" s="373">
        <f t="shared" si="14"/>
        <v>1074</v>
      </c>
      <c r="L170" s="19">
        <v>1074</v>
      </c>
    </row>
    <row r="171" spans="1:12" x14ac:dyDescent="0.55000000000000004">
      <c r="B171" s="118"/>
      <c r="C171" s="269" t="s">
        <v>259</v>
      </c>
      <c r="D171" s="269"/>
      <c r="E171" s="119">
        <f t="shared" si="15"/>
        <v>1088</v>
      </c>
      <c r="F171" s="119">
        <f t="shared" si="16"/>
        <v>1088</v>
      </c>
      <c r="G171" s="121"/>
      <c r="H171" s="203" t="s">
        <v>108</v>
      </c>
      <c r="I171" s="14">
        <v>1</v>
      </c>
      <c r="J171" s="304" t="s">
        <v>200</v>
      </c>
      <c r="K171" s="373">
        <f t="shared" si="14"/>
        <v>1087</v>
      </c>
      <c r="L171" s="19">
        <v>1087</v>
      </c>
    </row>
    <row r="172" spans="1:12" x14ac:dyDescent="0.55000000000000004">
      <c r="A172" s="367">
        <v>83</v>
      </c>
      <c r="B172" s="118" t="s">
        <v>77</v>
      </c>
      <c r="C172" s="269" t="s">
        <v>260</v>
      </c>
      <c r="D172" s="269"/>
      <c r="E172" s="119">
        <f t="shared" si="15"/>
        <v>1089</v>
      </c>
      <c r="F172" s="119">
        <f t="shared" si="16"/>
        <v>1091</v>
      </c>
      <c r="G172" s="121"/>
      <c r="H172" s="59" t="s">
        <v>164</v>
      </c>
      <c r="I172" s="14">
        <v>3</v>
      </c>
      <c r="J172" s="305" t="s">
        <v>279</v>
      </c>
      <c r="K172" s="373">
        <f t="shared" si="14"/>
        <v>1088</v>
      </c>
      <c r="L172" s="19">
        <v>1088</v>
      </c>
    </row>
    <row r="173" spans="1:12" x14ac:dyDescent="0.55000000000000004">
      <c r="B173" s="118"/>
      <c r="C173" s="269" t="s">
        <v>261</v>
      </c>
      <c r="D173" s="269"/>
      <c r="E173" s="119">
        <f>F172+1</f>
        <v>1092</v>
      </c>
      <c r="F173" s="119">
        <f>F172+I173</f>
        <v>1092</v>
      </c>
      <c r="G173" s="121"/>
      <c r="H173" s="203" t="s">
        <v>108</v>
      </c>
      <c r="I173" s="14">
        <v>1</v>
      </c>
      <c r="J173" s="304" t="s">
        <v>200</v>
      </c>
      <c r="K173" s="373">
        <f t="shared" si="14"/>
        <v>1091</v>
      </c>
      <c r="L173" s="19">
        <v>1091</v>
      </c>
    </row>
    <row r="174" spans="1:12" x14ac:dyDescent="0.55000000000000004">
      <c r="A174" s="367">
        <v>84</v>
      </c>
      <c r="B174" s="118" t="s">
        <v>78</v>
      </c>
      <c r="C174" s="270"/>
      <c r="D174" s="270"/>
      <c r="E174" s="119">
        <f t="shared" si="15"/>
        <v>1093</v>
      </c>
      <c r="F174" s="119">
        <f t="shared" si="16"/>
        <v>1105</v>
      </c>
      <c r="G174" s="121"/>
      <c r="H174" s="59" t="s">
        <v>165</v>
      </c>
      <c r="I174" s="14">
        <v>13</v>
      </c>
      <c r="J174" s="306">
        <v>-999999999.99000001</v>
      </c>
      <c r="K174" s="373">
        <f t="shared" si="14"/>
        <v>1092</v>
      </c>
      <c r="L174" s="19">
        <v>1092</v>
      </c>
    </row>
    <row r="175" spans="1:12" x14ac:dyDescent="0.55000000000000004">
      <c r="B175" s="118"/>
      <c r="C175" s="270"/>
      <c r="D175" s="270"/>
      <c r="E175" s="119">
        <f t="shared" si="15"/>
        <v>1106</v>
      </c>
      <c r="F175" s="119">
        <f t="shared" ref="F175:F206" si="17">F174+I175</f>
        <v>1106</v>
      </c>
      <c r="G175" s="121"/>
      <c r="H175" s="203" t="s">
        <v>108</v>
      </c>
      <c r="I175" s="14">
        <v>1</v>
      </c>
      <c r="J175" s="304" t="s">
        <v>200</v>
      </c>
      <c r="K175" s="373">
        <f t="shared" si="14"/>
        <v>1105</v>
      </c>
      <c r="L175" s="19">
        <v>1105</v>
      </c>
    </row>
    <row r="176" spans="1:12" x14ac:dyDescent="0.55000000000000004">
      <c r="A176" s="367">
        <v>85</v>
      </c>
      <c r="B176" s="118" t="s">
        <v>79</v>
      </c>
      <c r="C176" s="270"/>
      <c r="D176" s="270"/>
      <c r="E176" s="119">
        <f t="shared" si="15"/>
        <v>1107</v>
      </c>
      <c r="F176" s="119">
        <f t="shared" si="17"/>
        <v>1119</v>
      </c>
      <c r="G176" s="121"/>
      <c r="H176" s="59" t="s">
        <v>166</v>
      </c>
      <c r="I176" s="14">
        <v>13</v>
      </c>
      <c r="J176" s="306">
        <v>-999999999.99000001</v>
      </c>
      <c r="K176" s="373">
        <f t="shared" si="14"/>
        <v>1106</v>
      </c>
      <c r="L176" s="19">
        <v>1106</v>
      </c>
    </row>
    <row r="177" spans="1:12" x14ac:dyDescent="0.55000000000000004">
      <c r="B177" s="212"/>
      <c r="C177" s="271"/>
      <c r="D177" s="271"/>
      <c r="E177" s="119">
        <f t="shared" si="15"/>
        <v>1120</v>
      </c>
      <c r="F177" s="119">
        <f t="shared" si="17"/>
        <v>1120</v>
      </c>
      <c r="G177" s="214"/>
      <c r="H177" s="203" t="s">
        <v>108</v>
      </c>
      <c r="I177" s="14">
        <v>1</v>
      </c>
      <c r="J177" s="304" t="s">
        <v>200</v>
      </c>
      <c r="K177" s="373">
        <f t="shared" si="14"/>
        <v>1119</v>
      </c>
      <c r="L177" s="19">
        <v>1119</v>
      </c>
    </row>
    <row r="178" spans="1:12" x14ac:dyDescent="0.55000000000000004">
      <c r="A178" s="367">
        <v>86</v>
      </c>
      <c r="B178" s="118" t="s">
        <v>80</v>
      </c>
      <c r="C178" s="270"/>
      <c r="D178" s="270"/>
      <c r="E178" s="119">
        <f t="shared" si="15"/>
        <v>1121</v>
      </c>
      <c r="F178" s="119">
        <f t="shared" si="17"/>
        <v>1123</v>
      </c>
      <c r="G178" s="121"/>
      <c r="H178" s="59" t="s">
        <v>167</v>
      </c>
      <c r="I178" s="14">
        <v>3</v>
      </c>
      <c r="J178" s="305" t="s">
        <v>279</v>
      </c>
      <c r="K178" s="373">
        <f t="shared" si="14"/>
        <v>1120</v>
      </c>
      <c r="L178" s="19">
        <v>1120</v>
      </c>
    </row>
    <row r="179" spans="1:12" x14ac:dyDescent="0.55000000000000004">
      <c r="B179" s="118"/>
      <c r="C179" s="270"/>
      <c r="D179" s="270"/>
      <c r="E179" s="119">
        <f t="shared" si="15"/>
        <v>1124</v>
      </c>
      <c r="F179" s="119">
        <f t="shared" si="17"/>
        <v>1124</v>
      </c>
      <c r="G179" s="121"/>
      <c r="H179" s="204" t="s">
        <v>108</v>
      </c>
      <c r="I179" s="14">
        <v>1</v>
      </c>
      <c r="J179" s="304" t="s">
        <v>200</v>
      </c>
      <c r="K179" s="373">
        <f t="shared" si="14"/>
        <v>1123</v>
      </c>
      <c r="L179" s="19">
        <v>1123</v>
      </c>
    </row>
    <row r="180" spans="1:12" x14ac:dyDescent="0.55000000000000004">
      <c r="A180" s="367">
        <v>87</v>
      </c>
      <c r="B180" s="118" t="s">
        <v>81</v>
      </c>
      <c r="C180" s="270"/>
      <c r="D180" s="270"/>
      <c r="E180" s="119">
        <f t="shared" si="15"/>
        <v>1125</v>
      </c>
      <c r="F180" s="119">
        <f t="shared" si="17"/>
        <v>1137</v>
      </c>
      <c r="G180" s="121"/>
      <c r="H180" s="59" t="s">
        <v>168</v>
      </c>
      <c r="I180" s="14">
        <v>13</v>
      </c>
      <c r="J180" s="306">
        <v>-999999999.99000001</v>
      </c>
      <c r="K180" s="373">
        <f t="shared" si="14"/>
        <v>1124</v>
      </c>
      <c r="L180" s="19">
        <v>1124</v>
      </c>
    </row>
    <row r="181" spans="1:12" x14ac:dyDescent="0.55000000000000004">
      <c r="B181" s="118"/>
      <c r="C181" s="270"/>
      <c r="D181" s="270"/>
      <c r="E181" s="119">
        <f t="shared" si="15"/>
        <v>1138</v>
      </c>
      <c r="F181" s="119">
        <f t="shared" si="17"/>
        <v>1138</v>
      </c>
      <c r="G181" s="121"/>
      <c r="H181" s="203" t="s">
        <v>108</v>
      </c>
      <c r="I181" s="14">
        <v>1</v>
      </c>
      <c r="J181" s="304" t="s">
        <v>200</v>
      </c>
      <c r="K181" s="373">
        <f t="shared" si="14"/>
        <v>1137</v>
      </c>
      <c r="L181" s="19">
        <v>1137</v>
      </c>
    </row>
    <row r="182" spans="1:12" x14ac:dyDescent="0.55000000000000004">
      <c r="A182" s="367">
        <v>88</v>
      </c>
      <c r="B182" s="118" t="s">
        <v>82</v>
      </c>
      <c r="C182" s="270"/>
      <c r="D182" s="270"/>
      <c r="E182" s="119">
        <f t="shared" si="15"/>
        <v>1139</v>
      </c>
      <c r="F182" s="119">
        <f t="shared" si="17"/>
        <v>1151</v>
      </c>
      <c r="G182" s="121"/>
      <c r="H182" s="59" t="s">
        <v>169</v>
      </c>
      <c r="I182" s="14">
        <v>13</v>
      </c>
      <c r="J182" s="306">
        <v>-999999999.99000001</v>
      </c>
      <c r="K182" s="373">
        <f t="shared" si="14"/>
        <v>1138</v>
      </c>
      <c r="L182" s="19">
        <v>1138</v>
      </c>
    </row>
    <row r="183" spans="1:12" x14ac:dyDescent="0.55000000000000004">
      <c r="B183" s="118"/>
      <c r="C183" s="270"/>
      <c r="D183" s="270"/>
      <c r="E183" s="119">
        <f t="shared" si="15"/>
        <v>1152</v>
      </c>
      <c r="F183" s="119">
        <f t="shared" si="17"/>
        <v>1152</v>
      </c>
      <c r="G183" s="121"/>
      <c r="H183" s="203" t="s">
        <v>108</v>
      </c>
      <c r="I183" s="14">
        <v>1</v>
      </c>
      <c r="J183" s="304" t="s">
        <v>200</v>
      </c>
      <c r="K183" s="373">
        <f t="shared" si="14"/>
        <v>1151</v>
      </c>
      <c r="L183" s="19">
        <v>1151</v>
      </c>
    </row>
    <row r="184" spans="1:12" x14ac:dyDescent="0.55000000000000004">
      <c r="A184" s="367">
        <v>89</v>
      </c>
      <c r="B184" s="118" t="s">
        <v>83</v>
      </c>
      <c r="C184" s="270"/>
      <c r="D184" s="270"/>
      <c r="E184" s="119">
        <f t="shared" si="15"/>
        <v>1153</v>
      </c>
      <c r="F184" s="119">
        <f t="shared" si="17"/>
        <v>1155</v>
      </c>
      <c r="G184" s="121"/>
      <c r="H184" s="59" t="s">
        <v>170</v>
      </c>
      <c r="I184" s="14">
        <v>3</v>
      </c>
      <c r="J184" s="305" t="s">
        <v>279</v>
      </c>
      <c r="K184" s="373">
        <f t="shared" si="14"/>
        <v>1152</v>
      </c>
      <c r="L184" s="19">
        <v>1152</v>
      </c>
    </row>
    <row r="185" spans="1:12" x14ac:dyDescent="0.55000000000000004">
      <c r="B185" s="118"/>
      <c r="C185" s="270"/>
      <c r="D185" s="270"/>
      <c r="E185" s="119">
        <f t="shared" si="15"/>
        <v>1156</v>
      </c>
      <c r="F185" s="119">
        <f t="shared" si="17"/>
        <v>1156</v>
      </c>
      <c r="G185" s="121"/>
      <c r="H185" s="203" t="s">
        <v>108</v>
      </c>
      <c r="I185" s="14">
        <v>1</v>
      </c>
      <c r="J185" s="304" t="s">
        <v>200</v>
      </c>
      <c r="K185" s="373">
        <f t="shared" si="14"/>
        <v>1155</v>
      </c>
      <c r="L185" s="19">
        <v>1155</v>
      </c>
    </row>
    <row r="186" spans="1:12" x14ac:dyDescent="0.55000000000000004">
      <c r="A186" s="367">
        <v>90</v>
      </c>
      <c r="B186" s="118" t="s">
        <v>84</v>
      </c>
      <c r="C186" s="270"/>
      <c r="D186" s="270"/>
      <c r="E186" s="119">
        <f t="shared" si="15"/>
        <v>1157</v>
      </c>
      <c r="F186" s="119">
        <f t="shared" si="17"/>
        <v>1169</v>
      </c>
      <c r="G186" s="121"/>
      <c r="H186" s="59" t="s">
        <v>171</v>
      </c>
      <c r="I186" s="14">
        <v>13</v>
      </c>
      <c r="J186" s="306">
        <v>-999999999.99000001</v>
      </c>
      <c r="K186" s="373">
        <f t="shared" si="14"/>
        <v>1156</v>
      </c>
      <c r="L186" s="19">
        <v>1156</v>
      </c>
    </row>
    <row r="187" spans="1:12" x14ac:dyDescent="0.55000000000000004">
      <c r="B187" s="118"/>
      <c r="C187" s="270"/>
      <c r="D187" s="270"/>
      <c r="E187" s="119">
        <f t="shared" si="15"/>
        <v>1170</v>
      </c>
      <c r="F187" s="119">
        <f t="shared" si="17"/>
        <v>1170</v>
      </c>
      <c r="G187" s="121"/>
      <c r="H187" s="203" t="s">
        <v>108</v>
      </c>
      <c r="I187" s="14">
        <v>1</v>
      </c>
      <c r="J187" s="304" t="s">
        <v>200</v>
      </c>
      <c r="K187" s="373">
        <f t="shared" si="14"/>
        <v>1169</v>
      </c>
      <c r="L187" s="19">
        <v>1169</v>
      </c>
    </row>
    <row r="188" spans="1:12" x14ac:dyDescent="0.55000000000000004">
      <c r="A188" s="367">
        <v>91</v>
      </c>
      <c r="B188" s="118" t="s">
        <v>85</v>
      </c>
      <c r="C188" s="270"/>
      <c r="D188" s="270"/>
      <c r="E188" s="119">
        <f t="shared" si="15"/>
        <v>1171</v>
      </c>
      <c r="F188" s="119">
        <f t="shared" si="17"/>
        <v>1183</v>
      </c>
      <c r="G188" s="121"/>
      <c r="H188" s="59" t="s">
        <v>172</v>
      </c>
      <c r="I188" s="14">
        <v>13</v>
      </c>
      <c r="J188" s="306">
        <v>-999999999.99000001</v>
      </c>
      <c r="K188" s="373">
        <f t="shared" si="14"/>
        <v>1170</v>
      </c>
      <c r="L188" s="19">
        <v>1170</v>
      </c>
    </row>
    <row r="189" spans="1:12" x14ac:dyDescent="0.55000000000000004">
      <c r="B189" s="118"/>
      <c r="C189" s="270"/>
      <c r="D189" s="270"/>
      <c r="E189" s="119">
        <f t="shared" si="15"/>
        <v>1184</v>
      </c>
      <c r="F189" s="119">
        <f t="shared" si="17"/>
        <v>1184</v>
      </c>
      <c r="G189" s="121"/>
      <c r="H189" s="203" t="s">
        <v>108</v>
      </c>
      <c r="I189" s="14">
        <v>1</v>
      </c>
      <c r="J189" s="304" t="s">
        <v>200</v>
      </c>
      <c r="K189" s="373">
        <f t="shared" si="14"/>
        <v>1183</v>
      </c>
      <c r="L189" s="19">
        <v>1183</v>
      </c>
    </row>
    <row r="190" spans="1:12" x14ac:dyDescent="0.55000000000000004">
      <c r="A190" s="367">
        <v>92</v>
      </c>
      <c r="B190" s="118" t="s">
        <v>86</v>
      </c>
      <c r="C190" s="270"/>
      <c r="D190" s="270"/>
      <c r="E190" s="119">
        <f t="shared" si="15"/>
        <v>1185</v>
      </c>
      <c r="F190" s="119">
        <f t="shared" si="17"/>
        <v>1187</v>
      </c>
      <c r="G190" s="121"/>
      <c r="H190" s="59" t="s">
        <v>173</v>
      </c>
      <c r="I190" s="14">
        <v>3</v>
      </c>
      <c r="J190" s="305" t="s">
        <v>279</v>
      </c>
      <c r="K190" s="373">
        <f t="shared" si="14"/>
        <v>1184</v>
      </c>
      <c r="L190" s="19">
        <v>1184</v>
      </c>
    </row>
    <row r="191" spans="1:12" x14ac:dyDescent="0.55000000000000004">
      <c r="B191" s="118"/>
      <c r="C191" s="270"/>
      <c r="D191" s="270"/>
      <c r="E191" s="119">
        <f t="shared" si="15"/>
        <v>1188</v>
      </c>
      <c r="F191" s="119">
        <f t="shared" si="17"/>
        <v>1188</v>
      </c>
      <c r="G191" s="121"/>
      <c r="H191" s="203" t="s">
        <v>108</v>
      </c>
      <c r="I191" s="14">
        <v>1</v>
      </c>
      <c r="J191" s="304" t="s">
        <v>200</v>
      </c>
      <c r="K191" s="373">
        <f t="shared" si="14"/>
        <v>1187</v>
      </c>
      <c r="L191" s="19">
        <v>1187</v>
      </c>
    </row>
    <row r="192" spans="1:12" ht="14.7" thickBot="1" x14ac:dyDescent="0.6">
      <c r="A192" s="367">
        <v>93</v>
      </c>
      <c r="B192" s="123" t="s">
        <v>87</v>
      </c>
      <c r="C192" s="272"/>
      <c r="D192" s="272"/>
      <c r="E192" s="239">
        <f t="shared" si="15"/>
        <v>1189</v>
      </c>
      <c r="F192" s="239">
        <f t="shared" si="17"/>
        <v>1201</v>
      </c>
      <c r="G192" s="122"/>
      <c r="H192" s="124" t="s">
        <v>174</v>
      </c>
      <c r="I192" s="125">
        <v>13</v>
      </c>
      <c r="J192" s="324">
        <v>-999999999.99000001</v>
      </c>
      <c r="K192" s="373">
        <f t="shared" si="14"/>
        <v>1188</v>
      </c>
      <c r="L192" s="19">
        <v>1188</v>
      </c>
    </row>
    <row r="193" spans="1:12" ht="14.7" thickTop="1" x14ac:dyDescent="0.55000000000000004">
      <c r="B193" s="36"/>
      <c r="C193" s="39"/>
      <c r="D193" s="347"/>
      <c r="E193" s="232">
        <f t="shared" si="15"/>
        <v>1202</v>
      </c>
      <c r="F193" s="232">
        <f t="shared" si="17"/>
        <v>1202</v>
      </c>
      <c r="G193" s="87"/>
      <c r="H193" s="200" t="s">
        <v>108</v>
      </c>
      <c r="I193" s="36">
        <v>1</v>
      </c>
      <c r="J193" s="297" t="s">
        <v>200</v>
      </c>
      <c r="K193" s="373">
        <f t="shared" si="14"/>
        <v>1201</v>
      </c>
      <c r="L193" s="19">
        <v>1201</v>
      </c>
    </row>
    <row r="194" spans="1:12" ht="15" x14ac:dyDescent="0.55000000000000004">
      <c r="A194" s="367">
        <v>94</v>
      </c>
      <c r="B194" s="320" t="s">
        <v>88</v>
      </c>
      <c r="C194" s="96" t="s">
        <v>287</v>
      </c>
      <c r="D194" s="96"/>
      <c r="E194" s="78">
        <f>F193+1</f>
        <v>1203</v>
      </c>
      <c r="F194" s="78">
        <f>F193+I194</f>
        <v>1215</v>
      </c>
      <c r="G194" s="88"/>
      <c r="H194" s="53" t="s">
        <v>175</v>
      </c>
      <c r="I194" s="5">
        <v>13</v>
      </c>
      <c r="J194" s="298">
        <v>-999999999.99000001</v>
      </c>
      <c r="K194" s="373">
        <f t="shared" si="14"/>
        <v>1202</v>
      </c>
      <c r="L194" s="19">
        <v>1202</v>
      </c>
    </row>
    <row r="195" spans="1:12" x14ac:dyDescent="0.55000000000000004">
      <c r="B195" s="8"/>
      <c r="C195" s="41"/>
      <c r="D195" s="41"/>
      <c r="E195" s="230">
        <f t="shared" si="15"/>
        <v>1216</v>
      </c>
      <c r="F195" s="230">
        <f t="shared" si="17"/>
        <v>1216</v>
      </c>
      <c r="G195" s="128"/>
      <c r="H195" s="192" t="s">
        <v>108</v>
      </c>
      <c r="I195" s="8">
        <v>1</v>
      </c>
      <c r="J195" s="283" t="s">
        <v>200</v>
      </c>
      <c r="K195" s="373">
        <f t="shared" si="14"/>
        <v>1215</v>
      </c>
      <c r="L195" s="19">
        <v>1215</v>
      </c>
    </row>
    <row r="196" spans="1:12" ht="15" x14ac:dyDescent="0.55000000000000004">
      <c r="A196" s="367">
        <v>95</v>
      </c>
      <c r="B196" s="320" t="s">
        <v>89</v>
      </c>
      <c r="C196" s="96" t="s">
        <v>210</v>
      </c>
      <c r="D196" s="96"/>
      <c r="E196" s="78">
        <f t="shared" ref="E196:E230" si="18">F195+1</f>
        <v>1217</v>
      </c>
      <c r="F196" s="78">
        <f t="shared" si="17"/>
        <v>1229</v>
      </c>
      <c r="G196" s="88"/>
      <c r="H196" s="53" t="s">
        <v>176</v>
      </c>
      <c r="I196" s="5">
        <v>13</v>
      </c>
      <c r="J196" s="298">
        <v>-999999999.99000001</v>
      </c>
      <c r="K196" s="373">
        <f t="shared" si="14"/>
        <v>1216</v>
      </c>
      <c r="L196" s="19">
        <v>1216</v>
      </c>
    </row>
    <row r="197" spans="1:12" ht="14.7" thickBot="1" x14ac:dyDescent="0.6">
      <c r="B197" s="38"/>
      <c r="C197" s="43"/>
      <c r="D197" s="335"/>
      <c r="E197" s="233">
        <f t="shared" si="18"/>
        <v>1230</v>
      </c>
      <c r="F197" s="233">
        <f t="shared" si="17"/>
        <v>1230</v>
      </c>
      <c r="G197" s="73"/>
      <c r="H197" s="193" t="s">
        <v>108</v>
      </c>
      <c r="I197" s="38">
        <v>1</v>
      </c>
      <c r="J197" s="293" t="s">
        <v>200</v>
      </c>
      <c r="K197" s="373">
        <f t="shared" si="14"/>
        <v>1229</v>
      </c>
      <c r="L197" s="19">
        <v>1229</v>
      </c>
    </row>
    <row r="198" spans="1:12" ht="14.7" thickTop="1" x14ac:dyDescent="0.55000000000000004">
      <c r="A198" s="367">
        <v>96</v>
      </c>
      <c r="B198" s="129" t="s">
        <v>90</v>
      </c>
      <c r="C198" s="273"/>
      <c r="D198" s="273"/>
      <c r="E198" s="130">
        <f t="shared" si="18"/>
        <v>1231</v>
      </c>
      <c r="F198" s="130">
        <f t="shared" si="17"/>
        <v>1237</v>
      </c>
      <c r="G198" s="135"/>
      <c r="H198" s="126" t="s">
        <v>177</v>
      </c>
      <c r="I198" s="127">
        <v>7</v>
      </c>
      <c r="J198" s="325" t="s">
        <v>278</v>
      </c>
      <c r="K198" s="373">
        <f t="shared" si="14"/>
        <v>1230</v>
      </c>
      <c r="L198" s="19">
        <v>1230</v>
      </c>
    </row>
    <row r="199" spans="1:12" x14ac:dyDescent="0.55000000000000004">
      <c r="B199" s="131"/>
      <c r="C199" s="274" t="s">
        <v>291</v>
      </c>
      <c r="D199" s="274"/>
      <c r="E199" s="132">
        <f t="shared" si="18"/>
        <v>1238</v>
      </c>
      <c r="F199" s="132">
        <f t="shared" si="17"/>
        <v>1238</v>
      </c>
      <c r="G199" s="136"/>
      <c r="H199" s="205" t="s">
        <v>108</v>
      </c>
      <c r="I199" s="15">
        <v>1</v>
      </c>
      <c r="J199" s="307" t="s">
        <v>200</v>
      </c>
      <c r="K199" s="373">
        <f t="shared" si="14"/>
        <v>1237</v>
      </c>
      <c r="L199" s="19">
        <v>1237</v>
      </c>
    </row>
    <row r="200" spans="1:12" x14ac:dyDescent="0.55000000000000004">
      <c r="A200" s="367">
        <v>97</v>
      </c>
      <c r="B200" s="131" t="s">
        <v>91</v>
      </c>
      <c r="C200" s="274" t="s">
        <v>292</v>
      </c>
      <c r="D200" s="274"/>
      <c r="E200" s="132">
        <f t="shared" si="18"/>
        <v>1239</v>
      </c>
      <c r="F200" s="132">
        <f t="shared" si="17"/>
        <v>1251</v>
      </c>
      <c r="G200" s="136"/>
      <c r="H200" s="61" t="s">
        <v>178</v>
      </c>
      <c r="I200" s="15">
        <v>13</v>
      </c>
      <c r="J200" s="308">
        <v>-999999999.99000001</v>
      </c>
      <c r="K200" s="373">
        <f t="shared" si="14"/>
        <v>1238</v>
      </c>
      <c r="L200" s="19">
        <v>1238</v>
      </c>
    </row>
    <row r="201" spans="1:12" x14ac:dyDescent="0.55000000000000004">
      <c r="B201" s="131"/>
      <c r="C201" s="274" t="s">
        <v>262</v>
      </c>
      <c r="D201" s="274"/>
      <c r="E201" s="132">
        <f t="shared" si="18"/>
        <v>1252</v>
      </c>
      <c r="F201" s="132">
        <f t="shared" si="17"/>
        <v>1252</v>
      </c>
      <c r="G201" s="136"/>
      <c r="H201" s="205" t="s">
        <v>108</v>
      </c>
      <c r="I201" s="15">
        <v>1</v>
      </c>
      <c r="J201" s="307" t="s">
        <v>200</v>
      </c>
      <c r="K201" s="373">
        <f t="shared" ref="K201:K230" si="19">E201-1</f>
        <v>1251</v>
      </c>
      <c r="L201" s="19">
        <v>1251</v>
      </c>
    </row>
    <row r="202" spans="1:12" x14ac:dyDescent="0.55000000000000004">
      <c r="A202" s="367">
        <v>98</v>
      </c>
      <c r="B202" s="131" t="s">
        <v>92</v>
      </c>
      <c r="C202" s="275"/>
      <c r="D202" s="275"/>
      <c r="E202" s="132">
        <f t="shared" si="18"/>
        <v>1253</v>
      </c>
      <c r="F202" s="132">
        <f t="shared" si="17"/>
        <v>1259</v>
      </c>
      <c r="G202" s="136"/>
      <c r="H202" s="61" t="s">
        <v>179</v>
      </c>
      <c r="I202" s="15">
        <v>7</v>
      </c>
      <c r="J202" s="309" t="s">
        <v>278</v>
      </c>
      <c r="K202" s="373">
        <f t="shared" si="19"/>
        <v>1252</v>
      </c>
      <c r="L202" s="19">
        <v>1252</v>
      </c>
    </row>
    <row r="203" spans="1:12" x14ac:dyDescent="0.55000000000000004">
      <c r="B203" s="215"/>
      <c r="C203" s="275"/>
      <c r="D203" s="275"/>
      <c r="E203" s="132">
        <f>F202+1</f>
        <v>1260</v>
      </c>
      <c r="F203" s="132">
        <f>F202+I203</f>
        <v>1260</v>
      </c>
      <c r="G203" s="136"/>
      <c r="H203" s="240" t="s">
        <v>108</v>
      </c>
      <c r="I203" s="15">
        <v>1</v>
      </c>
      <c r="J203" s="307" t="s">
        <v>200</v>
      </c>
      <c r="K203" s="373">
        <f t="shared" si="19"/>
        <v>1259</v>
      </c>
      <c r="L203" s="19">
        <v>1259</v>
      </c>
    </row>
    <row r="204" spans="1:12" x14ac:dyDescent="0.55000000000000004">
      <c r="A204" s="367">
        <v>99</v>
      </c>
      <c r="B204" s="131" t="s">
        <v>93</v>
      </c>
      <c r="C204" s="275"/>
      <c r="D204" s="275"/>
      <c r="E204" s="132">
        <f t="shared" si="18"/>
        <v>1261</v>
      </c>
      <c r="F204" s="132">
        <f t="shared" si="17"/>
        <v>1273</v>
      </c>
      <c r="G204" s="136"/>
      <c r="H204" s="62" t="s">
        <v>180</v>
      </c>
      <c r="I204" s="15">
        <v>13</v>
      </c>
      <c r="J204" s="308">
        <v>-999999999.99000001</v>
      </c>
      <c r="K204" s="373">
        <f t="shared" si="19"/>
        <v>1260</v>
      </c>
      <c r="L204" s="19">
        <v>1260</v>
      </c>
    </row>
    <row r="205" spans="1:12" x14ac:dyDescent="0.55000000000000004">
      <c r="B205" s="131"/>
      <c r="C205" s="275"/>
      <c r="D205" s="275"/>
      <c r="E205" s="132">
        <f t="shared" si="18"/>
        <v>1274</v>
      </c>
      <c r="F205" s="132">
        <f t="shared" si="17"/>
        <v>1274</v>
      </c>
      <c r="G205" s="136"/>
      <c r="H205" s="205" t="s">
        <v>108</v>
      </c>
      <c r="I205" s="15">
        <v>1</v>
      </c>
      <c r="J205" s="307" t="s">
        <v>200</v>
      </c>
      <c r="K205" s="373">
        <f t="shared" si="19"/>
        <v>1273</v>
      </c>
      <c r="L205" s="19">
        <v>1273</v>
      </c>
    </row>
    <row r="206" spans="1:12" x14ac:dyDescent="0.55000000000000004">
      <c r="A206" s="367">
        <v>100</v>
      </c>
      <c r="B206" s="131" t="s">
        <v>94</v>
      </c>
      <c r="C206" s="275"/>
      <c r="D206" s="372"/>
      <c r="E206" s="241">
        <f t="shared" si="18"/>
        <v>1275</v>
      </c>
      <c r="F206" s="241">
        <f t="shared" si="17"/>
        <v>1281</v>
      </c>
      <c r="G206" s="136"/>
      <c r="H206" s="61" t="s">
        <v>181</v>
      </c>
      <c r="I206" s="15">
        <v>7</v>
      </c>
      <c r="J206" s="307" t="s">
        <v>278</v>
      </c>
      <c r="K206" s="373">
        <f t="shared" si="19"/>
        <v>1274</v>
      </c>
      <c r="L206" s="19">
        <v>1274</v>
      </c>
    </row>
    <row r="207" spans="1:12" x14ac:dyDescent="0.55000000000000004">
      <c r="B207" s="131"/>
      <c r="C207" s="275"/>
      <c r="D207" s="275"/>
      <c r="E207" s="132">
        <f t="shared" si="18"/>
        <v>1282</v>
      </c>
      <c r="F207" s="132">
        <f t="shared" ref="F207:F230" si="20">F206+I207</f>
        <v>1282</v>
      </c>
      <c r="G207" s="136"/>
      <c r="H207" s="205" t="s">
        <v>108</v>
      </c>
      <c r="I207" s="15">
        <v>1</v>
      </c>
      <c r="J207" s="307" t="s">
        <v>200</v>
      </c>
      <c r="K207" s="373">
        <f t="shared" si="19"/>
        <v>1281</v>
      </c>
      <c r="L207" s="19">
        <v>1281</v>
      </c>
    </row>
    <row r="208" spans="1:12" x14ac:dyDescent="0.55000000000000004">
      <c r="A208" s="367">
        <v>101</v>
      </c>
      <c r="B208" s="131" t="s">
        <v>95</v>
      </c>
      <c r="C208" s="275"/>
      <c r="D208" s="275"/>
      <c r="E208" s="132">
        <f t="shared" si="18"/>
        <v>1283</v>
      </c>
      <c r="F208" s="132">
        <f t="shared" si="20"/>
        <v>1295</v>
      </c>
      <c r="G208" s="136"/>
      <c r="H208" s="61" t="s">
        <v>182</v>
      </c>
      <c r="I208" s="15">
        <v>13</v>
      </c>
      <c r="J208" s="308">
        <v>-999999999.99000001</v>
      </c>
      <c r="K208" s="373">
        <f t="shared" si="19"/>
        <v>1282</v>
      </c>
      <c r="L208" s="19">
        <v>1282</v>
      </c>
    </row>
    <row r="209" spans="1:12" x14ac:dyDescent="0.55000000000000004">
      <c r="B209" s="131"/>
      <c r="C209" s="275"/>
      <c r="D209" s="275"/>
      <c r="E209" s="132">
        <f t="shared" si="18"/>
        <v>1296</v>
      </c>
      <c r="F209" s="132">
        <f t="shared" si="20"/>
        <v>1296</v>
      </c>
      <c r="G209" s="136"/>
      <c r="H209" s="205" t="s">
        <v>108</v>
      </c>
      <c r="I209" s="15">
        <v>1</v>
      </c>
      <c r="J209" s="307" t="s">
        <v>200</v>
      </c>
      <c r="K209" s="373">
        <f t="shared" si="19"/>
        <v>1295</v>
      </c>
      <c r="L209" s="19">
        <v>1295</v>
      </c>
    </row>
    <row r="210" spans="1:12" x14ac:dyDescent="0.55000000000000004">
      <c r="A210" s="367">
        <v>102</v>
      </c>
      <c r="B210" s="215" t="s">
        <v>96</v>
      </c>
      <c r="C210" s="276"/>
      <c r="D210" s="276"/>
      <c r="E210" s="132">
        <f t="shared" si="18"/>
        <v>1297</v>
      </c>
      <c r="F210" s="132">
        <f t="shared" si="20"/>
        <v>1309</v>
      </c>
      <c r="G210" s="216"/>
      <c r="H210" s="62" t="s">
        <v>183</v>
      </c>
      <c r="I210" s="15">
        <v>13</v>
      </c>
      <c r="J210" s="308">
        <v>-999999999.99000001</v>
      </c>
      <c r="K210" s="373">
        <f t="shared" si="19"/>
        <v>1296</v>
      </c>
      <c r="L210" s="19">
        <v>1296</v>
      </c>
    </row>
    <row r="211" spans="1:12" x14ac:dyDescent="0.55000000000000004">
      <c r="B211" s="131"/>
      <c r="C211" s="275"/>
      <c r="D211" s="275"/>
      <c r="E211" s="132">
        <f t="shared" si="18"/>
        <v>1310</v>
      </c>
      <c r="F211" s="132">
        <f t="shared" si="20"/>
        <v>1310</v>
      </c>
      <c r="G211" s="136"/>
      <c r="H211" s="205" t="s">
        <v>108</v>
      </c>
      <c r="I211" s="15">
        <v>1</v>
      </c>
      <c r="J211" s="307" t="s">
        <v>200</v>
      </c>
      <c r="K211" s="373">
        <f t="shared" si="19"/>
        <v>1309</v>
      </c>
      <c r="L211" s="19">
        <v>1309</v>
      </c>
    </row>
    <row r="212" spans="1:12" x14ac:dyDescent="0.55000000000000004">
      <c r="A212" s="367">
        <v>103</v>
      </c>
      <c r="B212" s="131" t="s">
        <v>97</v>
      </c>
      <c r="C212" s="275"/>
      <c r="D212" s="275"/>
      <c r="E212" s="132">
        <f t="shared" si="18"/>
        <v>1311</v>
      </c>
      <c r="F212" s="132">
        <f t="shared" si="20"/>
        <v>1323</v>
      </c>
      <c r="G212" s="136"/>
      <c r="H212" s="61" t="s">
        <v>184</v>
      </c>
      <c r="I212" s="15">
        <v>13</v>
      </c>
      <c r="J212" s="308">
        <v>-999999999.99000001</v>
      </c>
      <c r="K212" s="373">
        <f t="shared" si="19"/>
        <v>1310</v>
      </c>
      <c r="L212" s="19">
        <v>1310</v>
      </c>
    </row>
    <row r="213" spans="1:12" x14ac:dyDescent="0.55000000000000004">
      <c r="B213" s="131"/>
      <c r="C213" s="275"/>
      <c r="D213" s="275"/>
      <c r="E213" s="132">
        <f t="shared" si="18"/>
        <v>1324</v>
      </c>
      <c r="F213" s="132">
        <f t="shared" si="20"/>
        <v>1324</v>
      </c>
      <c r="G213" s="136"/>
      <c r="H213" s="205" t="s">
        <v>108</v>
      </c>
      <c r="I213" s="15">
        <v>1</v>
      </c>
      <c r="J213" s="307" t="s">
        <v>200</v>
      </c>
      <c r="K213" s="373">
        <f t="shared" si="19"/>
        <v>1323</v>
      </c>
      <c r="L213" s="19">
        <v>1323</v>
      </c>
    </row>
    <row r="214" spans="1:12" x14ac:dyDescent="0.55000000000000004">
      <c r="A214" s="367">
        <v>104</v>
      </c>
      <c r="B214" s="131" t="s">
        <v>98</v>
      </c>
      <c r="C214" s="275"/>
      <c r="D214" s="275"/>
      <c r="E214" s="132">
        <f t="shared" si="18"/>
        <v>1325</v>
      </c>
      <c r="F214" s="132">
        <f t="shared" si="20"/>
        <v>1331</v>
      </c>
      <c r="G214" s="136"/>
      <c r="H214" s="60" t="s">
        <v>139</v>
      </c>
      <c r="I214" s="15">
        <v>7</v>
      </c>
      <c r="J214" s="307" t="s">
        <v>278</v>
      </c>
      <c r="K214" s="373">
        <f t="shared" si="19"/>
        <v>1324</v>
      </c>
      <c r="L214" s="19">
        <v>1324</v>
      </c>
    </row>
    <row r="215" spans="1:12" x14ac:dyDescent="0.55000000000000004">
      <c r="B215" s="131"/>
      <c r="C215" s="275"/>
      <c r="D215" s="275"/>
      <c r="E215" s="132">
        <f t="shared" si="18"/>
        <v>1332</v>
      </c>
      <c r="F215" s="132">
        <f t="shared" si="20"/>
        <v>1332</v>
      </c>
      <c r="G215" s="136"/>
      <c r="H215" s="205" t="s">
        <v>108</v>
      </c>
      <c r="I215" s="15">
        <v>1</v>
      </c>
      <c r="J215" s="307" t="s">
        <v>200</v>
      </c>
      <c r="K215" s="373">
        <f t="shared" si="19"/>
        <v>1331</v>
      </c>
      <c r="L215" s="19">
        <v>1331</v>
      </c>
    </row>
    <row r="216" spans="1:12" ht="14.7" thickBot="1" x14ac:dyDescent="0.6">
      <c r="A216" s="367">
        <v>105</v>
      </c>
      <c r="B216" s="133" t="s">
        <v>99</v>
      </c>
      <c r="C216" s="281"/>
      <c r="D216" s="281"/>
      <c r="E216" s="134">
        <f t="shared" si="18"/>
        <v>1333</v>
      </c>
      <c r="F216" s="134">
        <f t="shared" si="20"/>
        <v>1345</v>
      </c>
      <c r="G216" s="137"/>
      <c r="H216" s="142" t="s">
        <v>139</v>
      </c>
      <c r="I216" s="138">
        <v>13</v>
      </c>
      <c r="J216" s="326">
        <v>-999999999.99000001</v>
      </c>
      <c r="K216" s="373">
        <f t="shared" si="19"/>
        <v>1332</v>
      </c>
      <c r="L216" s="19">
        <v>1332</v>
      </c>
    </row>
    <row r="217" spans="1:12" ht="14.7" thickTop="1" x14ac:dyDescent="0.55000000000000004">
      <c r="B217" s="36"/>
      <c r="C217" s="39"/>
      <c r="D217" s="357"/>
      <c r="E217" s="233">
        <f t="shared" si="18"/>
        <v>1346</v>
      </c>
      <c r="F217" s="233">
        <f t="shared" si="20"/>
        <v>1346</v>
      </c>
      <c r="G217" s="87"/>
      <c r="H217" s="200" t="s">
        <v>108</v>
      </c>
      <c r="I217" s="36">
        <v>1</v>
      </c>
      <c r="J217" s="297" t="s">
        <v>200</v>
      </c>
      <c r="K217" s="373">
        <f t="shared" si="19"/>
        <v>1345</v>
      </c>
      <c r="L217" s="19">
        <v>1345</v>
      </c>
    </row>
    <row r="218" spans="1:12" x14ac:dyDescent="0.55000000000000004">
      <c r="A218" s="367">
        <v>106</v>
      </c>
      <c r="B218" s="5" t="s">
        <v>100</v>
      </c>
      <c r="C218" s="141" t="s">
        <v>288</v>
      </c>
      <c r="D218" s="141"/>
      <c r="E218" s="78">
        <f t="shared" si="18"/>
        <v>1347</v>
      </c>
      <c r="F218" s="78">
        <f t="shared" si="20"/>
        <v>1359</v>
      </c>
      <c r="G218" s="88"/>
      <c r="H218" s="53" t="s">
        <v>185</v>
      </c>
      <c r="I218" s="5">
        <v>13</v>
      </c>
      <c r="J218" s="298">
        <v>99999999.989999995</v>
      </c>
      <c r="K218" s="373">
        <f t="shared" si="19"/>
        <v>1346</v>
      </c>
      <c r="L218" s="19">
        <v>1346</v>
      </c>
    </row>
    <row r="219" spans="1:12" ht="14.7" thickBot="1" x14ac:dyDescent="0.6">
      <c r="B219" s="80"/>
      <c r="C219" s="37"/>
      <c r="D219" s="37"/>
      <c r="E219" s="242">
        <f t="shared" si="18"/>
        <v>1360</v>
      </c>
      <c r="F219" s="242">
        <f t="shared" si="20"/>
        <v>1360</v>
      </c>
      <c r="G219" s="73"/>
      <c r="H219" s="195" t="s">
        <v>108</v>
      </c>
      <c r="I219" s="38">
        <v>1</v>
      </c>
      <c r="J219" s="293" t="s">
        <v>200</v>
      </c>
      <c r="K219" s="373">
        <f t="shared" si="19"/>
        <v>1359</v>
      </c>
      <c r="L219" s="19">
        <v>1359</v>
      </c>
    </row>
    <row r="220" spans="1:12" ht="14.7" thickTop="1" x14ac:dyDescent="0.55000000000000004">
      <c r="A220" s="367">
        <v>107</v>
      </c>
      <c r="B220" s="143" t="s">
        <v>101</v>
      </c>
      <c r="C220" s="266"/>
      <c r="D220" s="266"/>
      <c r="E220" s="144">
        <f t="shared" si="18"/>
        <v>1361</v>
      </c>
      <c r="F220" s="144">
        <f t="shared" si="20"/>
        <v>1373</v>
      </c>
      <c r="G220" s="156"/>
      <c r="H220" s="139" t="s">
        <v>186</v>
      </c>
      <c r="I220" s="140">
        <v>13</v>
      </c>
      <c r="J220" s="310">
        <v>-999999999.99000001</v>
      </c>
      <c r="K220" s="373">
        <f t="shared" si="19"/>
        <v>1360</v>
      </c>
      <c r="L220" s="19">
        <v>1360</v>
      </c>
    </row>
    <row r="221" spans="1:12" x14ac:dyDescent="0.55000000000000004">
      <c r="B221" s="145"/>
      <c r="C221" s="267" t="s">
        <v>186</v>
      </c>
      <c r="D221" s="267"/>
      <c r="E221" s="146">
        <f t="shared" si="18"/>
        <v>1374</v>
      </c>
      <c r="F221" s="146">
        <f t="shared" si="20"/>
        <v>1374</v>
      </c>
      <c r="G221" s="157"/>
      <c r="H221" s="206" t="s">
        <v>108</v>
      </c>
      <c r="I221" s="16">
        <v>1</v>
      </c>
      <c r="J221" s="311" t="s">
        <v>200</v>
      </c>
      <c r="K221" s="373">
        <f t="shared" si="19"/>
        <v>1373</v>
      </c>
      <c r="L221" s="19">
        <v>1373</v>
      </c>
    </row>
    <row r="222" spans="1:12" ht="14.7" thickBot="1" x14ac:dyDescent="0.6">
      <c r="A222" s="367">
        <v>108</v>
      </c>
      <c r="B222" s="147" t="s">
        <v>102</v>
      </c>
      <c r="C222" s="268"/>
      <c r="D222" s="268"/>
      <c r="E222" s="243">
        <f t="shared" si="18"/>
        <v>1375</v>
      </c>
      <c r="F222" s="243">
        <f t="shared" si="20"/>
        <v>1387</v>
      </c>
      <c r="G222" s="158"/>
      <c r="H222" s="148" t="s">
        <v>187</v>
      </c>
      <c r="I222" s="149">
        <v>13</v>
      </c>
      <c r="J222" s="312">
        <v>-999999999.99000001</v>
      </c>
      <c r="K222" s="373">
        <f t="shared" si="19"/>
        <v>1374</v>
      </c>
      <c r="L222" s="19">
        <v>1374</v>
      </c>
    </row>
    <row r="223" spans="1:12" ht="14.7" thickTop="1" x14ac:dyDescent="0.55000000000000004">
      <c r="B223" s="36"/>
      <c r="C223" s="39"/>
      <c r="D223" s="357"/>
      <c r="E223" s="233">
        <f t="shared" si="18"/>
        <v>1388</v>
      </c>
      <c r="F223" s="233">
        <f t="shared" si="20"/>
        <v>1388</v>
      </c>
      <c r="G223" s="87"/>
      <c r="H223" s="200" t="s">
        <v>108</v>
      </c>
      <c r="I223" s="36">
        <v>1</v>
      </c>
      <c r="J223" s="297" t="s">
        <v>200</v>
      </c>
      <c r="K223" s="373">
        <f t="shared" si="19"/>
        <v>1387</v>
      </c>
      <c r="L223" s="19">
        <v>1387</v>
      </c>
    </row>
    <row r="224" spans="1:12" x14ac:dyDescent="0.55000000000000004">
      <c r="A224" s="367">
        <v>109</v>
      </c>
      <c r="B224" s="5" t="s">
        <v>103</v>
      </c>
      <c r="C224" s="141" t="s">
        <v>285</v>
      </c>
      <c r="D224" s="141"/>
      <c r="E224" s="78">
        <f t="shared" si="18"/>
        <v>1389</v>
      </c>
      <c r="F224" s="78">
        <f t="shared" si="20"/>
        <v>1401</v>
      </c>
      <c r="G224" s="88"/>
      <c r="H224" s="53" t="s">
        <v>188</v>
      </c>
      <c r="I224" s="5">
        <v>13</v>
      </c>
      <c r="J224" s="298">
        <v>-999999999.99000001</v>
      </c>
      <c r="K224" s="373">
        <f t="shared" si="19"/>
        <v>1388</v>
      </c>
      <c r="L224" s="19">
        <v>1388</v>
      </c>
    </row>
    <row r="225" spans="1:12" ht="14.7" thickBot="1" x14ac:dyDescent="0.6">
      <c r="B225" s="334"/>
      <c r="C225" s="335"/>
      <c r="D225" s="335"/>
      <c r="E225" s="233">
        <f t="shared" si="18"/>
        <v>1402</v>
      </c>
      <c r="F225" s="233">
        <f t="shared" si="20"/>
        <v>1402</v>
      </c>
      <c r="G225" s="337"/>
      <c r="H225" s="338" t="s">
        <v>108</v>
      </c>
      <c r="I225" s="334">
        <v>1</v>
      </c>
      <c r="J225" s="293" t="s">
        <v>200</v>
      </c>
      <c r="K225" s="373">
        <f t="shared" si="19"/>
        <v>1401</v>
      </c>
      <c r="L225" s="19">
        <v>1401</v>
      </c>
    </row>
    <row r="226" spans="1:12" ht="15" thickTop="1" thickBot="1" x14ac:dyDescent="0.6">
      <c r="A226" s="367">
        <v>110</v>
      </c>
      <c r="B226" s="350" t="s">
        <v>104</v>
      </c>
      <c r="C226" s="351"/>
      <c r="D226" s="351"/>
      <c r="E226" s="352">
        <f>F225+1</f>
        <v>1403</v>
      </c>
      <c r="F226" s="352">
        <f>F225+I226</f>
        <v>1415</v>
      </c>
      <c r="G226" s="353"/>
      <c r="H226" s="354" t="s">
        <v>189</v>
      </c>
      <c r="I226" s="355">
        <v>13</v>
      </c>
      <c r="J226" s="356">
        <v>-999999999.99000001</v>
      </c>
      <c r="K226" s="373">
        <f t="shared" si="19"/>
        <v>1402</v>
      </c>
      <c r="L226" s="19">
        <v>1402</v>
      </c>
    </row>
    <row r="227" spans="1:12" ht="15" thickTop="1" thickBot="1" x14ac:dyDescent="0.6">
      <c r="B227" s="237"/>
      <c r="C227" s="357"/>
      <c r="D227" s="357"/>
      <c r="E227" s="234">
        <f t="shared" si="18"/>
        <v>1416</v>
      </c>
      <c r="F227" s="234">
        <f t="shared" si="20"/>
        <v>1416</v>
      </c>
      <c r="G227" s="358"/>
      <c r="H227" s="236" t="s">
        <v>108</v>
      </c>
      <c r="I227" s="237">
        <v>1</v>
      </c>
      <c r="J227" s="286" t="s">
        <v>200</v>
      </c>
      <c r="K227" s="373">
        <f t="shared" si="19"/>
        <v>1415</v>
      </c>
      <c r="L227" s="19">
        <v>1415</v>
      </c>
    </row>
    <row r="228" spans="1:12" ht="15" thickTop="1" thickBot="1" x14ac:dyDescent="0.6">
      <c r="A228" s="367">
        <v>111</v>
      </c>
      <c r="B228" s="359" t="s">
        <v>105</v>
      </c>
      <c r="C228" s="360" t="s">
        <v>209</v>
      </c>
      <c r="D228" s="360"/>
      <c r="E228" s="361">
        <f t="shared" si="18"/>
        <v>1417</v>
      </c>
      <c r="F228" s="361">
        <f t="shared" si="20"/>
        <v>1429</v>
      </c>
      <c r="G228" s="362"/>
      <c r="H228" s="363" t="s">
        <v>190</v>
      </c>
      <c r="I228" s="359">
        <v>13</v>
      </c>
      <c r="J228" s="364">
        <v>-999999999.99000001</v>
      </c>
      <c r="K228" s="373">
        <f t="shared" si="19"/>
        <v>1416</v>
      </c>
      <c r="L228" s="19">
        <v>1416</v>
      </c>
    </row>
    <row r="229" spans="1:12" ht="14.7" thickTop="1" x14ac:dyDescent="0.55000000000000004">
      <c r="B229" s="7"/>
      <c r="C229" s="347"/>
      <c r="D229" s="347"/>
      <c r="E229" s="232">
        <f t="shared" si="18"/>
        <v>1430</v>
      </c>
      <c r="F229" s="232">
        <f t="shared" si="20"/>
        <v>1430</v>
      </c>
      <c r="G229" s="348"/>
      <c r="H229" s="349" t="s">
        <v>108</v>
      </c>
      <c r="I229" s="7">
        <v>1</v>
      </c>
      <c r="J229" s="297" t="s">
        <v>200</v>
      </c>
      <c r="K229" s="373">
        <f t="shared" si="19"/>
        <v>1429</v>
      </c>
      <c r="L229" s="19">
        <v>1429</v>
      </c>
    </row>
    <row r="230" spans="1:12" ht="58.35" customHeight="1" thickBot="1" x14ac:dyDescent="0.6">
      <c r="A230" s="368">
        <v>112</v>
      </c>
      <c r="B230" s="151" t="s">
        <v>106</v>
      </c>
      <c r="C230" s="152"/>
      <c r="D230" s="152"/>
      <c r="E230" s="314">
        <f t="shared" si="18"/>
        <v>1431</v>
      </c>
      <c r="F230" s="314">
        <f t="shared" si="20"/>
        <v>1438</v>
      </c>
      <c r="G230" s="153"/>
      <c r="H230" s="150" t="s">
        <v>191</v>
      </c>
      <c r="I230" s="151">
        <v>8</v>
      </c>
      <c r="J230" s="328"/>
      <c r="K230" s="373">
        <f t="shared" si="19"/>
        <v>1430</v>
      </c>
      <c r="L230" s="19">
        <v>1429</v>
      </c>
    </row>
    <row r="231" spans="1:12" ht="14.7" thickTop="1" x14ac:dyDescent="0.55000000000000004">
      <c r="J231" s="327"/>
    </row>
    <row r="232" spans="1:12" ht="15.3" x14ac:dyDescent="0.55000000000000004">
      <c r="B232" s="17"/>
      <c r="C232" s="17"/>
      <c r="D232" s="17"/>
      <c r="E232" s="18"/>
      <c r="F232" s="18"/>
      <c r="G232" s="17"/>
      <c r="H232" s="329" t="s">
        <v>192</v>
      </c>
      <c r="I232" s="330">
        <f>SUM(I8:I230)</f>
        <v>1438</v>
      </c>
      <c r="J232" s="331"/>
    </row>
    <row r="233" spans="1:12" x14ac:dyDescent="0.55000000000000004">
      <c r="B233" s="17"/>
      <c r="C233" s="17"/>
      <c r="D233" s="17"/>
      <c r="E233" s="18"/>
      <c r="F233" s="18"/>
      <c r="G233" s="17"/>
      <c r="H233" s="22"/>
      <c r="I233" s="2"/>
      <c r="J233" s="313"/>
    </row>
    <row r="234" spans="1:12" x14ac:dyDescent="0.55000000000000004">
      <c r="I234" s="2"/>
      <c r="J234" s="165"/>
    </row>
  </sheetData>
  <phoneticPr fontId="24" type="noConversion"/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2:H65"/>
  <sheetViews>
    <sheetView showGridLines="0" workbookViewId="0"/>
  </sheetViews>
  <sheetFormatPr defaultRowHeight="14.4" x14ac:dyDescent="0.55000000000000004"/>
  <cols>
    <col min="1" max="1" width="5.26171875" style="178" customWidth="1"/>
    <col min="2" max="2" width="13.41796875" customWidth="1"/>
    <col min="3" max="3" width="8" style="1" customWidth="1"/>
    <col min="4" max="4" width="7.41796875" style="1" customWidth="1"/>
    <col min="5" max="5" width="2.26171875" style="1" customWidth="1"/>
    <col min="6" max="6" width="46.15625" style="179" bestFit="1" customWidth="1"/>
    <col min="7" max="7" width="8.15625" style="164" customWidth="1"/>
    <col min="8" max="8" width="12.15625" style="164" customWidth="1"/>
  </cols>
  <sheetData>
    <row r="2" spans="1:8" s="181" customFormat="1" ht="15" x14ac:dyDescent="0.5">
      <c r="B2" s="180" t="s">
        <v>194</v>
      </c>
      <c r="C2" s="182"/>
      <c r="D2" s="182"/>
      <c r="E2" s="182"/>
      <c r="F2" s="183"/>
      <c r="G2" s="184"/>
      <c r="H2" s="184"/>
    </row>
    <row r="3" spans="1:8" s="181" customFormat="1" ht="15" x14ac:dyDescent="0.5">
      <c r="B3" s="185"/>
      <c r="C3" s="182"/>
      <c r="D3" s="182"/>
      <c r="E3" s="182"/>
      <c r="F3" s="183"/>
      <c r="G3" s="184"/>
      <c r="H3" s="184"/>
    </row>
    <row r="4" spans="1:8" s="181" customFormat="1" ht="15" x14ac:dyDescent="0.5">
      <c r="B4" s="186" t="s">
        <v>214</v>
      </c>
      <c r="C4" s="182"/>
      <c r="D4" s="182"/>
      <c r="E4" s="182"/>
      <c r="F4" s="183"/>
      <c r="G4" s="184"/>
      <c r="H4" s="184"/>
    </row>
    <row r="5" spans="1:8" s="159" customFormat="1" ht="17.7" x14ac:dyDescent="0.6">
      <c r="A5" s="163"/>
      <c r="B5" s="162"/>
      <c r="C5" s="160"/>
      <c r="D5" s="160"/>
      <c r="E5" s="160"/>
      <c r="F5" s="161"/>
      <c r="G5" s="164"/>
      <c r="H5" s="164"/>
    </row>
    <row r="6" spans="1:8" x14ac:dyDescent="0.55000000000000004">
      <c r="A6" s="165"/>
      <c r="B6" s="166"/>
      <c r="C6" s="167" t="s">
        <v>215</v>
      </c>
      <c r="D6" s="168"/>
      <c r="E6" s="168"/>
      <c r="F6" s="169"/>
    </row>
    <row r="7" spans="1:8" x14ac:dyDescent="0.55000000000000004">
      <c r="A7" s="165"/>
      <c r="B7" s="166"/>
      <c r="C7" s="168" t="s">
        <v>196</v>
      </c>
      <c r="D7" s="168" t="s">
        <v>197</v>
      </c>
      <c r="E7" s="168"/>
      <c r="F7" s="169"/>
      <c r="G7" s="165" t="s">
        <v>198</v>
      </c>
      <c r="H7" s="165" t="s">
        <v>199</v>
      </c>
    </row>
    <row r="8" spans="1:8" s="173" customFormat="1" ht="14.65" customHeight="1" x14ac:dyDescent="0.5">
      <c r="A8" s="165">
        <v>1</v>
      </c>
      <c r="B8" s="170"/>
      <c r="C8" s="171">
        <v>1</v>
      </c>
      <c r="D8" s="171">
        <v>4</v>
      </c>
      <c r="E8" s="189"/>
      <c r="F8" s="187" t="s">
        <v>107</v>
      </c>
      <c r="G8" s="172">
        <v>4</v>
      </c>
      <c r="H8" s="172">
        <v>9999</v>
      </c>
    </row>
    <row r="9" spans="1:8" s="173" customFormat="1" ht="14.65" customHeight="1" x14ac:dyDescent="0.5">
      <c r="A9" s="165"/>
      <c r="B9" s="170"/>
      <c r="C9" s="171">
        <f>D8+1</f>
        <v>5</v>
      </c>
      <c r="D9" s="171">
        <f t="shared" ref="D9:D63" si="0">D8+G9</f>
        <v>5</v>
      </c>
      <c r="E9" s="189"/>
      <c r="F9" s="190" t="s">
        <v>108</v>
      </c>
      <c r="G9" s="172">
        <v>1</v>
      </c>
      <c r="H9" s="174" t="s">
        <v>200</v>
      </c>
    </row>
    <row r="10" spans="1:8" s="173" customFormat="1" ht="14.65" customHeight="1" x14ac:dyDescent="0.5">
      <c r="A10" s="165">
        <v>2</v>
      </c>
      <c r="B10" s="170"/>
      <c r="C10" s="171">
        <f t="shared" ref="C10:C63" si="1">D9+1</f>
        <v>6</v>
      </c>
      <c r="D10" s="171">
        <f t="shared" si="0"/>
        <v>7</v>
      </c>
      <c r="E10" s="189"/>
      <c r="F10" s="187" t="s">
        <v>109</v>
      </c>
      <c r="G10" s="172">
        <v>2</v>
      </c>
      <c r="H10" s="172">
        <v>99</v>
      </c>
    </row>
    <row r="11" spans="1:8" s="173" customFormat="1" ht="14.65" customHeight="1" x14ac:dyDescent="0.5">
      <c r="A11" s="165"/>
      <c r="B11" s="170"/>
      <c r="C11" s="171">
        <f t="shared" si="1"/>
        <v>8</v>
      </c>
      <c r="D11" s="171">
        <f t="shared" si="0"/>
        <v>8</v>
      </c>
      <c r="E11" s="189"/>
      <c r="F11" s="190" t="s">
        <v>108</v>
      </c>
      <c r="G11" s="172">
        <v>1</v>
      </c>
      <c r="H11" s="174" t="s">
        <v>200</v>
      </c>
    </row>
    <row r="12" spans="1:8" s="173" customFormat="1" ht="14.65" customHeight="1" x14ac:dyDescent="0.5">
      <c r="A12" s="165">
        <v>3</v>
      </c>
      <c r="B12" s="170"/>
      <c r="C12" s="171">
        <f t="shared" si="1"/>
        <v>9</v>
      </c>
      <c r="D12" s="171">
        <f t="shared" si="0"/>
        <v>15</v>
      </c>
      <c r="E12" s="189"/>
      <c r="F12" s="187" t="s">
        <v>110</v>
      </c>
      <c r="G12" s="172">
        <v>7</v>
      </c>
      <c r="H12" s="172" t="s">
        <v>201</v>
      </c>
    </row>
    <row r="13" spans="1:8" s="173" customFormat="1" ht="14.65" customHeight="1" x14ac:dyDescent="0.5">
      <c r="A13" s="165"/>
      <c r="B13" s="175"/>
      <c r="C13" s="171">
        <f t="shared" si="1"/>
        <v>16</v>
      </c>
      <c r="D13" s="171">
        <f t="shared" si="0"/>
        <v>16</v>
      </c>
      <c r="E13" s="189"/>
      <c r="F13" s="191" t="s">
        <v>216</v>
      </c>
      <c r="G13" s="172">
        <v>1</v>
      </c>
      <c r="H13" s="174" t="s">
        <v>205</v>
      </c>
    </row>
    <row r="14" spans="1:8" s="173" customFormat="1" ht="14.65" customHeight="1" x14ac:dyDescent="0.5">
      <c r="A14" s="165">
        <v>4</v>
      </c>
      <c r="B14" s="175"/>
      <c r="C14" s="171">
        <f t="shared" si="1"/>
        <v>17</v>
      </c>
      <c r="D14" s="171">
        <f t="shared" si="0"/>
        <v>36</v>
      </c>
      <c r="E14" s="189"/>
      <c r="F14" s="188" t="s">
        <v>217</v>
      </c>
      <c r="G14" s="172">
        <v>20</v>
      </c>
      <c r="H14" s="6" t="s">
        <v>202</v>
      </c>
    </row>
    <row r="15" spans="1:8" s="173" customFormat="1" ht="14.65" customHeight="1" x14ac:dyDescent="0.5">
      <c r="A15" s="165"/>
      <c r="B15" s="175"/>
      <c r="C15" s="171">
        <f t="shared" si="1"/>
        <v>37</v>
      </c>
      <c r="D15" s="171">
        <f t="shared" si="0"/>
        <v>37</v>
      </c>
      <c r="E15" s="189"/>
      <c r="F15" s="191" t="s">
        <v>216</v>
      </c>
      <c r="G15" s="172">
        <v>1</v>
      </c>
      <c r="H15" s="172" t="s">
        <v>205</v>
      </c>
    </row>
    <row r="16" spans="1:8" s="173" customFormat="1" ht="14.65" customHeight="1" x14ac:dyDescent="0.5">
      <c r="A16" s="165">
        <v>5</v>
      </c>
      <c r="B16" s="175"/>
      <c r="C16" s="171">
        <f t="shared" si="1"/>
        <v>38</v>
      </c>
      <c r="D16" s="171">
        <f t="shared" si="0"/>
        <v>57</v>
      </c>
      <c r="E16" s="189"/>
      <c r="F16" s="188" t="s">
        <v>218</v>
      </c>
      <c r="G16" s="172">
        <v>20</v>
      </c>
      <c r="H16" s="6" t="s">
        <v>202</v>
      </c>
    </row>
    <row r="17" spans="1:8" s="173" customFormat="1" ht="14.65" customHeight="1" x14ac:dyDescent="0.5">
      <c r="A17" s="165"/>
      <c r="B17" s="175"/>
      <c r="C17" s="171">
        <f t="shared" si="1"/>
        <v>58</v>
      </c>
      <c r="D17" s="171">
        <f t="shared" si="0"/>
        <v>58</v>
      </c>
      <c r="E17" s="189"/>
      <c r="F17" s="191" t="s">
        <v>216</v>
      </c>
      <c r="G17" s="172">
        <v>1</v>
      </c>
      <c r="H17" s="172" t="s">
        <v>205</v>
      </c>
    </row>
    <row r="18" spans="1:8" s="173" customFormat="1" ht="14.65" customHeight="1" x14ac:dyDescent="0.5">
      <c r="A18" s="165">
        <v>6</v>
      </c>
      <c r="B18" s="175"/>
      <c r="C18" s="171">
        <f t="shared" si="1"/>
        <v>59</v>
      </c>
      <c r="D18" s="171">
        <f t="shared" si="0"/>
        <v>59</v>
      </c>
      <c r="E18" s="189"/>
      <c r="F18" s="188" t="s">
        <v>219</v>
      </c>
      <c r="G18" s="172">
        <v>1</v>
      </c>
      <c r="H18" s="6" t="s">
        <v>220</v>
      </c>
    </row>
    <row r="19" spans="1:8" s="173" customFormat="1" ht="14.65" customHeight="1" x14ac:dyDescent="0.5">
      <c r="A19" s="165"/>
      <c r="B19" s="175"/>
      <c r="C19" s="171">
        <f t="shared" si="1"/>
        <v>60</v>
      </c>
      <c r="D19" s="171">
        <f t="shared" si="0"/>
        <v>60</v>
      </c>
      <c r="E19" s="189"/>
      <c r="F19" s="191" t="s">
        <v>216</v>
      </c>
      <c r="G19" s="172">
        <v>1</v>
      </c>
      <c r="H19" s="172" t="s">
        <v>205</v>
      </c>
    </row>
    <row r="20" spans="1:8" s="173" customFormat="1" ht="14.65" customHeight="1" x14ac:dyDescent="0.5">
      <c r="A20" s="165">
        <v>7</v>
      </c>
      <c r="B20" s="175"/>
      <c r="C20" s="171">
        <f t="shared" si="1"/>
        <v>61</v>
      </c>
      <c r="D20" s="171">
        <f t="shared" si="0"/>
        <v>62</v>
      </c>
      <c r="E20" s="189"/>
      <c r="F20" s="188" t="s">
        <v>113</v>
      </c>
      <c r="G20" s="172">
        <v>2</v>
      </c>
      <c r="H20" s="172" t="s">
        <v>220</v>
      </c>
    </row>
    <row r="21" spans="1:8" s="173" customFormat="1" ht="14.65" customHeight="1" x14ac:dyDescent="0.5">
      <c r="A21" s="165"/>
      <c r="B21" s="175"/>
      <c r="C21" s="171">
        <f t="shared" si="1"/>
        <v>63</v>
      </c>
      <c r="D21" s="171">
        <f t="shared" si="0"/>
        <v>63</v>
      </c>
      <c r="E21" s="189"/>
      <c r="F21" s="191" t="s">
        <v>216</v>
      </c>
      <c r="G21" s="172">
        <v>1</v>
      </c>
      <c r="H21" s="172" t="s">
        <v>205</v>
      </c>
    </row>
    <row r="22" spans="1:8" s="173" customFormat="1" ht="14.65" customHeight="1" x14ac:dyDescent="0.5">
      <c r="A22" s="165">
        <v>8</v>
      </c>
      <c r="B22" s="175"/>
      <c r="C22" s="171">
        <f t="shared" si="1"/>
        <v>64</v>
      </c>
      <c r="D22" s="171">
        <f t="shared" si="0"/>
        <v>73</v>
      </c>
      <c r="E22" s="189"/>
      <c r="F22" s="188" t="s">
        <v>221</v>
      </c>
      <c r="G22" s="172">
        <v>10</v>
      </c>
      <c r="H22" s="172" t="s">
        <v>204</v>
      </c>
    </row>
    <row r="23" spans="1:8" s="173" customFormat="1" ht="14.65" customHeight="1" x14ac:dyDescent="0.5">
      <c r="A23" s="165"/>
      <c r="B23" s="175"/>
      <c r="C23" s="171">
        <f t="shared" si="1"/>
        <v>74</v>
      </c>
      <c r="D23" s="171">
        <f t="shared" si="0"/>
        <v>74</v>
      </c>
      <c r="E23" s="189"/>
      <c r="F23" s="191" t="s">
        <v>216</v>
      </c>
      <c r="G23" s="172">
        <v>1</v>
      </c>
      <c r="H23" s="172" t="s">
        <v>205</v>
      </c>
    </row>
    <row r="24" spans="1:8" s="173" customFormat="1" ht="14.65" customHeight="1" x14ac:dyDescent="0.5">
      <c r="A24" s="165">
        <v>9</v>
      </c>
      <c r="B24" s="175"/>
      <c r="C24" s="171">
        <f t="shared" si="1"/>
        <v>75</v>
      </c>
      <c r="D24" s="171">
        <f t="shared" si="0"/>
        <v>79</v>
      </c>
      <c r="E24" s="189"/>
      <c r="F24" s="188" t="s">
        <v>120</v>
      </c>
      <c r="G24" s="172">
        <v>5</v>
      </c>
      <c r="H24" s="172" t="s">
        <v>222</v>
      </c>
    </row>
    <row r="25" spans="1:8" s="173" customFormat="1" ht="14.65" customHeight="1" x14ac:dyDescent="0.5">
      <c r="A25" s="165"/>
      <c r="B25" s="175"/>
      <c r="C25" s="171">
        <f t="shared" si="1"/>
        <v>80</v>
      </c>
      <c r="D25" s="171">
        <f t="shared" si="0"/>
        <v>80</v>
      </c>
      <c r="E25" s="189"/>
      <c r="F25" s="191" t="s">
        <v>216</v>
      </c>
      <c r="G25" s="172">
        <v>1</v>
      </c>
      <c r="H25" s="172" t="s">
        <v>205</v>
      </c>
    </row>
    <row r="26" spans="1:8" s="173" customFormat="1" ht="14.65" customHeight="1" x14ac:dyDescent="0.5">
      <c r="A26" s="165">
        <v>10</v>
      </c>
      <c r="B26" s="175"/>
      <c r="C26" s="171">
        <f t="shared" si="1"/>
        <v>81</v>
      </c>
      <c r="D26" s="171">
        <f t="shared" si="0"/>
        <v>100</v>
      </c>
      <c r="E26" s="189"/>
      <c r="F26" s="188" t="s">
        <v>117</v>
      </c>
      <c r="G26" s="172">
        <v>20</v>
      </c>
      <c r="H26" s="6" t="s">
        <v>202</v>
      </c>
    </row>
    <row r="27" spans="1:8" s="173" customFormat="1" ht="14.65" customHeight="1" x14ac:dyDescent="0.5">
      <c r="A27" s="165"/>
      <c r="B27" s="175"/>
      <c r="C27" s="171">
        <f t="shared" si="1"/>
        <v>101</v>
      </c>
      <c r="D27" s="171">
        <f t="shared" si="0"/>
        <v>101</v>
      </c>
      <c r="E27" s="189"/>
      <c r="F27" s="191" t="s">
        <v>216</v>
      </c>
      <c r="G27" s="172">
        <v>1</v>
      </c>
      <c r="H27" s="172" t="s">
        <v>205</v>
      </c>
    </row>
    <row r="28" spans="1:8" s="173" customFormat="1" ht="14.65" customHeight="1" x14ac:dyDescent="0.5">
      <c r="A28" s="165">
        <v>11</v>
      </c>
      <c r="B28" s="175"/>
      <c r="C28" s="171">
        <f t="shared" si="1"/>
        <v>102</v>
      </c>
      <c r="D28" s="171">
        <f t="shared" si="0"/>
        <v>121</v>
      </c>
      <c r="E28" s="189"/>
      <c r="F28" s="188" t="s">
        <v>223</v>
      </c>
      <c r="G28" s="172">
        <v>20</v>
      </c>
      <c r="H28" s="6" t="s">
        <v>202</v>
      </c>
    </row>
    <row r="29" spans="1:8" s="173" customFormat="1" ht="14.65" customHeight="1" x14ac:dyDescent="0.5">
      <c r="A29" s="165"/>
      <c r="B29" s="175"/>
      <c r="C29" s="171">
        <f t="shared" si="1"/>
        <v>122</v>
      </c>
      <c r="D29" s="171">
        <f t="shared" si="0"/>
        <v>122</v>
      </c>
      <c r="E29" s="189"/>
      <c r="F29" s="191" t="s">
        <v>216</v>
      </c>
      <c r="G29" s="172">
        <v>1</v>
      </c>
      <c r="H29" s="172" t="s">
        <v>205</v>
      </c>
    </row>
    <row r="30" spans="1:8" s="173" customFormat="1" ht="14.65" customHeight="1" x14ac:dyDescent="0.5">
      <c r="A30" s="165">
        <v>12</v>
      </c>
      <c r="B30" s="175"/>
      <c r="C30" s="171">
        <f t="shared" si="1"/>
        <v>123</v>
      </c>
      <c r="D30" s="171">
        <f t="shared" si="0"/>
        <v>128</v>
      </c>
      <c r="E30" s="189"/>
      <c r="F30" s="188" t="s">
        <v>224</v>
      </c>
      <c r="G30" s="172">
        <v>6</v>
      </c>
      <c r="H30" s="6" t="s">
        <v>206</v>
      </c>
    </row>
    <row r="31" spans="1:8" s="173" customFormat="1" ht="14.65" customHeight="1" x14ac:dyDescent="0.5">
      <c r="A31" s="165"/>
      <c r="B31" s="175"/>
      <c r="C31" s="171">
        <f>D30+1</f>
        <v>129</v>
      </c>
      <c r="D31" s="171">
        <f>D30+G31</f>
        <v>129</v>
      </c>
      <c r="E31" s="189"/>
      <c r="F31" s="191" t="s">
        <v>216</v>
      </c>
      <c r="G31" s="172">
        <v>1</v>
      </c>
      <c r="H31" s="172" t="s">
        <v>205</v>
      </c>
    </row>
    <row r="32" spans="1:8" s="173" customFormat="1" ht="14.65" customHeight="1" x14ac:dyDescent="0.5">
      <c r="A32" s="165">
        <v>13</v>
      </c>
      <c r="B32" s="175"/>
      <c r="C32" s="171">
        <f t="shared" si="1"/>
        <v>130</v>
      </c>
      <c r="D32" s="171">
        <f t="shared" si="0"/>
        <v>149</v>
      </c>
      <c r="E32" s="189"/>
      <c r="F32" s="188" t="s">
        <v>225</v>
      </c>
      <c r="G32" s="172">
        <v>20</v>
      </c>
      <c r="H32" s="6" t="s">
        <v>202</v>
      </c>
    </row>
    <row r="33" spans="1:8" s="173" customFormat="1" ht="14.65" customHeight="1" x14ac:dyDescent="0.5">
      <c r="A33" s="165"/>
      <c r="B33" s="175"/>
      <c r="C33" s="171">
        <f t="shared" si="1"/>
        <v>150</v>
      </c>
      <c r="D33" s="171">
        <f t="shared" si="0"/>
        <v>150</v>
      </c>
      <c r="E33" s="189"/>
      <c r="F33" s="191" t="s">
        <v>216</v>
      </c>
      <c r="G33" s="172">
        <v>1</v>
      </c>
      <c r="H33" s="172" t="s">
        <v>205</v>
      </c>
    </row>
    <row r="34" spans="1:8" s="173" customFormat="1" ht="14.65" customHeight="1" x14ac:dyDescent="0.5">
      <c r="A34" s="165">
        <v>14</v>
      </c>
      <c r="B34" s="175"/>
      <c r="C34" s="171">
        <f t="shared" si="1"/>
        <v>151</v>
      </c>
      <c r="D34" s="171">
        <f t="shared" si="0"/>
        <v>160</v>
      </c>
      <c r="E34" s="189"/>
      <c r="F34" s="188" t="s">
        <v>226</v>
      </c>
      <c r="G34" s="172">
        <v>10</v>
      </c>
      <c r="H34" s="6" t="s">
        <v>227</v>
      </c>
    </row>
    <row r="35" spans="1:8" s="173" customFormat="1" ht="14.65" customHeight="1" x14ac:dyDescent="0.5">
      <c r="A35" s="165"/>
      <c r="B35" s="175"/>
      <c r="C35" s="171">
        <f>D34+1</f>
        <v>161</v>
      </c>
      <c r="D35" s="171">
        <f>D34+G35</f>
        <v>161</v>
      </c>
      <c r="E35" s="189"/>
      <c r="F35" s="191" t="s">
        <v>216</v>
      </c>
      <c r="G35" s="172">
        <v>1</v>
      </c>
      <c r="H35" s="172" t="s">
        <v>205</v>
      </c>
    </row>
    <row r="36" spans="1:8" s="173" customFormat="1" ht="14.65" customHeight="1" x14ac:dyDescent="0.5">
      <c r="A36" s="165">
        <v>15</v>
      </c>
      <c r="B36" s="175"/>
      <c r="C36" s="171">
        <f t="shared" si="1"/>
        <v>162</v>
      </c>
      <c r="D36" s="171">
        <f t="shared" si="0"/>
        <v>169</v>
      </c>
      <c r="E36" s="189"/>
      <c r="F36" s="188" t="s">
        <v>123</v>
      </c>
      <c r="G36" s="172">
        <v>8</v>
      </c>
      <c r="H36" s="6" t="s">
        <v>228</v>
      </c>
    </row>
    <row r="37" spans="1:8" s="173" customFormat="1" ht="14.65" customHeight="1" x14ac:dyDescent="0.5">
      <c r="A37" s="165"/>
      <c r="B37" s="175"/>
      <c r="C37" s="171">
        <f t="shared" si="1"/>
        <v>170</v>
      </c>
      <c r="D37" s="171">
        <f t="shared" si="0"/>
        <v>170</v>
      </c>
      <c r="E37" s="189"/>
      <c r="F37" s="191" t="s">
        <v>216</v>
      </c>
      <c r="G37" s="172">
        <v>1</v>
      </c>
      <c r="H37" s="172" t="s">
        <v>205</v>
      </c>
    </row>
    <row r="38" spans="1:8" s="173" customFormat="1" ht="14.65" customHeight="1" x14ac:dyDescent="0.5">
      <c r="A38" s="165">
        <v>16</v>
      </c>
      <c r="B38" s="175"/>
      <c r="C38" s="171">
        <f t="shared" si="1"/>
        <v>171</v>
      </c>
      <c r="D38" s="171">
        <f t="shared" si="0"/>
        <v>180</v>
      </c>
      <c r="E38" s="189"/>
      <c r="F38" s="188" t="s">
        <v>229</v>
      </c>
      <c r="G38" s="172">
        <v>10</v>
      </c>
      <c r="H38" s="6" t="s">
        <v>227</v>
      </c>
    </row>
    <row r="39" spans="1:8" s="173" customFormat="1" ht="14.65" customHeight="1" x14ac:dyDescent="0.5">
      <c r="A39" s="165"/>
      <c r="B39" s="175"/>
      <c r="C39" s="171">
        <f t="shared" si="1"/>
        <v>181</v>
      </c>
      <c r="D39" s="171">
        <f t="shared" si="0"/>
        <v>181</v>
      </c>
      <c r="E39" s="189"/>
      <c r="F39" s="191" t="s">
        <v>216</v>
      </c>
      <c r="G39" s="172">
        <v>1</v>
      </c>
      <c r="H39" s="172" t="s">
        <v>205</v>
      </c>
    </row>
    <row r="40" spans="1:8" s="173" customFormat="1" ht="14.65" customHeight="1" x14ac:dyDescent="0.5">
      <c r="A40" s="165">
        <v>17</v>
      </c>
      <c r="B40" s="175"/>
      <c r="C40" s="171">
        <f t="shared" si="1"/>
        <v>182</v>
      </c>
      <c r="D40" s="171">
        <f t="shared" si="0"/>
        <v>187</v>
      </c>
      <c r="E40" s="189"/>
      <c r="F40" s="188" t="s">
        <v>230</v>
      </c>
      <c r="G40" s="172">
        <v>6</v>
      </c>
      <c r="H40" s="6" t="s">
        <v>231</v>
      </c>
    </row>
    <row r="41" spans="1:8" s="173" customFormat="1" ht="14.65" customHeight="1" x14ac:dyDescent="0.5">
      <c r="A41" s="165"/>
      <c r="B41" s="175"/>
      <c r="C41" s="171">
        <f t="shared" si="1"/>
        <v>188</v>
      </c>
      <c r="D41" s="171">
        <f t="shared" si="0"/>
        <v>188</v>
      </c>
      <c r="E41" s="189"/>
      <c r="F41" s="191" t="s">
        <v>216</v>
      </c>
      <c r="G41" s="172">
        <v>1</v>
      </c>
      <c r="H41" s="172" t="s">
        <v>205</v>
      </c>
    </row>
    <row r="42" spans="1:8" s="173" customFormat="1" ht="14.65" customHeight="1" x14ac:dyDescent="0.5">
      <c r="A42" s="165">
        <v>18</v>
      </c>
      <c r="B42" s="175"/>
      <c r="C42" s="171">
        <f t="shared" si="1"/>
        <v>189</v>
      </c>
      <c r="D42" s="171">
        <f t="shared" si="0"/>
        <v>196</v>
      </c>
      <c r="E42" s="189"/>
      <c r="F42" s="188" t="s">
        <v>232</v>
      </c>
      <c r="G42" s="172">
        <v>8</v>
      </c>
      <c r="H42" s="6" t="s">
        <v>233</v>
      </c>
    </row>
    <row r="43" spans="1:8" s="173" customFormat="1" ht="14.65" customHeight="1" x14ac:dyDescent="0.5">
      <c r="A43" s="165"/>
      <c r="B43" s="175"/>
      <c r="C43" s="171">
        <f t="shared" si="1"/>
        <v>197</v>
      </c>
      <c r="D43" s="171">
        <f t="shared" si="0"/>
        <v>197</v>
      </c>
      <c r="E43" s="189"/>
      <c r="F43" s="191" t="s">
        <v>216</v>
      </c>
      <c r="G43" s="172">
        <v>1</v>
      </c>
      <c r="H43" s="172" t="s">
        <v>205</v>
      </c>
    </row>
    <row r="44" spans="1:8" s="173" customFormat="1" ht="14.65" customHeight="1" x14ac:dyDescent="0.5">
      <c r="A44" s="165">
        <v>19</v>
      </c>
      <c r="B44" s="175"/>
      <c r="C44" s="171">
        <f t="shared" si="1"/>
        <v>198</v>
      </c>
      <c r="D44" s="171">
        <f t="shared" si="0"/>
        <v>222</v>
      </c>
      <c r="E44" s="189"/>
      <c r="F44" s="188" t="s">
        <v>234</v>
      </c>
      <c r="G44" s="172">
        <v>25</v>
      </c>
      <c r="H44" s="6" t="s">
        <v>203</v>
      </c>
    </row>
    <row r="45" spans="1:8" s="173" customFormat="1" ht="14.65" customHeight="1" x14ac:dyDescent="0.5">
      <c r="A45" s="165"/>
      <c r="B45" s="175"/>
      <c r="C45" s="171">
        <f t="shared" si="1"/>
        <v>223</v>
      </c>
      <c r="D45" s="171">
        <f t="shared" si="0"/>
        <v>223</v>
      </c>
      <c r="E45" s="189"/>
      <c r="F45" s="191" t="s">
        <v>216</v>
      </c>
      <c r="G45" s="172">
        <v>1</v>
      </c>
      <c r="H45" s="172" t="s">
        <v>205</v>
      </c>
    </row>
    <row r="46" spans="1:8" s="173" customFormat="1" ht="14.65" customHeight="1" x14ac:dyDescent="0.5">
      <c r="A46" s="165">
        <v>20</v>
      </c>
      <c r="B46" s="175"/>
      <c r="C46" s="171">
        <f t="shared" si="1"/>
        <v>224</v>
      </c>
      <c r="D46" s="171">
        <f t="shared" si="0"/>
        <v>231</v>
      </c>
      <c r="E46" s="189"/>
      <c r="F46" s="188" t="s">
        <v>235</v>
      </c>
      <c r="G46" s="172">
        <v>8</v>
      </c>
      <c r="H46" s="6" t="s">
        <v>236</v>
      </c>
    </row>
    <row r="47" spans="1:8" s="173" customFormat="1" ht="14.65" customHeight="1" x14ac:dyDescent="0.5">
      <c r="A47" s="165"/>
      <c r="B47" s="175"/>
      <c r="C47" s="171">
        <f t="shared" si="1"/>
        <v>232</v>
      </c>
      <c r="D47" s="171">
        <f t="shared" si="0"/>
        <v>232</v>
      </c>
      <c r="E47" s="189"/>
      <c r="F47" s="191" t="s">
        <v>216</v>
      </c>
      <c r="G47" s="172">
        <v>1</v>
      </c>
      <c r="H47" s="172" t="s">
        <v>205</v>
      </c>
    </row>
    <row r="48" spans="1:8" s="173" customFormat="1" ht="14.65" customHeight="1" x14ac:dyDescent="0.5">
      <c r="A48" s="165">
        <v>21</v>
      </c>
      <c r="B48" s="175"/>
      <c r="C48" s="171">
        <f>D47+1</f>
        <v>233</v>
      </c>
      <c r="D48" s="171">
        <f>D47+G48</f>
        <v>240</v>
      </c>
      <c r="E48" s="189"/>
      <c r="F48" s="188" t="s">
        <v>237</v>
      </c>
      <c r="G48" s="172">
        <v>8</v>
      </c>
      <c r="H48" s="6" t="s">
        <v>236</v>
      </c>
    </row>
    <row r="49" spans="1:8" s="173" customFormat="1" ht="14.65" customHeight="1" x14ac:dyDescent="0.5">
      <c r="A49" s="165"/>
      <c r="B49" s="175"/>
      <c r="C49" s="171">
        <f>D48+1</f>
        <v>241</v>
      </c>
      <c r="D49" s="171">
        <f>D48+G49</f>
        <v>241</v>
      </c>
      <c r="E49" s="189"/>
      <c r="F49" s="191" t="s">
        <v>216</v>
      </c>
      <c r="G49" s="172">
        <v>1</v>
      </c>
      <c r="H49" s="172" t="s">
        <v>205</v>
      </c>
    </row>
    <row r="50" spans="1:8" s="173" customFormat="1" ht="14.65" customHeight="1" x14ac:dyDescent="0.5">
      <c r="A50" s="165">
        <v>22</v>
      </c>
      <c r="B50" s="175"/>
      <c r="C50" s="171">
        <f t="shared" si="1"/>
        <v>242</v>
      </c>
      <c r="D50" s="171">
        <f t="shared" si="0"/>
        <v>249</v>
      </c>
      <c r="E50" s="189"/>
      <c r="F50" s="188" t="s">
        <v>238</v>
      </c>
      <c r="G50" s="172">
        <v>8</v>
      </c>
      <c r="H50" s="6" t="s">
        <v>236</v>
      </c>
    </row>
    <row r="51" spans="1:8" s="173" customFormat="1" ht="14.65" customHeight="1" x14ac:dyDescent="0.5">
      <c r="A51" s="165"/>
      <c r="B51" s="175"/>
      <c r="C51" s="171">
        <f t="shared" si="1"/>
        <v>250</v>
      </c>
      <c r="D51" s="171">
        <f t="shared" si="0"/>
        <v>250</v>
      </c>
      <c r="E51" s="189"/>
      <c r="F51" s="191" t="s">
        <v>216</v>
      </c>
      <c r="G51" s="172">
        <v>1</v>
      </c>
      <c r="H51" s="172" t="s">
        <v>205</v>
      </c>
    </row>
    <row r="52" spans="1:8" s="173" customFormat="1" ht="14.65" customHeight="1" x14ac:dyDescent="0.5">
      <c r="A52" s="165">
        <v>23</v>
      </c>
      <c r="B52" s="175"/>
      <c r="C52" s="171">
        <f t="shared" si="1"/>
        <v>251</v>
      </c>
      <c r="D52" s="171">
        <f t="shared" si="0"/>
        <v>255</v>
      </c>
      <c r="E52" s="189"/>
      <c r="F52" s="188" t="s">
        <v>239</v>
      </c>
      <c r="G52" s="172">
        <v>5</v>
      </c>
      <c r="H52" s="6" t="s">
        <v>207</v>
      </c>
    </row>
    <row r="53" spans="1:8" s="173" customFormat="1" ht="14.65" customHeight="1" x14ac:dyDescent="0.5">
      <c r="A53" s="165"/>
      <c r="B53" s="175"/>
      <c r="C53" s="171">
        <f t="shared" si="1"/>
        <v>256</v>
      </c>
      <c r="D53" s="171">
        <f t="shared" si="0"/>
        <v>256</v>
      </c>
      <c r="E53" s="189"/>
      <c r="F53" s="191" t="s">
        <v>216</v>
      </c>
      <c r="G53" s="172">
        <v>1</v>
      </c>
      <c r="H53" s="172" t="s">
        <v>205</v>
      </c>
    </row>
    <row r="54" spans="1:8" s="173" customFormat="1" ht="14.65" customHeight="1" x14ac:dyDescent="0.5">
      <c r="A54" s="165">
        <v>24</v>
      </c>
      <c r="B54" s="175"/>
      <c r="C54" s="171">
        <f t="shared" si="1"/>
        <v>257</v>
      </c>
      <c r="D54" s="171">
        <f t="shared" si="0"/>
        <v>264</v>
      </c>
      <c r="E54" s="189"/>
      <c r="F54" s="188" t="s">
        <v>240</v>
      </c>
      <c r="G54" s="172">
        <v>8</v>
      </c>
      <c r="H54" s="6" t="s">
        <v>236</v>
      </c>
    </row>
    <row r="55" spans="1:8" s="173" customFormat="1" ht="14.65" customHeight="1" x14ac:dyDescent="0.5">
      <c r="A55" s="165"/>
      <c r="B55" s="175"/>
      <c r="C55" s="171">
        <f t="shared" si="1"/>
        <v>265</v>
      </c>
      <c r="D55" s="171">
        <f t="shared" si="0"/>
        <v>265</v>
      </c>
      <c r="E55" s="189"/>
      <c r="F55" s="191" t="s">
        <v>216</v>
      </c>
      <c r="G55" s="172">
        <v>1</v>
      </c>
      <c r="H55" s="172" t="s">
        <v>205</v>
      </c>
    </row>
    <row r="56" spans="1:8" s="173" customFormat="1" ht="14.65" customHeight="1" x14ac:dyDescent="0.5">
      <c r="A56" s="165">
        <v>25</v>
      </c>
      <c r="B56" s="175"/>
      <c r="C56" s="171">
        <f t="shared" si="1"/>
        <v>266</v>
      </c>
      <c r="D56" s="171">
        <f t="shared" si="0"/>
        <v>273</v>
      </c>
      <c r="E56" s="189"/>
      <c r="F56" s="188" t="s">
        <v>241</v>
      </c>
      <c r="G56" s="172">
        <v>8</v>
      </c>
      <c r="H56" s="6" t="s">
        <v>236</v>
      </c>
    </row>
    <row r="57" spans="1:8" s="173" customFormat="1" ht="14.65" customHeight="1" x14ac:dyDescent="0.5">
      <c r="A57" s="165"/>
      <c r="B57" s="175"/>
      <c r="C57" s="171">
        <f t="shared" si="1"/>
        <v>274</v>
      </c>
      <c r="D57" s="171">
        <f t="shared" si="0"/>
        <v>274</v>
      </c>
      <c r="E57" s="189"/>
      <c r="F57" s="191" t="s">
        <v>216</v>
      </c>
      <c r="G57" s="172">
        <v>1</v>
      </c>
      <c r="H57" s="172" t="s">
        <v>205</v>
      </c>
    </row>
    <row r="58" spans="1:8" s="173" customFormat="1" ht="14.65" customHeight="1" x14ac:dyDescent="0.5">
      <c r="A58" s="165">
        <v>26</v>
      </c>
      <c r="B58" s="175"/>
      <c r="C58" s="171">
        <f t="shared" si="1"/>
        <v>275</v>
      </c>
      <c r="D58" s="171">
        <f t="shared" si="0"/>
        <v>282</v>
      </c>
      <c r="E58" s="189"/>
      <c r="F58" s="188" t="s">
        <v>242</v>
      </c>
      <c r="G58" s="172">
        <v>8</v>
      </c>
      <c r="H58" s="6" t="s">
        <v>236</v>
      </c>
    </row>
    <row r="59" spans="1:8" s="173" customFormat="1" ht="14.65" customHeight="1" x14ac:dyDescent="0.5">
      <c r="A59" s="165"/>
      <c r="B59" s="175"/>
      <c r="C59" s="171">
        <f t="shared" si="1"/>
        <v>283</v>
      </c>
      <c r="D59" s="171">
        <f t="shared" si="0"/>
        <v>283</v>
      </c>
      <c r="E59" s="189"/>
      <c r="F59" s="191" t="s">
        <v>216</v>
      </c>
      <c r="G59" s="172">
        <v>1</v>
      </c>
      <c r="H59" s="172" t="s">
        <v>205</v>
      </c>
    </row>
    <row r="60" spans="1:8" s="173" customFormat="1" ht="14.65" customHeight="1" x14ac:dyDescent="0.5">
      <c r="A60" s="165">
        <v>27</v>
      </c>
      <c r="B60" s="175"/>
      <c r="C60" s="171">
        <f t="shared" si="1"/>
        <v>284</v>
      </c>
      <c r="D60" s="171">
        <f t="shared" si="0"/>
        <v>289</v>
      </c>
      <c r="E60" s="189"/>
      <c r="F60" s="188" t="s">
        <v>243</v>
      </c>
      <c r="G60" s="172">
        <v>6</v>
      </c>
      <c r="H60" s="6" t="s">
        <v>244</v>
      </c>
    </row>
    <row r="61" spans="1:8" s="173" customFormat="1" ht="14.65" customHeight="1" x14ac:dyDescent="0.5">
      <c r="A61" s="165"/>
      <c r="B61" s="175"/>
      <c r="C61" s="171">
        <f t="shared" si="1"/>
        <v>290</v>
      </c>
      <c r="D61" s="171">
        <f t="shared" si="0"/>
        <v>290</v>
      </c>
      <c r="E61" s="189"/>
      <c r="F61" s="191" t="s">
        <v>216</v>
      </c>
      <c r="G61" s="172">
        <v>1</v>
      </c>
      <c r="H61" s="172" t="s">
        <v>205</v>
      </c>
    </row>
    <row r="62" spans="1:8" s="173" customFormat="1" ht="14.65" customHeight="1" x14ac:dyDescent="0.5">
      <c r="A62" s="165">
        <v>28</v>
      </c>
      <c r="B62" s="175"/>
      <c r="C62" s="171">
        <f t="shared" si="1"/>
        <v>291</v>
      </c>
      <c r="D62" s="171">
        <f t="shared" si="0"/>
        <v>296</v>
      </c>
      <c r="E62" s="189"/>
      <c r="F62" s="188" t="s">
        <v>245</v>
      </c>
      <c r="G62" s="172">
        <v>6</v>
      </c>
      <c r="H62" s="6" t="s">
        <v>244</v>
      </c>
    </row>
    <row r="63" spans="1:8" s="173" customFormat="1" ht="14.65" customHeight="1" x14ac:dyDescent="0.5">
      <c r="A63" s="165"/>
      <c r="B63" s="175"/>
      <c r="C63" s="171">
        <f t="shared" si="1"/>
        <v>297</v>
      </c>
      <c r="D63" s="171">
        <f t="shared" si="0"/>
        <v>300</v>
      </c>
      <c r="E63" s="189"/>
      <c r="F63" s="191" t="s">
        <v>216</v>
      </c>
      <c r="G63" s="172">
        <v>4</v>
      </c>
      <c r="H63" s="172" t="s">
        <v>246</v>
      </c>
    </row>
    <row r="64" spans="1:8" s="173" customFormat="1" ht="14.1" x14ac:dyDescent="0.5">
      <c r="A64" s="165"/>
      <c r="C64" s="176"/>
      <c r="D64" s="176"/>
      <c r="E64" s="176"/>
      <c r="G64" s="164"/>
      <c r="H64" s="164"/>
    </row>
    <row r="65" spans="1:8" s="173" customFormat="1" ht="14.1" x14ac:dyDescent="0.5">
      <c r="A65" s="165"/>
      <c r="C65" s="176"/>
      <c r="D65" s="176"/>
      <c r="E65" s="176"/>
      <c r="F65" s="177" t="s">
        <v>192</v>
      </c>
      <c r="G65" s="168">
        <f>SUM(G8:G63)</f>
        <v>300</v>
      </c>
      <c r="H65" s="164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50E26F2150444BD6795858F6CA81D" ma:contentTypeVersion="12" ma:contentTypeDescription="Create a new document." ma:contentTypeScope="" ma:versionID="304388fd06e265de55a2ff1972c21770">
  <xsd:schema xmlns:xsd="http://www.w3.org/2001/XMLSchema" xmlns:xs="http://www.w3.org/2001/XMLSchema" xmlns:p="http://schemas.microsoft.com/office/2006/metadata/properties" xmlns:ns2="47e7d3a6-0089-4a95-8101-c4c294a15dae" xmlns:ns3="c66c74b1-8635-4cc5-8eef-aac590f6fc74" targetNamespace="http://schemas.microsoft.com/office/2006/metadata/properties" ma:root="true" ma:fieldsID="83d5214af5200c21bb9f123167c0d424" ns2:_="" ns3:_="">
    <xsd:import namespace="47e7d3a6-0089-4a95-8101-c4c294a15dae"/>
    <xsd:import namespace="c66c74b1-8635-4cc5-8eef-aac590f6f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7d3a6-0089-4a95-8101-c4c294a15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c74b1-8635-4cc5-8eef-aac590f6fc7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2CA12-B2AF-43FB-8FFA-730E2A0733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31508B9-4B13-4729-B738-7600693C7A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B1635-65FE-4ADA-9C26-A4FAD43E6A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7d3a6-0089-4a95-8101-c4c294a15dae"/>
    <ds:schemaRef ds:uri="c66c74b1-8635-4cc5-8eef-aac590f6f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ΒΑΣΙΚΟ</vt:lpstr>
      <vt:lpstr>ΙΣΧΥΟΣ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Καμπουρίδης Αλέξανδρος</dc:creator>
  <cp:lastModifiedBy>Evangelos Matragos</cp:lastModifiedBy>
  <cp:lastPrinted>2016-11-10T13:40:37Z</cp:lastPrinted>
  <dcterms:created xsi:type="dcterms:W3CDTF">2016-11-02T11:29:35Z</dcterms:created>
  <dcterms:modified xsi:type="dcterms:W3CDTF">2023-03-21T20:19:30Z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0x01010019650E26F2150444BD6795858F6CA81D</vt:lpwstr>
  </property>
</Properties>
</file>