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simon\Desktop\firewall-analysis\"/>
    </mc:Choice>
  </mc:AlternateContent>
  <xr:revisionPtr revIDLastSave="0" documentId="13_ncr:1_{1E4861B5-E640-4E2B-97D1-26455784072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N107" i="1" l="1"/>
  <c r="BM107" i="1"/>
  <c r="BL107" i="1"/>
  <c r="BK107" i="1"/>
  <c r="BJ107" i="1"/>
  <c r="BI107" i="1"/>
  <c r="P154" i="1"/>
  <c r="I154" i="1"/>
  <c r="Q153" i="1"/>
  <c r="P153" i="1"/>
  <c r="O153" i="1"/>
  <c r="N153" i="1"/>
  <c r="M153" i="1"/>
  <c r="L153" i="1"/>
  <c r="J153" i="1"/>
  <c r="I153" i="1"/>
  <c r="H153" i="1"/>
  <c r="G153" i="1"/>
  <c r="F153" i="1"/>
  <c r="E153" i="1"/>
  <c r="AK86" i="1"/>
  <c r="AD86" i="1"/>
  <c r="W86" i="1"/>
  <c r="P86" i="1"/>
  <c r="I86" i="1"/>
  <c r="AR64" i="1"/>
  <c r="AK64" i="1"/>
  <c r="AD64" i="1"/>
  <c r="P64" i="1"/>
  <c r="I64" i="1"/>
  <c r="AR42" i="1"/>
  <c r="AK42" i="1"/>
  <c r="AD42" i="1"/>
  <c r="W42" i="1"/>
  <c r="P42" i="1"/>
  <c r="I42" i="1"/>
  <c r="P131" i="1"/>
  <c r="W131" i="1"/>
  <c r="AD131" i="1"/>
  <c r="AK131" i="1"/>
  <c r="AR131" i="1"/>
  <c r="AY131" i="1"/>
  <c r="BF131" i="1"/>
  <c r="BM131" i="1"/>
  <c r="BT131" i="1"/>
  <c r="CA131" i="1"/>
  <c r="CB130" i="1"/>
  <c r="CA130" i="1"/>
  <c r="BZ130" i="1"/>
  <c r="BY130" i="1"/>
  <c r="BX130" i="1"/>
  <c r="BW130" i="1"/>
  <c r="BU130" i="1"/>
  <c r="BT130" i="1"/>
  <c r="BS130" i="1"/>
  <c r="BR130" i="1"/>
  <c r="BQ130" i="1"/>
  <c r="BP130" i="1"/>
  <c r="BN130" i="1"/>
  <c r="BM130" i="1"/>
  <c r="BL130" i="1"/>
  <c r="BK130" i="1"/>
  <c r="BJ130" i="1"/>
  <c r="BI130" i="1"/>
  <c r="BG130" i="1"/>
  <c r="BF130" i="1"/>
  <c r="BE130" i="1"/>
  <c r="BD130" i="1"/>
  <c r="BC130" i="1"/>
  <c r="BB130" i="1"/>
  <c r="AZ130" i="1"/>
  <c r="AY130" i="1"/>
  <c r="AX130" i="1"/>
  <c r="AW130" i="1"/>
  <c r="AV130" i="1"/>
  <c r="AU130" i="1"/>
  <c r="AS130" i="1"/>
  <c r="AR130" i="1"/>
  <c r="AQ130" i="1"/>
  <c r="AP130" i="1"/>
  <c r="AO130" i="1"/>
  <c r="AN130" i="1"/>
  <c r="AL130" i="1"/>
  <c r="AK130" i="1"/>
  <c r="AJ130" i="1"/>
  <c r="AI130" i="1"/>
  <c r="AH130" i="1"/>
  <c r="AG130" i="1"/>
  <c r="AE130" i="1"/>
  <c r="AD130" i="1"/>
  <c r="AC130" i="1"/>
  <c r="AB130" i="1"/>
  <c r="AA130" i="1"/>
  <c r="Z130" i="1"/>
  <c r="X130" i="1"/>
  <c r="W130" i="1"/>
  <c r="V130" i="1"/>
  <c r="U130" i="1"/>
  <c r="T130" i="1"/>
  <c r="S130" i="1"/>
  <c r="Q130" i="1"/>
  <c r="P130" i="1"/>
  <c r="O130" i="1"/>
  <c r="N130" i="1"/>
  <c r="M130" i="1"/>
  <c r="L130" i="1"/>
  <c r="J130" i="1"/>
  <c r="I130" i="1"/>
  <c r="H130" i="1"/>
  <c r="G130" i="1"/>
  <c r="F130" i="1"/>
  <c r="E130" i="1"/>
  <c r="AL18" i="1"/>
  <c r="CA19" i="1"/>
  <c r="BT19" i="1"/>
  <c r="BM19" i="1"/>
  <c r="BF19" i="1"/>
  <c r="AY19" i="1"/>
  <c r="AR19" i="1"/>
  <c r="AK19" i="1"/>
  <c r="AD19" i="1"/>
  <c r="W19" i="1"/>
  <c r="P19" i="1"/>
  <c r="I19" i="1"/>
  <c r="AZ107" i="1"/>
  <c r="AY107" i="1"/>
  <c r="AX107" i="1"/>
  <c r="AW107" i="1"/>
  <c r="AV107" i="1"/>
  <c r="AU107" i="1"/>
  <c r="AS107" i="1"/>
  <c r="AR107" i="1"/>
  <c r="AQ107" i="1"/>
  <c r="AP107" i="1"/>
  <c r="AO107" i="1"/>
  <c r="AN107" i="1"/>
  <c r="AL107" i="1"/>
  <c r="AK107" i="1"/>
  <c r="AJ107" i="1"/>
  <c r="AI107" i="1"/>
  <c r="AH107" i="1"/>
  <c r="AG107" i="1"/>
  <c r="AE107" i="1"/>
  <c r="AD107" i="1"/>
  <c r="AC107" i="1"/>
  <c r="AB107" i="1"/>
  <c r="AA107" i="1"/>
  <c r="Z107" i="1"/>
  <c r="X107" i="1"/>
  <c r="W107" i="1"/>
  <c r="V107" i="1"/>
  <c r="U107" i="1"/>
  <c r="T107" i="1"/>
  <c r="S107" i="1"/>
  <c r="Q107" i="1"/>
  <c r="P107" i="1"/>
  <c r="O107" i="1"/>
  <c r="N107" i="1"/>
  <c r="M107" i="1"/>
  <c r="L107" i="1"/>
  <c r="J107" i="1"/>
  <c r="I107" i="1"/>
  <c r="H107" i="1"/>
  <c r="G107" i="1"/>
  <c r="F107" i="1"/>
  <c r="E107" i="1"/>
  <c r="AL85" i="1"/>
  <c r="AK85" i="1"/>
  <c r="AJ85" i="1"/>
  <c r="AI85" i="1"/>
  <c r="AH85" i="1"/>
  <c r="AG85" i="1"/>
  <c r="AE85" i="1"/>
  <c r="AD85" i="1"/>
  <c r="AC85" i="1"/>
  <c r="AB85" i="1"/>
  <c r="AA85" i="1"/>
  <c r="Z85" i="1"/>
  <c r="X85" i="1"/>
  <c r="W85" i="1"/>
  <c r="V85" i="1"/>
  <c r="U85" i="1"/>
  <c r="T85" i="1"/>
  <c r="S85" i="1"/>
  <c r="Q85" i="1"/>
  <c r="P85" i="1"/>
  <c r="O85" i="1"/>
  <c r="N85" i="1"/>
  <c r="M85" i="1"/>
  <c r="L85" i="1"/>
  <c r="J85" i="1"/>
  <c r="I85" i="1"/>
  <c r="H85" i="1"/>
  <c r="G85" i="1"/>
  <c r="F85" i="1"/>
  <c r="E85" i="1"/>
  <c r="AS63" i="1"/>
  <c r="AR63" i="1"/>
  <c r="AQ63" i="1"/>
  <c r="AP63" i="1"/>
  <c r="AO63" i="1"/>
  <c r="AN63" i="1"/>
  <c r="AL63" i="1"/>
  <c r="AK63" i="1"/>
  <c r="AJ63" i="1"/>
  <c r="AI63" i="1"/>
  <c r="AH63" i="1"/>
  <c r="AG63" i="1"/>
  <c r="AE63" i="1"/>
  <c r="AD63" i="1"/>
  <c r="AC63" i="1"/>
  <c r="AB63" i="1"/>
  <c r="AA63" i="1"/>
  <c r="Z63" i="1"/>
  <c r="Q63" i="1"/>
  <c r="P63" i="1"/>
  <c r="O63" i="1"/>
  <c r="N63" i="1"/>
  <c r="M63" i="1"/>
  <c r="L63" i="1"/>
  <c r="J63" i="1"/>
  <c r="I63" i="1"/>
  <c r="H63" i="1"/>
  <c r="G63" i="1"/>
  <c r="F63" i="1"/>
  <c r="E63" i="1"/>
  <c r="AS41" i="1"/>
  <c r="AR41" i="1"/>
  <c r="AQ41" i="1"/>
  <c r="AP41" i="1"/>
  <c r="AO41" i="1"/>
  <c r="AN41" i="1"/>
  <c r="AL41" i="1"/>
  <c r="AK41" i="1"/>
  <c r="AJ41" i="1"/>
  <c r="AI41" i="1"/>
  <c r="AH41" i="1"/>
  <c r="AG41" i="1"/>
  <c r="AE41" i="1"/>
  <c r="AD41" i="1"/>
  <c r="AC41" i="1"/>
  <c r="AB41" i="1"/>
  <c r="AA41" i="1"/>
  <c r="Z41" i="1"/>
  <c r="X41" i="1"/>
  <c r="W41" i="1"/>
  <c r="V41" i="1"/>
  <c r="U41" i="1"/>
  <c r="T41" i="1"/>
  <c r="S41" i="1"/>
  <c r="Q41" i="1"/>
  <c r="P41" i="1"/>
  <c r="O41" i="1"/>
  <c r="N41" i="1"/>
  <c r="M41" i="1"/>
  <c r="L41" i="1"/>
  <c r="J41" i="1"/>
  <c r="I41" i="1"/>
  <c r="H41" i="1"/>
  <c r="G41" i="1"/>
  <c r="F41" i="1"/>
  <c r="E41" i="1"/>
  <c r="CB18" i="1"/>
  <c r="CA18" i="1"/>
  <c r="BZ18" i="1"/>
  <c r="BY18" i="1"/>
  <c r="BX18" i="1"/>
  <c r="BW18" i="1"/>
  <c r="BU18" i="1"/>
  <c r="BT18" i="1"/>
  <c r="BS18" i="1"/>
  <c r="BR18" i="1"/>
  <c r="BQ18" i="1"/>
  <c r="BP18" i="1"/>
  <c r="BN18" i="1"/>
  <c r="BM18" i="1"/>
  <c r="BL18" i="1"/>
  <c r="BK18" i="1"/>
  <c r="BJ18" i="1"/>
  <c r="BI18" i="1"/>
  <c r="BG18" i="1"/>
  <c r="BF18" i="1"/>
  <c r="BE18" i="1"/>
  <c r="BD18" i="1"/>
  <c r="BC18" i="1"/>
  <c r="BB18" i="1"/>
  <c r="AZ18" i="1"/>
  <c r="AY18" i="1"/>
  <c r="AX18" i="1"/>
  <c r="AW18" i="1"/>
  <c r="AV18" i="1"/>
  <c r="AU18" i="1"/>
  <c r="AS18" i="1"/>
  <c r="AR18" i="1"/>
  <c r="AQ18" i="1"/>
  <c r="AP18" i="1"/>
  <c r="AO18" i="1"/>
  <c r="AN18" i="1"/>
  <c r="AK18" i="1"/>
  <c r="AJ18" i="1"/>
  <c r="AI18" i="1"/>
  <c r="AH18" i="1"/>
  <c r="AG18" i="1"/>
  <c r="AE18" i="1"/>
  <c r="AD18" i="1"/>
  <c r="AC18" i="1"/>
  <c r="AB18" i="1"/>
  <c r="AA18" i="1"/>
  <c r="Z18" i="1"/>
  <c r="X18" i="1"/>
  <c r="W18" i="1"/>
  <c r="V18" i="1"/>
  <c r="U18" i="1"/>
  <c r="T18" i="1"/>
  <c r="S18" i="1"/>
  <c r="Q18" i="1"/>
  <c r="P18" i="1"/>
  <c r="O18" i="1"/>
  <c r="N18" i="1"/>
  <c r="M18" i="1"/>
  <c r="L18" i="1"/>
  <c r="J18" i="1"/>
  <c r="I18" i="1"/>
  <c r="H18" i="1"/>
  <c r="G18" i="1"/>
  <c r="F18" i="1"/>
  <c r="E18" i="1"/>
</calcChain>
</file>

<file path=xl/sharedStrings.xml><?xml version="1.0" encoding="utf-8"?>
<sst xmlns="http://schemas.openxmlformats.org/spreadsheetml/2006/main" count="358" uniqueCount="41">
  <si>
    <t>Variazione porte. Caso base: 200 nrules, 40 anomalies, 0.5 proto</t>
  </si>
  <si>
    <t>0.0</t>
  </si>
  <si>
    <t>Total time</t>
  </si>
  <si>
    <t>Time AP</t>
  </si>
  <si>
    <t>Time Rewrite rules</t>
  </si>
  <si>
    <t>Time solve anomalies</t>
  </si>
  <si>
    <t>Time AND OR</t>
  </si>
  <si>
    <t>Number AP</t>
  </si>
  <si>
    <t>0.1</t>
  </si>
  <si>
    <t>0.2</t>
  </si>
  <si>
    <t>0.3</t>
  </si>
  <si>
    <t>0.4</t>
  </si>
  <si>
    <t>0.5</t>
  </si>
  <si>
    <t>0.6</t>
  </si>
  <si>
    <t>0.7</t>
  </si>
  <si>
    <t>0.8</t>
  </si>
  <si>
    <t>0.9</t>
  </si>
  <si>
    <t>1.0</t>
  </si>
  <si>
    <t>Variazione prototype. Caso base: 200 nrules, 40 anomalies, 0.2 port</t>
  </si>
  <si>
    <t>Variazione anomalie. Caso base: 200 nrules, 0.2 port, 0.5 proto</t>
  </si>
  <si>
    <t>Variazione regole mantenendo anomalie in proporzione. Caso base: 0.2 port, 0.5 proto</t>
  </si>
  <si>
    <t>100 nrules, 40 anoma</t>
  </si>
  <si>
    <t>200 nrules, 80 anomalies</t>
  </si>
  <si>
    <t>300 nrules, 120 anomalies</t>
  </si>
  <si>
    <t>500 nrules, 200 anomalies</t>
  </si>
  <si>
    <t>400 nrules, 160 anomalies</t>
  </si>
  <si>
    <t>Confronto con Hu, 0.2 port, 0.5 proto</t>
  </si>
  <si>
    <t>12 nrules, 4 anoma</t>
  </si>
  <si>
    <t>18 nrules, 5 anoma</t>
  </si>
  <si>
    <t>25 nrules, 8 anoma</t>
  </si>
  <si>
    <t>52 nrules, 14 anoma</t>
  </si>
  <si>
    <t>83 nrules, 20 anoma</t>
  </si>
  <si>
    <t>132 nrules, 36 anoma</t>
  </si>
  <si>
    <t>354 nrules, 67 anoma</t>
  </si>
  <si>
    <t>926 nrules, 300 anoma</t>
  </si>
  <si>
    <t>Variazione porte (NO WELL-KNOWN). Caso base: 200 nrules, 40 anomalies, 0.5 proto</t>
  </si>
  <si>
    <t>Variazione resolution strategy. Caso base: 200 nrules, 40 anomalies, 0.2 port, 0.5 proto</t>
  </si>
  <si>
    <t>DENY FIRST</t>
  </si>
  <si>
    <t>PRIORITY FIRST</t>
  </si>
  <si>
    <t>ALLOW FIRST</t>
  </si>
  <si>
    <t>354 nrules, 118 anoma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</si>
</sst>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3:CB154"/>
  <sheetViews>
    <sheetView tabSelected="1" topLeftCell="AQ87" zoomScale="77" workbookViewId="0">
      <selection activeCell="BF110" sqref="BF110"/>
    </sheetView>
  </sheetViews>
  <sheetFormatPr defaultRowHeight="14.5" x14ac:dyDescent="0.35"/>
  <cols>
    <col min="5" max="5" width="9.453125" bestFit="1" customWidth="1"/>
    <col min="7" max="7" width="16.453125" bestFit="1" customWidth="1"/>
    <col min="8" max="8" width="18.81640625" bestFit="1" customWidth="1"/>
    <col min="9" max="9" width="12" bestFit="1" customWidth="1"/>
    <col min="10" max="10" width="13.453125" customWidth="1"/>
    <col min="21" max="21" width="16.453125" bestFit="1" customWidth="1"/>
    <col min="22" max="22" width="18.81640625" bestFit="1" customWidth="1"/>
    <col min="24" max="24" width="10.453125" bestFit="1" customWidth="1"/>
    <col min="59" max="59" width="10.54296875" bestFit="1" customWidth="1"/>
  </cols>
  <sheetData>
    <row r="3" spans="5:80" x14ac:dyDescent="0.35">
      <c r="E3" s="2" t="s">
        <v>0</v>
      </c>
      <c r="F3" s="2"/>
      <c r="G3" s="2"/>
      <c r="H3" s="2"/>
      <c r="I3" s="2"/>
      <c r="J3" s="2"/>
    </row>
    <row r="5" spans="5:80" x14ac:dyDescent="0.35">
      <c r="E5" t="s">
        <v>1</v>
      </c>
      <c r="L5" t="s">
        <v>8</v>
      </c>
      <c r="S5" s="1" t="s">
        <v>9</v>
      </c>
      <c r="T5" s="1"/>
      <c r="U5" s="1"/>
      <c r="V5" s="1"/>
      <c r="W5" s="1"/>
      <c r="X5" s="1"/>
      <c r="Z5" t="s">
        <v>10</v>
      </c>
      <c r="AG5" t="s">
        <v>11</v>
      </c>
      <c r="AN5" t="s">
        <v>12</v>
      </c>
      <c r="AU5" t="s">
        <v>13</v>
      </c>
      <c r="BB5" t="s">
        <v>14</v>
      </c>
      <c r="BI5" t="s">
        <v>15</v>
      </c>
      <c r="BP5" t="s">
        <v>16</v>
      </c>
      <c r="BW5" t="s">
        <v>17</v>
      </c>
    </row>
    <row r="6" spans="5:80" x14ac:dyDescent="0.35">
      <c r="E6" t="s">
        <v>2</v>
      </c>
      <c r="F6" t="s">
        <v>3</v>
      </c>
      <c r="G6" t="s">
        <v>4</v>
      </c>
      <c r="H6" t="s">
        <v>5</v>
      </c>
      <c r="I6" t="s">
        <v>6</v>
      </c>
      <c r="J6" t="s">
        <v>7</v>
      </c>
      <c r="L6" t="s">
        <v>2</v>
      </c>
      <c r="M6" t="s">
        <v>3</v>
      </c>
      <c r="N6" t="s">
        <v>4</v>
      </c>
      <c r="O6" t="s">
        <v>5</v>
      </c>
      <c r="P6" t="s">
        <v>6</v>
      </c>
      <c r="Q6" t="s">
        <v>7</v>
      </c>
      <c r="S6" s="1" t="s">
        <v>2</v>
      </c>
      <c r="T6" s="1" t="s">
        <v>3</v>
      </c>
      <c r="U6" s="1" t="s">
        <v>4</v>
      </c>
      <c r="V6" s="1" t="s">
        <v>5</v>
      </c>
      <c r="W6" s="1" t="s">
        <v>6</v>
      </c>
      <c r="X6" s="1" t="s">
        <v>7</v>
      </c>
      <c r="Z6" t="s">
        <v>2</v>
      </c>
      <c r="AA6" t="s">
        <v>3</v>
      </c>
      <c r="AB6" t="s">
        <v>4</v>
      </c>
      <c r="AC6" t="s">
        <v>5</v>
      </c>
      <c r="AD6" t="s">
        <v>6</v>
      </c>
      <c r="AE6" t="s">
        <v>7</v>
      </c>
      <c r="AG6" t="s">
        <v>2</v>
      </c>
      <c r="AH6" t="s">
        <v>3</v>
      </c>
      <c r="AI6" t="s">
        <v>4</v>
      </c>
      <c r="AJ6" t="s">
        <v>5</v>
      </c>
      <c r="AK6" t="s">
        <v>6</v>
      </c>
      <c r="AL6" t="s">
        <v>7</v>
      </c>
      <c r="AN6" t="s">
        <v>2</v>
      </c>
      <c r="AO6" t="s">
        <v>3</v>
      </c>
      <c r="AP6" t="s">
        <v>4</v>
      </c>
      <c r="AQ6" t="s">
        <v>5</v>
      </c>
      <c r="AR6" t="s">
        <v>6</v>
      </c>
      <c r="AS6" t="s">
        <v>7</v>
      </c>
      <c r="AU6" t="s">
        <v>2</v>
      </c>
      <c r="AV6" t="s">
        <v>3</v>
      </c>
      <c r="AW6" t="s">
        <v>4</v>
      </c>
      <c r="AX6" t="s">
        <v>5</v>
      </c>
      <c r="AY6" t="s">
        <v>6</v>
      </c>
      <c r="AZ6" t="s">
        <v>7</v>
      </c>
      <c r="BB6" t="s">
        <v>2</v>
      </c>
      <c r="BC6" t="s">
        <v>3</v>
      </c>
      <c r="BD6" t="s">
        <v>4</v>
      </c>
      <c r="BE6" t="s">
        <v>5</v>
      </c>
      <c r="BF6" t="s">
        <v>6</v>
      </c>
      <c r="BG6" t="s">
        <v>7</v>
      </c>
      <c r="BI6" t="s">
        <v>2</v>
      </c>
      <c r="BJ6" t="s">
        <v>3</v>
      </c>
      <c r="BK6" t="s">
        <v>4</v>
      </c>
      <c r="BL6" t="s">
        <v>5</v>
      </c>
      <c r="BM6" t="s">
        <v>6</v>
      </c>
      <c r="BN6" t="s">
        <v>7</v>
      </c>
      <c r="BP6" t="s">
        <v>2</v>
      </c>
      <c r="BQ6" t="s">
        <v>3</v>
      </c>
      <c r="BR6" t="s">
        <v>4</v>
      </c>
      <c r="BS6" t="s">
        <v>5</v>
      </c>
      <c r="BT6" t="s">
        <v>6</v>
      </c>
      <c r="BU6" t="s">
        <v>7</v>
      </c>
      <c r="BW6" t="s">
        <v>2</v>
      </c>
      <c r="BX6" t="s">
        <v>3</v>
      </c>
      <c r="BY6" t="s">
        <v>4</v>
      </c>
      <c r="BZ6" t="s">
        <v>5</v>
      </c>
      <c r="CA6" t="s">
        <v>6</v>
      </c>
      <c r="CB6" t="s">
        <v>7</v>
      </c>
    </row>
    <row r="7" spans="5:80" x14ac:dyDescent="0.35">
      <c r="E7">
        <v>387</v>
      </c>
      <c r="F7">
        <v>93</v>
      </c>
      <c r="G7">
        <v>245</v>
      </c>
      <c r="H7">
        <v>5</v>
      </c>
      <c r="I7">
        <v>44</v>
      </c>
      <c r="J7">
        <v>83664</v>
      </c>
      <c r="L7">
        <v>1546</v>
      </c>
      <c r="M7">
        <v>327</v>
      </c>
      <c r="N7">
        <v>1134</v>
      </c>
      <c r="O7">
        <v>17</v>
      </c>
      <c r="P7">
        <v>68</v>
      </c>
      <c r="Q7">
        <v>418320</v>
      </c>
      <c r="S7" s="1">
        <v>2841</v>
      </c>
      <c r="T7" s="1">
        <v>572</v>
      </c>
      <c r="U7" s="1">
        <v>2081</v>
      </c>
      <c r="V7" s="1">
        <v>38</v>
      </c>
      <c r="W7" s="1">
        <v>150</v>
      </c>
      <c r="X7" s="1">
        <v>920304</v>
      </c>
      <c r="Z7">
        <v>3297</v>
      </c>
      <c r="AA7">
        <v>700</v>
      </c>
      <c r="AB7">
        <v>2398</v>
      </c>
      <c r="AC7">
        <v>43</v>
      </c>
      <c r="AD7">
        <v>156</v>
      </c>
      <c r="AE7">
        <v>1254960</v>
      </c>
      <c r="AG7">
        <v>3694</v>
      </c>
      <c r="AH7">
        <v>727</v>
      </c>
      <c r="AI7">
        <v>2747</v>
      </c>
      <c r="AJ7">
        <v>55</v>
      </c>
      <c r="AK7">
        <v>165</v>
      </c>
      <c r="AL7">
        <v>1254960</v>
      </c>
      <c r="AN7">
        <v>3149</v>
      </c>
      <c r="AO7">
        <v>706</v>
      </c>
      <c r="AP7">
        <v>2303</v>
      </c>
      <c r="AQ7">
        <v>37</v>
      </c>
      <c r="AR7">
        <v>103</v>
      </c>
      <c r="AS7">
        <v>1254960</v>
      </c>
      <c r="AU7">
        <v>3170</v>
      </c>
      <c r="AV7">
        <v>701</v>
      </c>
      <c r="AW7">
        <v>2347</v>
      </c>
      <c r="AX7">
        <v>31</v>
      </c>
      <c r="AY7">
        <v>91</v>
      </c>
      <c r="AZ7">
        <v>1254960</v>
      </c>
      <c r="BB7">
        <v>3052</v>
      </c>
      <c r="BC7">
        <v>705</v>
      </c>
      <c r="BD7">
        <v>2279</v>
      </c>
      <c r="BE7">
        <v>21</v>
      </c>
      <c r="BF7">
        <v>47</v>
      </c>
      <c r="BG7">
        <v>1254960</v>
      </c>
      <c r="BI7">
        <v>3086</v>
      </c>
      <c r="BJ7">
        <v>704</v>
      </c>
      <c r="BK7">
        <v>2340</v>
      </c>
      <c r="BL7">
        <v>9</v>
      </c>
      <c r="BM7">
        <v>33</v>
      </c>
      <c r="BN7">
        <v>1254960</v>
      </c>
      <c r="BP7">
        <v>3155</v>
      </c>
      <c r="BQ7">
        <v>709</v>
      </c>
      <c r="BR7">
        <v>2423</v>
      </c>
      <c r="BS7">
        <v>6</v>
      </c>
      <c r="BT7">
        <v>17</v>
      </c>
      <c r="BU7">
        <v>1254960</v>
      </c>
      <c r="BW7">
        <v>2770</v>
      </c>
      <c r="BX7">
        <v>706</v>
      </c>
      <c r="BY7">
        <v>2055</v>
      </c>
      <c r="BZ7">
        <v>4</v>
      </c>
      <c r="CA7">
        <v>5</v>
      </c>
      <c r="CB7">
        <v>1254960</v>
      </c>
    </row>
    <row r="8" spans="5:80" x14ac:dyDescent="0.35">
      <c r="E8">
        <v>320</v>
      </c>
      <c r="F8">
        <v>37</v>
      </c>
      <c r="G8">
        <v>280</v>
      </c>
      <c r="H8">
        <v>1</v>
      </c>
      <c r="I8">
        <v>2</v>
      </c>
      <c r="J8">
        <v>85176</v>
      </c>
      <c r="L8">
        <v>1128</v>
      </c>
      <c r="M8">
        <v>338</v>
      </c>
      <c r="N8">
        <v>779</v>
      </c>
      <c r="O8">
        <v>5</v>
      </c>
      <c r="P8">
        <v>6</v>
      </c>
      <c r="Q8">
        <v>511056</v>
      </c>
      <c r="S8" s="1">
        <v>2883</v>
      </c>
      <c r="T8" s="1">
        <v>1011</v>
      </c>
      <c r="U8" s="1">
        <v>1852</v>
      </c>
      <c r="V8" s="1">
        <v>8</v>
      </c>
      <c r="W8" s="1">
        <v>12</v>
      </c>
      <c r="X8" s="1">
        <v>851760</v>
      </c>
      <c r="Z8">
        <v>4435</v>
      </c>
      <c r="AA8">
        <v>1438</v>
      </c>
      <c r="AB8">
        <v>2979</v>
      </c>
      <c r="AC8">
        <v>7</v>
      </c>
      <c r="AD8">
        <v>11</v>
      </c>
      <c r="AE8">
        <v>1277640</v>
      </c>
      <c r="AG8">
        <v>4620</v>
      </c>
      <c r="AH8">
        <v>1453</v>
      </c>
      <c r="AI8">
        <v>3150</v>
      </c>
      <c r="AJ8">
        <v>8</v>
      </c>
      <c r="AK8">
        <v>9</v>
      </c>
      <c r="AL8">
        <v>1277640</v>
      </c>
      <c r="AN8">
        <v>3647</v>
      </c>
      <c r="AO8">
        <v>1046</v>
      </c>
      <c r="AP8">
        <v>2588</v>
      </c>
      <c r="AQ8">
        <v>6</v>
      </c>
      <c r="AR8">
        <v>7</v>
      </c>
      <c r="AS8">
        <v>1277640</v>
      </c>
      <c r="AU8">
        <v>3421</v>
      </c>
      <c r="AV8">
        <v>1107</v>
      </c>
      <c r="AW8">
        <v>2307</v>
      </c>
      <c r="AX8">
        <v>5</v>
      </c>
      <c r="AY8">
        <v>2</v>
      </c>
      <c r="AZ8">
        <v>1277640</v>
      </c>
      <c r="BB8">
        <v>3454</v>
      </c>
      <c r="BC8">
        <v>1326</v>
      </c>
      <c r="BD8">
        <v>2116</v>
      </c>
      <c r="BE8">
        <v>6</v>
      </c>
      <c r="BF8">
        <v>6</v>
      </c>
      <c r="BG8">
        <v>1277640</v>
      </c>
      <c r="BI8">
        <v>3231</v>
      </c>
      <c r="BJ8">
        <v>1270</v>
      </c>
      <c r="BK8">
        <v>1951</v>
      </c>
      <c r="BL8">
        <v>5</v>
      </c>
      <c r="BM8">
        <v>5</v>
      </c>
      <c r="BN8">
        <v>1277640</v>
      </c>
      <c r="BP8">
        <v>3358</v>
      </c>
      <c r="BQ8">
        <v>1308</v>
      </c>
      <c r="BR8">
        <v>2046</v>
      </c>
      <c r="BS8">
        <v>2</v>
      </c>
      <c r="BT8">
        <v>2</v>
      </c>
      <c r="BU8">
        <v>1277640</v>
      </c>
      <c r="BW8">
        <v>5096</v>
      </c>
      <c r="BX8">
        <v>1284</v>
      </c>
      <c r="BY8">
        <v>3802</v>
      </c>
      <c r="BZ8">
        <v>3</v>
      </c>
      <c r="CA8">
        <v>7</v>
      </c>
      <c r="CB8">
        <v>1277640</v>
      </c>
    </row>
    <row r="9" spans="5:80" x14ac:dyDescent="0.35">
      <c r="E9">
        <v>246</v>
      </c>
      <c r="F9">
        <v>37</v>
      </c>
      <c r="G9">
        <v>203</v>
      </c>
      <c r="H9">
        <v>3</v>
      </c>
      <c r="I9">
        <v>3</v>
      </c>
      <c r="J9">
        <v>83664</v>
      </c>
      <c r="L9">
        <v>2318</v>
      </c>
      <c r="M9">
        <v>286</v>
      </c>
      <c r="N9">
        <v>1922</v>
      </c>
      <c r="O9">
        <v>15</v>
      </c>
      <c r="P9">
        <v>95</v>
      </c>
      <c r="Q9">
        <v>501984</v>
      </c>
      <c r="S9" s="1">
        <v>3525</v>
      </c>
      <c r="T9" s="1">
        <v>401</v>
      </c>
      <c r="U9" s="1">
        <v>3104</v>
      </c>
      <c r="V9" s="1">
        <v>14</v>
      </c>
      <c r="W9" s="1">
        <v>6</v>
      </c>
      <c r="X9" s="1">
        <v>920304</v>
      </c>
      <c r="Z9">
        <v>3357</v>
      </c>
      <c r="AA9">
        <v>712</v>
      </c>
      <c r="AB9">
        <v>2621</v>
      </c>
      <c r="AC9">
        <v>18</v>
      </c>
      <c r="AD9">
        <v>6</v>
      </c>
      <c r="AE9">
        <v>1254960</v>
      </c>
      <c r="AG9">
        <v>3449</v>
      </c>
      <c r="AH9">
        <v>691</v>
      </c>
      <c r="AI9">
        <v>2736</v>
      </c>
      <c r="AJ9">
        <v>14</v>
      </c>
      <c r="AK9">
        <v>8</v>
      </c>
      <c r="AL9">
        <v>1254960</v>
      </c>
      <c r="AN9">
        <v>3799</v>
      </c>
      <c r="AO9">
        <v>1483</v>
      </c>
      <c r="AP9">
        <v>2289</v>
      </c>
      <c r="AQ9">
        <v>20</v>
      </c>
      <c r="AR9">
        <v>7</v>
      </c>
      <c r="AS9">
        <v>1254960</v>
      </c>
      <c r="AU9">
        <v>4011</v>
      </c>
      <c r="AV9">
        <v>1531</v>
      </c>
      <c r="AW9">
        <v>2452</v>
      </c>
      <c r="AX9">
        <v>22</v>
      </c>
      <c r="AY9">
        <v>6</v>
      </c>
      <c r="AZ9">
        <v>1254960</v>
      </c>
      <c r="BB9">
        <v>2932</v>
      </c>
      <c r="BC9">
        <v>659</v>
      </c>
      <c r="BD9">
        <v>2248</v>
      </c>
      <c r="BE9">
        <v>20</v>
      </c>
      <c r="BF9">
        <v>5</v>
      </c>
      <c r="BG9">
        <v>1254960</v>
      </c>
      <c r="BI9">
        <v>3139</v>
      </c>
      <c r="BJ9">
        <v>693</v>
      </c>
      <c r="BK9">
        <v>2424</v>
      </c>
      <c r="BL9">
        <v>18</v>
      </c>
      <c r="BM9">
        <v>4</v>
      </c>
      <c r="BN9">
        <v>1254960</v>
      </c>
      <c r="BP9">
        <v>3376</v>
      </c>
      <c r="BQ9">
        <v>685</v>
      </c>
      <c r="BR9">
        <v>2676</v>
      </c>
      <c r="BS9">
        <v>11</v>
      </c>
      <c r="BT9">
        <v>4</v>
      </c>
      <c r="BU9">
        <v>1254960</v>
      </c>
      <c r="BW9">
        <v>4815</v>
      </c>
      <c r="BX9">
        <v>500</v>
      </c>
      <c r="BY9">
        <v>4307</v>
      </c>
      <c r="BZ9">
        <v>5</v>
      </c>
      <c r="CA9">
        <v>3</v>
      </c>
      <c r="CB9">
        <v>1254960</v>
      </c>
    </row>
    <row r="10" spans="5:80" x14ac:dyDescent="0.35">
      <c r="E10">
        <v>182</v>
      </c>
      <c r="F10">
        <v>31</v>
      </c>
      <c r="G10">
        <v>150</v>
      </c>
      <c r="H10">
        <v>0</v>
      </c>
      <c r="I10">
        <v>1</v>
      </c>
      <c r="J10">
        <v>83664</v>
      </c>
      <c r="L10">
        <v>2209</v>
      </c>
      <c r="M10">
        <v>201</v>
      </c>
      <c r="N10">
        <v>1999</v>
      </c>
      <c r="O10">
        <v>4</v>
      </c>
      <c r="P10">
        <v>5</v>
      </c>
      <c r="Q10">
        <v>501984</v>
      </c>
      <c r="S10" s="1">
        <v>3012</v>
      </c>
      <c r="T10" s="1">
        <v>511</v>
      </c>
      <c r="U10" s="1">
        <v>2485</v>
      </c>
      <c r="V10" s="1">
        <v>12</v>
      </c>
      <c r="W10" s="1">
        <v>4</v>
      </c>
      <c r="X10" s="1">
        <v>1003968</v>
      </c>
      <c r="Z10">
        <v>2365</v>
      </c>
      <c r="AA10">
        <v>513</v>
      </c>
      <c r="AB10">
        <v>1846</v>
      </c>
      <c r="AC10">
        <v>3</v>
      </c>
      <c r="AD10">
        <v>2</v>
      </c>
      <c r="AE10">
        <v>1171296</v>
      </c>
      <c r="AG10">
        <v>2297</v>
      </c>
      <c r="AH10">
        <v>491</v>
      </c>
      <c r="AI10">
        <v>1800</v>
      </c>
      <c r="AJ10">
        <v>3</v>
      </c>
      <c r="AK10">
        <v>3</v>
      </c>
      <c r="AL10">
        <v>1171296</v>
      </c>
      <c r="AN10">
        <v>2285</v>
      </c>
      <c r="AO10">
        <v>557</v>
      </c>
      <c r="AP10">
        <v>1725</v>
      </c>
      <c r="AQ10">
        <v>1</v>
      </c>
      <c r="AR10">
        <v>2</v>
      </c>
      <c r="AS10">
        <v>1171296</v>
      </c>
      <c r="AU10">
        <v>2275</v>
      </c>
      <c r="AV10">
        <v>562</v>
      </c>
      <c r="AW10">
        <v>1710</v>
      </c>
      <c r="AX10">
        <v>2</v>
      </c>
      <c r="AY10">
        <v>1</v>
      </c>
      <c r="AZ10">
        <v>1171296</v>
      </c>
      <c r="BB10">
        <v>2614</v>
      </c>
      <c r="BC10">
        <v>605</v>
      </c>
      <c r="BD10">
        <v>2006</v>
      </c>
      <c r="BE10">
        <v>1</v>
      </c>
      <c r="BF10">
        <v>2</v>
      </c>
      <c r="BG10">
        <v>1254960</v>
      </c>
      <c r="BI10">
        <v>2635</v>
      </c>
      <c r="BJ10">
        <v>596</v>
      </c>
      <c r="BK10">
        <v>2037</v>
      </c>
      <c r="BL10">
        <v>1</v>
      </c>
      <c r="BM10">
        <v>1</v>
      </c>
      <c r="BN10">
        <v>1254960</v>
      </c>
      <c r="BP10">
        <v>3080</v>
      </c>
      <c r="BQ10">
        <v>628</v>
      </c>
      <c r="BR10">
        <v>2449</v>
      </c>
      <c r="BS10">
        <v>1</v>
      </c>
      <c r="BT10">
        <v>2</v>
      </c>
      <c r="BU10">
        <v>1254960</v>
      </c>
      <c r="BW10">
        <v>5158</v>
      </c>
      <c r="BX10">
        <v>435</v>
      </c>
      <c r="BY10">
        <v>4720</v>
      </c>
      <c r="BZ10">
        <v>1</v>
      </c>
      <c r="CA10">
        <v>2</v>
      </c>
      <c r="CB10">
        <v>1254960</v>
      </c>
    </row>
    <row r="11" spans="5:80" x14ac:dyDescent="0.35">
      <c r="E11">
        <v>231</v>
      </c>
      <c r="F11">
        <v>23</v>
      </c>
      <c r="G11">
        <v>179</v>
      </c>
      <c r="H11">
        <v>29</v>
      </c>
      <c r="I11">
        <v>0</v>
      </c>
      <c r="J11">
        <v>84162</v>
      </c>
      <c r="L11">
        <v>2022</v>
      </c>
      <c r="M11">
        <v>246</v>
      </c>
      <c r="N11">
        <v>1587</v>
      </c>
      <c r="O11">
        <v>189</v>
      </c>
      <c r="P11">
        <v>0</v>
      </c>
      <c r="Q11">
        <v>504972</v>
      </c>
      <c r="S11" s="1">
        <v>2877</v>
      </c>
      <c r="T11" s="1">
        <v>490</v>
      </c>
      <c r="U11" s="1">
        <v>1913</v>
      </c>
      <c r="V11" s="1">
        <v>474</v>
      </c>
      <c r="W11" s="1">
        <v>0</v>
      </c>
      <c r="X11" s="1">
        <v>1009944</v>
      </c>
      <c r="Z11">
        <v>5343</v>
      </c>
      <c r="AA11">
        <v>421</v>
      </c>
      <c r="AB11">
        <v>4349</v>
      </c>
      <c r="AC11">
        <v>573</v>
      </c>
      <c r="AD11">
        <v>0</v>
      </c>
      <c r="AE11">
        <v>1262430</v>
      </c>
      <c r="AG11">
        <v>4813</v>
      </c>
      <c r="AH11">
        <v>409</v>
      </c>
      <c r="AI11">
        <v>4175</v>
      </c>
      <c r="AJ11">
        <v>74</v>
      </c>
      <c r="AK11">
        <v>155</v>
      </c>
      <c r="AL11">
        <v>1262430</v>
      </c>
      <c r="AN11">
        <v>5023</v>
      </c>
      <c r="AO11">
        <v>409</v>
      </c>
      <c r="AP11">
        <v>4373</v>
      </c>
      <c r="AQ11">
        <v>71</v>
      </c>
      <c r="AR11">
        <v>170</v>
      </c>
      <c r="AS11">
        <v>1262430</v>
      </c>
      <c r="AU11">
        <v>5233</v>
      </c>
      <c r="AV11">
        <v>403</v>
      </c>
      <c r="AW11">
        <v>4513</v>
      </c>
      <c r="AX11">
        <v>59</v>
      </c>
      <c r="AY11">
        <v>258</v>
      </c>
      <c r="AZ11">
        <v>1262430</v>
      </c>
      <c r="BB11">
        <v>5713</v>
      </c>
      <c r="BC11">
        <v>421</v>
      </c>
      <c r="BD11">
        <v>5045</v>
      </c>
      <c r="BE11">
        <v>178</v>
      </c>
      <c r="BF11">
        <v>69</v>
      </c>
      <c r="BG11">
        <v>1262430</v>
      </c>
      <c r="BI11">
        <v>6083</v>
      </c>
      <c r="BJ11">
        <v>412</v>
      </c>
      <c r="BK11">
        <v>4676</v>
      </c>
      <c r="BL11">
        <v>52</v>
      </c>
      <c r="BM11">
        <v>943</v>
      </c>
      <c r="BN11">
        <v>1262430</v>
      </c>
      <c r="BP11">
        <v>2244</v>
      </c>
      <c r="BQ11">
        <v>434</v>
      </c>
      <c r="BR11">
        <v>1690</v>
      </c>
      <c r="BS11">
        <v>54</v>
      </c>
      <c r="BT11">
        <v>66</v>
      </c>
      <c r="BU11">
        <v>1262430</v>
      </c>
      <c r="BW11">
        <v>4966</v>
      </c>
      <c r="BX11">
        <v>469</v>
      </c>
      <c r="BY11">
        <v>4391</v>
      </c>
      <c r="BZ11">
        <v>49</v>
      </c>
      <c r="CA11">
        <v>57</v>
      </c>
      <c r="CB11">
        <v>1262430</v>
      </c>
    </row>
    <row r="12" spans="5:80" x14ac:dyDescent="0.35">
      <c r="E12">
        <v>196</v>
      </c>
      <c r="F12">
        <v>31</v>
      </c>
      <c r="G12">
        <v>157</v>
      </c>
      <c r="H12">
        <v>3</v>
      </c>
      <c r="I12">
        <v>5</v>
      </c>
      <c r="J12">
        <v>83160</v>
      </c>
      <c r="L12">
        <v>1807</v>
      </c>
      <c r="M12">
        <v>254</v>
      </c>
      <c r="N12">
        <v>1492</v>
      </c>
      <c r="O12">
        <v>17</v>
      </c>
      <c r="P12">
        <v>44</v>
      </c>
      <c r="Q12">
        <v>415800</v>
      </c>
      <c r="S12" s="1">
        <v>3880</v>
      </c>
      <c r="T12" s="1">
        <v>349</v>
      </c>
      <c r="U12" s="1">
        <v>3441</v>
      </c>
      <c r="V12" s="1">
        <v>27</v>
      </c>
      <c r="W12" s="1">
        <v>63</v>
      </c>
      <c r="X12" s="1">
        <v>997920</v>
      </c>
      <c r="Z12">
        <v>4621</v>
      </c>
      <c r="AA12">
        <v>470</v>
      </c>
      <c r="AB12">
        <v>4020</v>
      </c>
      <c r="AC12">
        <v>41</v>
      </c>
      <c r="AD12">
        <v>90</v>
      </c>
      <c r="AE12">
        <v>1164240</v>
      </c>
      <c r="AG12">
        <v>4964</v>
      </c>
      <c r="AH12">
        <v>461</v>
      </c>
      <c r="AI12">
        <v>4430</v>
      </c>
      <c r="AJ12">
        <v>24</v>
      </c>
      <c r="AK12">
        <v>49</v>
      </c>
      <c r="AL12">
        <v>1247400</v>
      </c>
      <c r="AN12">
        <v>4410</v>
      </c>
      <c r="AO12">
        <v>472</v>
      </c>
      <c r="AP12">
        <v>3901</v>
      </c>
      <c r="AQ12">
        <v>13</v>
      </c>
      <c r="AR12">
        <v>24</v>
      </c>
      <c r="AS12">
        <v>1247400</v>
      </c>
      <c r="AU12">
        <v>4838</v>
      </c>
      <c r="AV12">
        <v>392</v>
      </c>
      <c r="AW12">
        <v>4378</v>
      </c>
      <c r="AX12">
        <v>28</v>
      </c>
      <c r="AY12">
        <v>40</v>
      </c>
      <c r="AZ12">
        <v>1247400</v>
      </c>
      <c r="BB12">
        <v>5104</v>
      </c>
      <c r="BC12">
        <v>407</v>
      </c>
      <c r="BD12">
        <v>4493</v>
      </c>
      <c r="BE12">
        <v>23</v>
      </c>
      <c r="BF12">
        <v>181</v>
      </c>
      <c r="BG12">
        <v>1247400</v>
      </c>
      <c r="BI12">
        <v>4864</v>
      </c>
      <c r="BJ12">
        <v>395</v>
      </c>
      <c r="BK12">
        <v>4451</v>
      </c>
      <c r="BL12">
        <v>9</v>
      </c>
      <c r="BM12">
        <v>9</v>
      </c>
      <c r="BN12">
        <v>1247400</v>
      </c>
      <c r="BP12">
        <v>5126</v>
      </c>
      <c r="BQ12">
        <v>413</v>
      </c>
      <c r="BR12">
        <v>4691</v>
      </c>
      <c r="BS12">
        <v>7</v>
      </c>
      <c r="BT12">
        <v>15</v>
      </c>
      <c r="BU12">
        <v>1247400</v>
      </c>
      <c r="BW12">
        <v>3889</v>
      </c>
      <c r="BX12">
        <v>460</v>
      </c>
      <c r="BY12">
        <v>3418</v>
      </c>
      <c r="BZ12">
        <v>5</v>
      </c>
      <c r="CA12">
        <v>6</v>
      </c>
      <c r="CB12">
        <v>1247400</v>
      </c>
    </row>
    <row r="13" spans="5:80" x14ac:dyDescent="0.35">
      <c r="E13">
        <v>224</v>
      </c>
      <c r="F13">
        <v>24</v>
      </c>
      <c r="G13">
        <v>186</v>
      </c>
      <c r="H13">
        <v>5</v>
      </c>
      <c r="I13">
        <v>9</v>
      </c>
      <c r="J13">
        <v>84168</v>
      </c>
      <c r="L13">
        <v>1690</v>
      </c>
      <c r="M13">
        <v>294</v>
      </c>
      <c r="N13">
        <v>1320</v>
      </c>
      <c r="O13">
        <v>21</v>
      </c>
      <c r="P13">
        <v>55</v>
      </c>
      <c r="Q13">
        <v>505008</v>
      </c>
      <c r="S13" s="1">
        <v>4020</v>
      </c>
      <c r="T13" s="1">
        <v>357</v>
      </c>
      <c r="U13" s="1">
        <v>3537</v>
      </c>
      <c r="V13" s="1">
        <v>46</v>
      </c>
      <c r="W13" s="1">
        <v>79</v>
      </c>
      <c r="X13" s="1">
        <v>1010016</v>
      </c>
      <c r="Z13">
        <v>3962</v>
      </c>
      <c r="AA13">
        <v>538</v>
      </c>
      <c r="AB13">
        <v>3241</v>
      </c>
      <c r="AC13">
        <v>52</v>
      </c>
      <c r="AD13">
        <v>131</v>
      </c>
      <c r="AE13">
        <v>1262520</v>
      </c>
      <c r="AG13">
        <v>4099</v>
      </c>
      <c r="AH13">
        <v>522</v>
      </c>
      <c r="AI13">
        <v>3457</v>
      </c>
      <c r="AJ13">
        <v>37</v>
      </c>
      <c r="AK13">
        <v>83</v>
      </c>
      <c r="AL13">
        <v>1262520</v>
      </c>
      <c r="AN13">
        <v>4075</v>
      </c>
      <c r="AO13">
        <v>498</v>
      </c>
      <c r="AP13">
        <v>3455</v>
      </c>
      <c r="AQ13">
        <v>35</v>
      </c>
      <c r="AR13">
        <v>87</v>
      </c>
      <c r="AS13">
        <v>1262520</v>
      </c>
      <c r="AU13">
        <v>4517</v>
      </c>
      <c r="AV13">
        <v>471</v>
      </c>
      <c r="AW13">
        <v>3888</v>
      </c>
      <c r="AX13">
        <v>47</v>
      </c>
      <c r="AY13">
        <v>111</v>
      </c>
      <c r="AZ13">
        <v>1262520</v>
      </c>
      <c r="BB13">
        <v>4630</v>
      </c>
      <c r="BC13">
        <v>417</v>
      </c>
      <c r="BD13">
        <v>4168</v>
      </c>
      <c r="BE13">
        <v>14</v>
      </c>
      <c r="BF13">
        <v>31</v>
      </c>
      <c r="BG13">
        <v>1262520</v>
      </c>
      <c r="BI13">
        <v>4355</v>
      </c>
      <c r="BJ13">
        <v>462</v>
      </c>
      <c r="BK13">
        <v>3847</v>
      </c>
      <c r="BL13">
        <v>14</v>
      </c>
      <c r="BM13">
        <v>32</v>
      </c>
      <c r="BN13">
        <v>1262520</v>
      </c>
      <c r="BP13">
        <v>5187</v>
      </c>
      <c r="BQ13">
        <v>439</v>
      </c>
      <c r="BR13">
        <v>4730</v>
      </c>
      <c r="BS13">
        <v>8</v>
      </c>
      <c r="BT13">
        <v>10</v>
      </c>
      <c r="BU13">
        <v>1262520</v>
      </c>
      <c r="BW13">
        <v>2820</v>
      </c>
      <c r="BX13">
        <v>476</v>
      </c>
      <c r="BY13">
        <v>2333</v>
      </c>
      <c r="BZ13">
        <v>6</v>
      </c>
      <c r="CA13">
        <v>5</v>
      </c>
      <c r="CB13">
        <v>1262520</v>
      </c>
    </row>
    <row r="14" spans="5:80" x14ac:dyDescent="0.35">
      <c r="E14">
        <v>253</v>
      </c>
      <c r="F14">
        <v>39</v>
      </c>
      <c r="G14">
        <v>212</v>
      </c>
      <c r="H14">
        <v>0</v>
      </c>
      <c r="I14">
        <v>2</v>
      </c>
      <c r="J14">
        <v>84669</v>
      </c>
      <c r="L14">
        <v>2148</v>
      </c>
      <c r="M14">
        <v>201</v>
      </c>
      <c r="N14">
        <v>1936</v>
      </c>
      <c r="O14">
        <v>5</v>
      </c>
      <c r="P14">
        <v>6</v>
      </c>
      <c r="Q14">
        <v>508014</v>
      </c>
      <c r="S14" s="1">
        <v>3466</v>
      </c>
      <c r="T14" s="1">
        <v>382</v>
      </c>
      <c r="U14" s="1">
        <v>3074</v>
      </c>
      <c r="V14" s="1">
        <v>5</v>
      </c>
      <c r="W14" s="1">
        <v>5</v>
      </c>
      <c r="X14" s="1">
        <v>1016028</v>
      </c>
      <c r="Z14">
        <v>4510</v>
      </c>
      <c r="AA14">
        <v>445</v>
      </c>
      <c r="AB14">
        <v>4041</v>
      </c>
      <c r="AC14">
        <v>17</v>
      </c>
      <c r="AD14">
        <v>7</v>
      </c>
      <c r="AE14">
        <v>1185366</v>
      </c>
      <c r="AG14">
        <v>4951</v>
      </c>
      <c r="AH14">
        <v>423</v>
      </c>
      <c r="AI14">
        <v>4504</v>
      </c>
      <c r="AJ14">
        <v>15</v>
      </c>
      <c r="AK14">
        <v>9</v>
      </c>
      <c r="AL14">
        <v>1185366</v>
      </c>
      <c r="AN14">
        <v>4310</v>
      </c>
      <c r="AO14">
        <v>408</v>
      </c>
      <c r="AP14">
        <v>3882</v>
      </c>
      <c r="AQ14">
        <v>12</v>
      </c>
      <c r="AR14">
        <v>8</v>
      </c>
      <c r="AS14">
        <v>1185366</v>
      </c>
      <c r="AU14">
        <v>2697</v>
      </c>
      <c r="AV14">
        <v>499</v>
      </c>
      <c r="AW14">
        <v>2182</v>
      </c>
      <c r="AX14">
        <v>12</v>
      </c>
      <c r="AY14">
        <v>4</v>
      </c>
      <c r="AZ14">
        <v>1270035</v>
      </c>
      <c r="BB14">
        <v>4085</v>
      </c>
      <c r="BC14">
        <v>481</v>
      </c>
      <c r="BD14">
        <v>3595</v>
      </c>
      <c r="BE14">
        <v>5</v>
      </c>
      <c r="BF14">
        <v>4</v>
      </c>
      <c r="BG14">
        <v>1270035</v>
      </c>
      <c r="BI14">
        <v>2283</v>
      </c>
      <c r="BJ14">
        <v>514</v>
      </c>
      <c r="BK14">
        <v>1765</v>
      </c>
      <c r="BL14">
        <v>2</v>
      </c>
      <c r="BM14">
        <v>2</v>
      </c>
      <c r="BN14">
        <v>1270035</v>
      </c>
      <c r="BP14">
        <v>3584</v>
      </c>
      <c r="BQ14">
        <v>516</v>
      </c>
      <c r="BR14">
        <v>3066</v>
      </c>
      <c r="BS14">
        <v>1</v>
      </c>
      <c r="BT14">
        <v>1</v>
      </c>
      <c r="BU14">
        <v>1270035</v>
      </c>
      <c r="BW14">
        <v>4142</v>
      </c>
      <c r="BX14">
        <v>374</v>
      </c>
      <c r="BY14">
        <v>3766</v>
      </c>
      <c r="BZ14">
        <v>1</v>
      </c>
      <c r="CA14">
        <v>1</v>
      </c>
      <c r="CB14">
        <v>1270035</v>
      </c>
    </row>
    <row r="15" spans="5:80" x14ac:dyDescent="0.35">
      <c r="E15">
        <v>141</v>
      </c>
      <c r="F15">
        <v>54</v>
      </c>
      <c r="G15">
        <v>85</v>
      </c>
      <c r="H15">
        <v>2</v>
      </c>
      <c r="I15">
        <v>0</v>
      </c>
      <c r="J15">
        <v>85176</v>
      </c>
      <c r="L15">
        <v>1769</v>
      </c>
      <c r="M15">
        <v>233</v>
      </c>
      <c r="N15">
        <v>1524</v>
      </c>
      <c r="O15">
        <v>10</v>
      </c>
      <c r="P15">
        <v>2</v>
      </c>
      <c r="Q15">
        <v>511056</v>
      </c>
      <c r="S15" s="1">
        <v>3920</v>
      </c>
      <c r="T15" s="1">
        <v>335</v>
      </c>
      <c r="U15" s="1">
        <v>3559</v>
      </c>
      <c r="V15" s="1">
        <v>25</v>
      </c>
      <c r="W15" s="1">
        <v>1</v>
      </c>
      <c r="X15" s="1">
        <v>1022112</v>
      </c>
      <c r="Z15">
        <v>4268</v>
      </c>
      <c r="AA15">
        <v>440</v>
      </c>
      <c r="AB15">
        <v>3813</v>
      </c>
      <c r="AC15">
        <v>13</v>
      </c>
      <c r="AD15">
        <v>2</v>
      </c>
      <c r="AE15">
        <v>1192464</v>
      </c>
      <c r="AG15">
        <v>5024</v>
      </c>
      <c r="AH15">
        <v>456</v>
      </c>
      <c r="AI15">
        <v>4540</v>
      </c>
      <c r="AJ15">
        <v>27</v>
      </c>
      <c r="AK15">
        <v>1</v>
      </c>
      <c r="AL15">
        <v>1277640</v>
      </c>
      <c r="AN15">
        <v>4945</v>
      </c>
      <c r="AO15">
        <v>493</v>
      </c>
      <c r="AP15">
        <v>4437</v>
      </c>
      <c r="AQ15">
        <v>14</v>
      </c>
      <c r="AR15">
        <v>1</v>
      </c>
      <c r="AS15">
        <v>1277640</v>
      </c>
      <c r="AU15">
        <v>4327</v>
      </c>
      <c r="AV15">
        <v>401</v>
      </c>
      <c r="AW15">
        <v>3918</v>
      </c>
      <c r="AX15">
        <v>6</v>
      </c>
      <c r="AY15">
        <v>2</v>
      </c>
      <c r="AZ15">
        <v>1277640</v>
      </c>
      <c r="BB15">
        <v>2045</v>
      </c>
      <c r="BC15">
        <v>416</v>
      </c>
      <c r="BD15">
        <v>1624</v>
      </c>
      <c r="BE15">
        <v>3</v>
      </c>
      <c r="BF15">
        <v>2</v>
      </c>
      <c r="BG15">
        <v>1277640</v>
      </c>
      <c r="BI15">
        <v>4075</v>
      </c>
      <c r="BJ15">
        <v>397</v>
      </c>
      <c r="BK15">
        <v>3674</v>
      </c>
      <c r="BL15">
        <v>3</v>
      </c>
      <c r="BM15">
        <v>1</v>
      </c>
      <c r="BN15">
        <v>1277640</v>
      </c>
      <c r="BP15">
        <v>5271</v>
      </c>
      <c r="BQ15">
        <v>414</v>
      </c>
      <c r="BR15">
        <v>4853</v>
      </c>
      <c r="BS15">
        <v>3</v>
      </c>
      <c r="BT15">
        <v>1</v>
      </c>
      <c r="BU15">
        <v>1277640</v>
      </c>
      <c r="BW15">
        <v>4451</v>
      </c>
      <c r="BX15">
        <v>436</v>
      </c>
      <c r="BY15">
        <v>4013</v>
      </c>
      <c r="BZ15">
        <v>1</v>
      </c>
      <c r="CA15">
        <v>1</v>
      </c>
      <c r="CB15">
        <v>1277640</v>
      </c>
    </row>
    <row r="16" spans="5:80" x14ac:dyDescent="0.35">
      <c r="E16">
        <v>238</v>
      </c>
      <c r="F16">
        <v>23</v>
      </c>
      <c r="G16">
        <v>179</v>
      </c>
      <c r="H16">
        <v>13</v>
      </c>
      <c r="I16">
        <v>23</v>
      </c>
      <c r="J16">
        <v>85176</v>
      </c>
      <c r="L16">
        <v>2647</v>
      </c>
      <c r="M16">
        <v>179</v>
      </c>
      <c r="N16">
        <v>1610</v>
      </c>
      <c r="O16">
        <v>191</v>
      </c>
      <c r="P16">
        <v>667</v>
      </c>
      <c r="Q16">
        <v>511056</v>
      </c>
      <c r="S16" s="1">
        <v>4296</v>
      </c>
      <c r="T16" s="1">
        <v>337</v>
      </c>
      <c r="U16" s="1">
        <v>3517</v>
      </c>
      <c r="V16" s="1">
        <v>142</v>
      </c>
      <c r="W16" s="1">
        <v>300</v>
      </c>
      <c r="X16" s="1">
        <v>936936</v>
      </c>
      <c r="Z16">
        <v>2603</v>
      </c>
      <c r="AA16">
        <v>455</v>
      </c>
      <c r="AB16">
        <v>1684</v>
      </c>
      <c r="AC16">
        <v>158</v>
      </c>
      <c r="AD16">
        <v>306</v>
      </c>
      <c r="AE16">
        <v>1277640</v>
      </c>
      <c r="AG16">
        <v>4830</v>
      </c>
      <c r="AH16">
        <v>466</v>
      </c>
      <c r="AI16">
        <v>1780</v>
      </c>
      <c r="AJ16">
        <v>413</v>
      </c>
      <c r="AK16">
        <v>2171</v>
      </c>
      <c r="AL16">
        <v>1277640</v>
      </c>
      <c r="AN16">
        <v>3672</v>
      </c>
      <c r="AO16">
        <v>462</v>
      </c>
      <c r="AP16">
        <v>1731</v>
      </c>
      <c r="AQ16">
        <v>420</v>
      </c>
      <c r="AR16">
        <v>1059</v>
      </c>
      <c r="AS16">
        <v>1277640</v>
      </c>
      <c r="AU16">
        <v>4349</v>
      </c>
      <c r="AV16">
        <v>460</v>
      </c>
      <c r="AW16">
        <v>3447</v>
      </c>
      <c r="AX16">
        <v>158</v>
      </c>
      <c r="AY16">
        <v>284</v>
      </c>
      <c r="AZ16">
        <v>1277640</v>
      </c>
      <c r="BB16">
        <v>5823</v>
      </c>
      <c r="BC16">
        <v>415</v>
      </c>
      <c r="BD16">
        <v>4810</v>
      </c>
      <c r="BE16">
        <v>167</v>
      </c>
      <c r="BF16">
        <v>431</v>
      </c>
      <c r="BG16">
        <v>1277640</v>
      </c>
      <c r="BI16">
        <v>5204</v>
      </c>
      <c r="BJ16">
        <v>460</v>
      </c>
      <c r="BK16">
        <v>3360</v>
      </c>
      <c r="BL16">
        <v>413</v>
      </c>
      <c r="BM16">
        <v>971</v>
      </c>
      <c r="BN16">
        <v>1277640</v>
      </c>
      <c r="BP16">
        <v>5470</v>
      </c>
      <c r="BQ16">
        <v>446</v>
      </c>
      <c r="BR16">
        <v>4893</v>
      </c>
      <c r="BS16">
        <v>42</v>
      </c>
      <c r="BT16">
        <v>89</v>
      </c>
      <c r="BU16">
        <v>1277640</v>
      </c>
      <c r="BW16">
        <v>3299</v>
      </c>
      <c r="BX16">
        <v>463</v>
      </c>
      <c r="BY16">
        <v>2795</v>
      </c>
      <c r="BZ16">
        <v>17</v>
      </c>
      <c r="CA16">
        <v>24</v>
      </c>
      <c r="CB16">
        <v>1277640</v>
      </c>
    </row>
    <row r="18" spans="5:80" x14ac:dyDescent="0.35">
      <c r="E18">
        <f t="shared" ref="E18:J18" si="0" xml:space="preserve"> AVERAGE(E7:E16)</f>
        <v>241.8</v>
      </c>
      <c r="F18">
        <f t="shared" si="0"/>
        <v>39.200000000000003</v>
      </c>
      <c r="G18">
        <f t="shared" si="0"/>
        <v>187.6</v>
      </c>
      <c r="H18">
        <f t="shared" si="0"/>
        <v>6.1</v>
      </c>
      <c r="I18">
        <f t="shared" si="0"/>
        <v>8.9</v>
      </c>
      <c r="J18">
        <f t="shared" si="0"/>
        <v>84267.9</v>
      </c>
      <c r="L18">
        <f t="shared" ref="L18:Q18" si="1" xml:space="preserve"> AVERAGE(L7:L16)</f>
        <v>1928.4</v>
      </c>
      <c r="M18">
        <f t="shared" si="1"/>
        <v>255.9</v>
      </c>
      <c r="N18">
        <f t="shared" si="1"/>
        <v>1530.3</v>
      </c>
      <c r="O18">
        <f t="shared" si="1"/>
        <v>47.4</v>
      </c>
      <c r="P18">
        <f t="shared" si="1"/>
        <v>94.8</v>
      </c>
      <c r="Q18">
        <f t="shared" si="1"/>
        <v>488925</v>
      </c>
      <c r="S18">
        <f t="shared" ref="S18:X18" si="2" xml:space="preserve"> AVERAGE(S7:S16)</f>
        <v>3472</v>
      </c>
      <c r="T18">
        <f t="shared" si="2"/>
        <v>474.5</v>
      </c>
      <c r="U18">
        <f t="shared" si="2"/>
        <v>2856.3</v>
      </c>
      <c r="V18">
        <f t="shared" si="2"/>
        <v>79.099999999999994</v>
      </c>
      <c r="W18">
        <f t="shared" si="2"/>
        <v>62</v>
      </c>
      <c r="X18">
        <f t="shared" si="2"/>
        <v>968929.2</v>
      </c>
      <c r="Z18">
        <f t="shared" ref="Z18:AE18" si="3" xml:space="preserve"> AVERAGE(Z7:Z16)</f>
        <v>3876.1</v>
      </c>
      <c r="AA18">
        <f t="shared" si="3"/>
        <v>613.20000000000005</v>
      </c>
      <c r="AB18">
        <f t="shared" si="3"/>
        <v>3099.2</v>
      </c>
      <c r="AC18">
        <f t="shared" si="3"/>
        <v>92.5</v>
      </c>
      <c r="AD18">
        <f t="shared" si="3"/>
        <v>71.099999999999994</v>
      </c>
      <c r="AE18">
        <f t="shared" si="3"/>
        <v>1230351.6000000001</v>
      </c>
      <c r="AG18">
        <f t="shared" ref="AG18:AL18" si="4" xml:space="preserve"> AVERAGE(AG7:AG16)</f>
        <v>4274.1000000000004</v>
      </c>
      <c r="AH18">
        <f t="shared" si="4"/>
        <v>609.9</v>
      </c>
      <c r="AI18">
        <f t="shared" si="4"/>
        <v>3331.9</v>
      </c>
      <c r="AJ18">
        <f t="shared" si="4"/>
        <v>67</v>
      </c>
      <c r="AK18">
        <f t="shared" si="4"/>
        <v>265.3</v>
      </c>
      <c r="AL18">
        <f t="shared" si="4"/>
        <v>1247185.2</v>
      </c>
      <c r="AN18">
        <f t="shared" ref="AN18:AS18" si="5" xml:space="preserve"> AVERAGE(AN7:AN16)</f>
        <v>3931.5</v>
      </c>
      <c r="AO18">
        <f t="shared" si="5"/>
        <v>653.4</v>
      </c>
      <c r="AP18">
        <f t="shared" si="5"/>
        <v>3068.4</v>
      </c>
      <c r="AQ18">
        <f t="shared" si="5"/>
        <v>62.9</v>
      </c>
      <c r="AR18">
        <f t="shared" si="5"/>
        <v>146.80000000000001</v>
      </c>
      <c r="AS18">
        <f t="shared" si="5"/>
        <v>1247185.2</v>
      </c>
      <c r="AU18">
        <f t="shared" ref="AU18:AZ18" si="6" xml:space="preserve"> AVERAGE(AU7:AU16)</f>
        <v>3883.8</v>
      </c>
      <c r="AV18">
        <f t="shared" si="6"/>
        <v>652.70000000000005</v>
      </c>
      <c r="AW18">
        <f t="shared" si="6"/>
        <v>3114.2</v>
      </c>
      <c r="AX18">
        <f t="shared" si="6"/>
        <v>37</v>
      </c>
      <c r="AY18">
        <f t="shared" si="6"/>
        <v>79.900000000000006</v>
      </c>
      <c r="AZ18">
        <f t="shared" si="6"/>
        <v>1255652.1000000001</v>
      </c>
      <c r="BB18">
        <f t="shared" ref="BB18:BG18" si="7" xml:space="preserve"> AVERAGE(BB7:BB16)</f>
        <v>3945.2</v>
      </c>
      <c r="BC18">
        <f t="shared" si="7"/>
        <v>585.20000000000005</v>
      </c>
      <c r="BD18">
        <f t="shared" si="7"/>
        <v>3238.4</v>
      </c>
      <c r="BE18">
        <f t="shared" si="7"/>
        <v>43.8</v>
      </c>
      <c r="BF18">
        <f t="shared" si="7"/>
        <v>77.8</v>
      </c>
      <c r="BG18">
        <f t="shared" si="7"/>
        <v>1264018.5</v>
      </c>
      <c r="BI18">
        <f t="shared" ref="BI18:BN18" si="8" xml:space="preserve"> AVERAGE(BI7:BI16)</f>
        <v>3895.5</v>
      </c>
      <c r="BJ18">
        <f t="shared" si="8"/>
        <v>590.29999999999995</v>
      </c>
      <c r="BK18">
        <f t="shared" si="8"/>
        <v>3052.5</v>
      </c>
      <c r="BL18">
        <f t="shared" si="8"/>
        <v>52.6</v>
      </c>
      <c r="BM18">
        <f t="shared" si="8"/>
        <v>200.1</v>
      </c>
      <c r="BN18">
        <f t="shared" si="8"/>
        <v>1264018.5</v>
      </c>
      <c r="BP18">
        <f t="shared" ref="BP18:BU18" si="9" xml:space="preserve"> AVERAGE(BP7:BP16)</f>
        <v>3985.1</v>
      </c>
      <c r="BQ18">
        <f t="shared" si="9"/>
        <v>599.20000000000005</v>
      </c>
      <c r="BR18">
        <f t="shared" si="9"/>
        <v>3351.7</v>
      </c>
      <c r="BS18">
        <f t="shared" si="9"/>
        <v>13.5</v>
      </c>
      <c r="BT18">
        <f t="shared" si="9"/>
        <v>20.7</v>
      </c>
      <c r="BU18">
        <f t="shared" si="9"/>
        <v>1264018.5</v>
      </c>
      <c r="BW18">
        <f t="shared" ref="BW18:CB18" si="10" xml:space="preserve"> AVERAGE(BW7:BW16)</f>
        <v>4140.6000000000004</v>
      </c>
      <c r="BX18">
        <f t="shared" si="10"/>
        <v>560.29999999999995</v>
      </c>
      <c r="BY18">
        <f t="shared" si="10"/>
        <v>3560</v>
      </c>
      <c r="BZ18">
        <f t="shared" si="10"/>
        <v>9.1999999999999993</v>
      </c>
      <c r="CA18">
        <f t="shared" si="10"/>
        <v>11.1</v>
      </c>
      <c r="CB18">
        <f t="shared" si="10"/>
        <v>1264018.5</v>
      </c>
    </row>
    <row r="19" spans="5:80" x14ac:dyDescent="0.35">
      <c r="I19">
        <f xml:space="preserve"> SUM(H18:I18)</f>
        <v>15</v>
      </c>
      <c r="P19">
        <f xml:space="preserve"> SUM(O18:P18)</f>
        <v>142.19999999999999</v>
      </c>
      <c r="W19">
        <f xml:space="preserve"> SUM(V18:W18)</f>
        <v>141.1</v>
      </c>
      <c r="AD19">
        <f xml:space="preserve"> SUM(AC18:AD18)</f>
        <v>163.6</v>
      </c>
      <c r="AK19">
        <f xml:space="preserve"> SUM(AJ18:AK18)</f>
        <v>332.3</v>
      </c>
      <c r="AR19">
        <f xml:space="preserve"> SUM(AQ18:AR18)</f>
        <v>209.70000000000002</v>
      </c>
      <c r="AY19">
        <f xml:space="preserve"> SUM(AX18:AY18)</f>
        <v>116.9</v>
      </c>
      <c r="BF19">
        <f xml:space="preserve"> SUM(BE18:BF18)</f>
        <v>121.6</v>
      </c>
      <c r="BM19">
        <f xml:space="preserve"> SUM(BL18:BM18)</f>
        <v>252.7</v>
      </c>
      <c r="BT19">
        <f xml:space="preserve"> SUM(BS18:BT18)</f>
        <v>34.200000000000003</v>
      </c>
      <c r="CA19">
        <f xml:space="preserve"> SUM(BZ18:CA18)</f>
        <v>20.299999999999997</v>
      </c>
    </row>
    <row r="26" spans="5:80" x14ac:dyDescent="0.35">
      <c r="E26" s="2" t="s">
        <v>18</v>
      </c>
      <c r="F26" s="2"/>
      <c r="G26" s="2"/>
      <c r="H26" s="2"/>
      <c r="I26" s="2"/>
      <c r="J26" s="2"/>
    </row>
    <row r="28" spans="5:80" x14ac:dyDescent="0.35">
      <c r="E28" t="s">
        <v>1</v>
      </c>
      <c r="L28" t="s">
        <v>9</v>
      </c>
      <c r="S28" t="s">
        <v>11</v>
      </c>
      <c r="Z28" t="s">
        <v>13</v>
      </c>
      <c r="AG28" t="s">
        <v>15</v>
      </c>
      <c r="AN28" t="s">
        <v>17</v>
      </c>
    </row>
    <row r="29" spans="5:80" x14ac:dyDescent="0.35">
      <c r="E29" t="s">
        <v>2</v>
      </c>
      <c r="F29" t="s">
        <v>3</v>
      </c>
      <c r="G29" t="s">
        <v>4</v>
      </c>
      <c r="H29" t="s">
        <v>5</v>
      </c>
      <c r="I29" t="s">
        <v>6</v>
      </c>
      <c r="J29" t="s">
        <v>7</v>
      </c>
      <c r="L29" t="s">
        <v>2</v>
      </c>
      <c r="M29" t="s">
        <v>3</v>
      </c>
      <c r="N29" t="s">
        <v>4</v>
      </c>
      <c r="O29" t="s">
        <v>5</v>
      </c>
      <c r="P29" t="s">
        <v>6</v>
      </c>
      <c r="Q29" t="s">
        <v>7</v>
      </c>
      <c r="S29" t="s">
        <v>2</v>
      </c>
      <c r="T29" t="s">
        <v>3</v>
      </c>
      <c r="U29" t="s">
        <v>4</v>
      </c>
      <c r="V29" t="s">
        <v>5</v>
      </c>
      <c r="W29" t="s">
        <v>6</v>
      </c>
      <c r="X29" t="s">
        <v>7</v>
      </c>
      <c r="Z29" t="s">
        <v>2</v>
      </c>
      <c r="AA29" t="s">
        <v>3</v>
      </c>
      <c r="AB29" t="s">
        <v>4</v>
      </c>
      <c r="AC29" t="s">
        <v>5</v>
      </c>
      <c r="AD29" t="s">
        <v>6</v>
      </c>
      <c r="AE29" t="s">
        <v>7</v>
      </c>
      <c r="AG29" t="s">
        <v>2</v>
      </c>
      <c r="AH29" t="s">
        <v>3</v>
      </c>
      <c r="AI29" t="s">
        <v>4</v>
      </c>
      <c r="AJ29" t="s">
        <v>5</v>
      </c>
      <c r="AK29" t="s">
        <v>6</v>
      </c>
      <c r="AL29" t="s">
        <v>7</v>
      </c>
      <c r="AN29" t="s">
        <v>2</v>
      </c>
      <c r="AO29" t="s">
        <v>3</v>
      </c>
      <c r="AP29" t="s">
        <v>4</v>
      </c>
      <c r="AQ29" t="s">
        <v>5</v>
      </c>
      <c r="AR29" t="s">
        <v>6</v>
      </c>
      <c r="AS29" t="s">
        <v>7</v>
      </c>
    </row>
    <row r="30" spans="5:80" x14ac:dyDescent="0.35">
      <c r="E30">
        <v>824</v>
      </c>
      <c r="F30">
        <v>265</v>
      </c>
      <c r="G30">
        <v>490</v>
      </c>
      <c r="H30">
        <v>16</v>
      </c>
      <c r="I30">
        <v>53</v>
      </c>
      <c r="J30">
        <v>306768</v>
      </c>
      <c r="L30">
        <v>2881</v>
      </c>
      <c r="M30">
        <v>579</v>
      </c>
      <c r="N30">
        <v>2123</v>
      </c>
      <c r="O30">
        <v>39</v>
      </c>
      <c r="P30">
        <v>140</v>
      </c>
      <c r="Q30">
        <v>920304</v>
      </c>
      <c r="S30">
        <v>2976</v>
      </c>
      <c r="T30">
        <v>576</v>
      </c>
      <c r="U30">
        <v>2212</v>
      </c>
      <c r="V30">
        <v>39</v>
      </c>
      <c r="W30">
        <v>149</v>
      </c>
      <c r="X30">
        <v>920304</v>
      </c>
      <c r="Z30">
        <v>2918</v>
      </c>
      <c r="AA30">
        <v>596</v>
      </c>
      <c r="AB30">
        <v>2145</v>
      </c>
      <c r="AC30">
        <v>38</v>
      </c>
      <c r="AD30">
        <v>139</v>
      </c>
      <c r="AE30">
        <v>920304</v>
      </c>
      <c r="AG30">
        <v>2893</v>
      </c>
      <c r="AH30">
        <v>565</v>
      </c>
      <c r="AI30">
        <v>2163</v>
      </c>
      <c r="AJ30">
        <v>27</v>
      </c>
      <c r="AK30">
        <v>138</v>
      </c>
      <c r="AL30">
        <v>920304</v>
      </c>
      <c r="AN30">
        <v>2343</v>
      </c>
      <c r="AO30">
        <v>393</v>
      </c>
      <c r="AP30">
        <v>1835</v>
      </c>
      <c r="AQ30">
        <v>21</v>
      </c>
      <c r="AR30">
        <v>94</v>
      </c>
      <c r="AS30">
        <v>613536</v>
      </c>
    </row>
    <row r="31" spans="5:80" x14ac:dyDescent="0.35">
      <c r="E31">
        <v>695</v>
      </c>
      <c r="F31">
        <v>191</v>
      </c>
      <c r="G31">
        <v>497</v>
      </c>
      <c r="H31">
        <v>3</v>
      </c>
      <c r="I31">
        <v>4</v>
      </c>
      <c r="J31">
        <v>283920</v>
      </c>
      <c r="L31">
        <v>2908</v>
      </c>
      <c r="M31">
        <v>1011</v>
      </c>
      <c r="N31">
        <v>1877</v>
      </c>
      <c r="O31">
        <v>8</v>
      </c>
      <c r="P31">
        <v>12</v>
      </c>
      <c r="Q31">
        <v>851760</v>
      </c>
      <c r="S31">
        <v>3298</v>
      </c>
      <c r="T31">
        <v>1063</v>
      </c>
      <c r="U31">
        <v>2216</v>
      </c>
      <c r="V31">
        <v>7</v>
      </c>
      <c r="W31">
        <v>12</v>
      </c>
      <c r="X31">
        <v>851760</v>
      </c>
      <c r="Z31">
        <v>2951</v>
      </c>
      <c r="AA31">
        <v>1041</v>
      </c>
      <c r="AB31">
        <v>1894</v>
      </c>
      <c r="AC31">
        <v>7</v>
      </c>
      <c r="AD31">
        <v>9</v>
      </c>
      <c r="AE31">
        <v>851760</v>
      </c>
      <c r="AG31">
        <v>2867</v>
      </c>
      <c r="AH31">
        <v>1037</v>
      </c>
      <c r="AI31">
        <v>1819</v>
      </c>
      <c r="AJ31">
        <v>4</v>
      </c>
      <c r="AK31">
        <v>7</v>
      </c>
      <c r="AL31">
        <v>851760</v>
      </c>
      <c r="AN31">
        <v>1876</v>
      </c>
      <c r="AO31">
        <v>315</v>
      </c>
      <c r="AP31">
        <v>1555</v>
      </c>
      <c r="AQ31">
        <v>4</v>
      </c>
      <c r="AR31">
        <v>2</v>
      </c>
      <c r="AS31">
        <v>567840</v>
      </c>
    </row>
    <row r="32" spans="5:80" x14ac:dyDescent="0.35">
      <c r="E32">
        <v>717</v>
      </c>
      <c r="F32">
        <v>165</v>
      </c>
      <c r="G32">
        <v>539</v>
      </c>
      <c r="H32">
        <v>10</v>
      </c>
      <c r="I32">
        <v>3</v>
      </c>
      <c r="J32">
        <v>306768</v>
      </c>
      <c r="L32">
        <v>3742</v>
      </c>
      <c r="M32">
        <v>464</v>
      </c>
      <c r="N32">
        <v>3250</v>
      </c>
      <c r="O32">
        <v>20</v>
      </c>
      <c r="P32">
        <v>8</v>
      </c>
      <c r="Q32">
        <v>920304</v>
      </c>
      <c r="S32">
        <v>3550</v>
      </c>
      <c r="T32">
        <v>422</v>
      </c>
      <c r="U32">
        <v>3099</v>
      </c>
      <c r="V32">
        <v>23</v>
      </c>
      <c r="W32">
        <v>6</v>
      </c>
      <c r="X32">
        <v>920304</v>
      </c>
      <c r="Z32">
        <v>3636</v>
      </c>
      <c r="AA32">
        <v>445</v>
      </c>
      <c r="AB32">
        <v>3170</v>
      </c>
      <c r="AC32">
        <v>15</v>
      </c>
      <c r="AD32">
        <v>6</v>
      </c>
      <c r="AE32">
        <v>920304</v>
      </c>
      <c r="AG32">
        <v>3395</v>
      </c>
      <c r="AH32">
        <v>413</v>
      </c>
      <c r="AI32">
        <v>2964</v>
      </c>
      <c r="AJ32">
        <v>14</v>
      </c>
      <c r="AK32">
        <v>4</v>
      </c>
      <c r="AL32">
        <v>920304</v>
      </c>
      <c r="AN32">
        <v>1945</v>
      </c>
      <c r="AO32">
        <v>382</v>
      </c>
      <c r="AP32">
        <v>1547</v>
      </c>
      <c r="AQ32">
        <v>13</v>
      </c>
      <c r="AR32">
        <v>3</v>
      </c>
      <c r="AS32">
        <v>613536</v>
      </c>
    </row>
    <row r="33" spans="5:45" x14ac:dyDescent="0.35">
      <c r="E33">
        <v>1410</v>
      </c>
      <c r="F33">
        <v>125</v>
      </c>
      <c r="G33">
        <v>1272</v>
      </c>
      <c r="H33">
        <v>6</v>
      </c>
      <c r="I33">
        <v>7</v>
      </c>
      <c r="J33">
        <v>334656</v>
      </c>
      <c r="L33">
        <v>3481</v>
      </c>
      <c r="M33">
        <v>557</v>
      </c>
      <c r="N33">
        <v>2906</v>
      </c>
      <c r="O33">
        <v>12</v>
      </c>
      <c r="P33">
        <v>6</v>
      </c>
      <c r="Q33">
        <v>1003968</v>
      </c>
      <c r="S33">
        <v>3324</v>
      </c>
      <c r="T33">
        <v>534</v>
      </c>
      <c r="U33">
        <v>2771</v>
      </c>
      <c r="V33">
        <v>12</v>
      </c>
      <c r="W33">
        <v>7</v>
      </c>
      <c r="X33">
        <v>1003968</v>
      </c>
      <c r="Z33">
        <v>3278</v>
      </c>
      <c r="AA33">
        <v>551</v>
      </c>
      <c r="AB33">
        <v>2708</v>
      </c>
      <c r="AC33">
        <v>15</v>
      </c>
      <c r="AD33">
        <v>4</v>
      </c>
      <c r="AE33">
        <v>1003968</v>
      </c>
      <c r="AG33">
        <v>3060</v>
      </c>
      <c r="AH33">
        <v>569</v>
      </c>
      <c r="AI33">
        <v>2484</v>
      </c>
      <c r="AJ33">
        <v>5</v>
      </c>
      <c r="AK33">
        <v>2</v>
      </c>
      <c r="AL33">
        <v>1003968</v>
      </c>
      <c r="AN33">
        <v>1737</v>
      </c>
      <c r="AO33">
        <v>308</v>
      </c>
      <c r="AP33">
        <v>1421</v>
      </c>
      <c r="AQ33">
        <v>6</v>
      </c>
      <c r="AR33">
        <v>2</v>
      </c>
      <c r="AS33">
        <v>669312</v>
      </c>
    </row>
    <row r="34" spans="5:45" x14ac:dyDescent="0.35">
      <c r="E34">
        <v>1101</v>
      </c>
      <c r="F34">
        <v>245</v>
      </c>
      <c r="G34">
        <v>706</v>
      </c>
      <c r="H34">
        <v>150</v>
      </c>
      <c r="I34">
        <v>0</v>
      </c>
      <c r="J34">
        <v>336648</v>
      </c>
      <c r="L34">
        <v>3432</v>
      </c>
      <c r="M34">
        <v>502</v>
      </c>
      <c r="N34">
        <v>2444</v>
      </c>
      <c r="O34">
        <v>486</v>
      </c>
      <c r="P34">
        <v>0</v>
      </c>
      <c r="Q34">
        <v>1009944</v>
      </c>
      <c r="S34">
        <v>2946</v>
      </c>
      <c r="T34">
        <v>501</v>
      </c>
      <c r="U34">
        <v>1982</v>
      </c>
      <c r="V34">
        <v>463</v>
      </c>
      <c r="W34">
        <v>0</v>
      </c>
      <c r="X34">
        <v>1009944</v>
      </c>
      <c r="Z34">
        <v>3063</v>
      </c>
      <c r="AA34">
        <v>494</v>
      </c>
      <c r="AB34">
        <v>2102</v>
      </c>
      <c r="AC34">
        <v>467</v>
      </c>
      <c r="AD34">
        <v>0</v>
      </c>
      <c r="AE34">
        <v>1009944</v>
      </c>
      <c r="AG34">
        <v>3527</v>
      </c>
      <c r="AH34">
        <v>509</v>
      </c>
      <c r="AI34">
        <v>1935</v>
      </c>
      <c r="AJ34">
        <v>458</v>
      </c>
      <c r="AK34">
        <v>625</v>
      </c>
      <c r="AL34">
        <v>1009944</v>
      </c>
      <c r="AN34">
        <v>3068</v>
      </c>
      <c r="AO34">
        <v>305</v>
      </c>
      <c r="AP34">
        <v>2608</v>
      </c>
      <c r="AQ34">
        <v>153</v>
      </c>
      <c r="AR34">
        <v>2</v>
      </c>
      <c r="AS34">
        <v>673296</v>
      </c>
    </row>
    <row r="35" spans="5:45" x14ac:dyDescent="0.35">
      <c r="E35">
        <v>1219</v>
      </c>
      <c r="F35">
        <v>146</v>
      </c>
      <c r="G35">
        <v>1028</v>
      </c>
      <c r="H35">
        <v>19</v>
      </c>
      <c r="I35">
        <v>26</v>
      </c>
      <c r="J35">
        <v>332640</v>
      </c>
      <c r="L35">
        <v>1826</v>
      </c>
      <c r="M35">
        <v>382</v>
      </c>
      <c r="N35">
        <v>1369</v>
      </c>
      <c r="O35">
        <v>28</v>
      </c>
      <c r="P35">
        <v>47</v>
      </c>
      <c r="Q35">
        <v>997920</v>
      </c>
      <c r="S35">
        <v>4290</v>
      </c>
      <c r="T35">
        <v>352</v>
      </c>
      <c r="U35">
        <v>3759</v>
      </c>
      <c r="V35">
        <v>37</v>
      </c>
      <c r="W35">
        <v>142</v>
      </c>
      <c r="X35">
        <v>997920</v>
      </c>
      <c r="Z35">
        <v>4329</v>
      </c>
      <c r="AA35">
        <v>372</v>
      </c>
      <c r="AB35">
        <v>3788</v>
      </c>
      <c r="AC35">
        <v>30</v>
      </c>
      <c r="AD35">
        <v>139</v>
      </c>
      <c r="AE35">
        <v>997920</v>
      </c>
      <c r="AG35">
        <v>4418</v>
      </c>
      <c r="AH35">
        <v>350</v>
      </c>
      <c r="AI35">
        <v>4011</v>
      </c>
      <c r="AJ35">
        <v>23</v>
      </c>
      <c r="AK35">
        <v>34</v>
      </c>
      <c r="AL35">
        <v>997920</v>
      </c>
      <c r="AN35">
        <v>2521</v>
      </c>
      <c r="AO35">
        <v>351</v>
      </c>
      <c r="AP35">
        <v>2124</v>
      </c>
      <c r="AQ35">
        <v>20</v>
      </c>
      <c r="AR35">
        <v>26</v>
      </c>
      <c r="AS35">
        <v>665280</v>
      </c>
    </row>
    <row r="36" spans="5:45" x14ac:dyDescent="0.35">
      <c r="E36">
        <v>1345</v>
      </c>
      <c r="F36">
        <v>150</v>
      </c>
      <c r="G36">
        <v>1139</v>
      </c>
      <c r="H36">
        <v>16</v>
      </c>
      <c r="I36">
        <v>40</v>
      </c>
      <c r="J36">
        <v>336672</v>
      </c>
      <c r="L36">
        <v>3677</v>
      </c>
      <c r="M36">
        <v>344</v>
      </c>
      <c r="N36">
        <v>3226</v>
      </c>
      <c r="O36">
        <v>36</v>
      </c>
      <c r="P36">
        <v>71</v>
      </c>
      <c r="Q36">
        <v>1010016</v>
      </c>
      <c r="S36">
        <v>4374</v>
      </c>
      <c r="T36">
        <v>362</v>
      </c>
      <c r="U36">
        <v>3896</v>
      </c>
      <c r="V36">
        <v>40</v>
      </c>
      <c r="W36">
        <v>76</v>
      </c>
      <c r="X36">
        <v>1010016</v>
      </c>
      <c r="Z36">
        <v>3761</v>
      </c>
      <c r="AA36">
        <v>344</v>
      </c>
      <c r="AB36">
        <v>3291</v>
      </c>
      <c r="AC36">
        <v>46</v>
      </c>
      <c r="AD36">
        <v>80</v>
      </c>
      <c r="AE36">
        <v>1010016</v>
      </c>
      <c r="AG36">
        <v>3787</v>
      </c>
      <c r="AH36">
        <v>398</v>
      </c>
      <c r="AI36">
        <v>3314</v>
      </c>
      <c r="AJ36">
        <v>25</v>
      </c>
      <c r="AK36">
        <v>50</v>
      </c>
      <c r="AL36">
        <v>1010016</v>
      </c>
      <c r="AN36">
        <v>2706</v>
      </c>
      <c r="AO36">
        <v>271</v>
      </c>
      <c r="AP36">
        <v>2305</v>
      </c>
      <c r="AQ36">
        <v>22</v>
      </c>
      <c r="AR36">
        <v>108</v>
      </c>
      <c r="AS36">
        <v>673344</v>
      </c>
    </row>
    <row r="37" spans="5:45" x14ac:dyDescent="0.35">
      <c r="E37">
        <v>1423</v>
      </c>
      <c r="F37">
        <v>162</v>
      </c>
      <c r="G37">
        <v>1252</v>
      </c>
      <c r="H37">
        <v>5</v>
      </c>
      <c r="I37">
        <v>4</v>
      </c>
      <c r="J37">
        <v>338676</v>
      </c>
      <c r="L37">
        <v>4058</v>
      </c>
      <c r="M37">
        <v>365</v>
      </c>
      <c r="N37">
        <v>3678</v>
      </c>
      <c r="O37">
        <v>8</v>
      </c>
      <c r="P37">
        <v>7</v>
      </c>
      <c r="Q37">
        <v>1016028</v>
      </c>
      <c r="S37">
        <v>3874</v>
      </c>
      <c r="T37">
        <v>411</v>
      </c>
      <c r="U37">
        <v>3448</v>
      </c>
      <c r="V37">
        <v>8</v>
      </c>
      <c r="W37">
        <v>7</v>
      </c>
      <c r="X37">
        <v>1016028</v>
      </c>
      <c r="Z37">
        <v>4024</v>
      </c>
      <c r="AA37">
        <v>383</v>
      </c>
      <c r="AB37">
        <v>3627</v>
      </c>
      <c r="AC37">
        <v>7</v>
      </c>
      <c r="AD37">
        <v>7</v>
      </c>
      <c r="AE37">
        <v>1016028</v>
      </c>
      <c r="AG37">
        <v>2189</v>
      </c>
      <c r="AH37">
        <v>402</v>
      </c>
      <c r="AI37">
        <v>1777</v>
      </c>
      <c r="AJ37">
        <v>6</v>
      </c>
      <c r="AK37">
        <v>4</v>
      </c>
      <c r="AL37">
        <v>1016028</v>
      </c>
      <c r="AN37">
        <v>2740</v>
      </c>
      <c r="AO37">
        <v>247</v>
      </c>
      <c r="AP37">
        <v>2487</v>
      </c>
      <c r="AQ37">
        <v>4</v>
      </c>
      <c r="AR37">
        <v>2</v>
      </c>
      <c r="AS37">
        <v>677352</v>
      </c>
    </row>
    <row r="38" spans="5:45" x14ac:dyDescent="0.35">
      <c r="E38">
        <v>1387</v>
      </c>
      <c r="F38">
        <v>227</v>
      </c>
      <c r="G38">
        <v>1150</v>
      </c>
      <c r="H38">
        <v>9</v>
      </c>
      <c r="I38">
        <v>1</v>
      </c>
      <c r="J38">
        <v>340704</v>
      </c>
      <c r="L38">
        <v>1948</v>
      </c>
      <c r="M38">
        <v>439</v>
      </c>
      <c r="N38">
        <v>1489</v>
      </c>
      <c r="O38">
        <v>19</v>
      </c>
      <c r="P38">
        <v>1</v>
      </c>
      <c r="Q38">
        <v>1022112</v>
      </c>
      <c r="S38">
        <v>3719</v>
      </c>
      <c r="T38">
        <v>358</v>
      </c>
      <c r="U38">
        <v>3337</v>
      </c>
      <c r="V38">
        <v>23</v>
      </c>
      <c r="W38">
        <v>1</v>
      </c>
      <c r="X38">
        <v>1022112</v>
      </c>
      <c r="Z38">
        <v>1629</v>
      </c>
      <c r="AA38">
        <v>348</v>
      </c>
      <c r="AB38">
        <v>1271</v>
      </c>
      <c r="AC38">
        <v>9</v>
      </c>
      <c r="AD38">
        <v>1</v>
      </c>
      <c r="AE38">
        <v>1022112</v>
      </c>
      <c r="AG38">
        <v>4089</v>
      </c>
      <c r="AH38">
        <v>346</v>
      </c>
      <c r="AI38">
        <v>3731</v>
      </c>
      <c r="AJ38">
        <v>11</v>
      </c>
      <c r="AK38">
        <v>1</v>
      </c>
      <c r="AL38">
        <v>1022112</v>
      </c>
      <c r="AN38">
        <v>2139</v>
      </c>
      <c r="AO38">
        <v>254</v>
      </c>
      <c r="AP38">
        <v>1875</v>
      </c>
      <c r="AQ38">
        <v>9</v>
      </c>
      <c r="AR38">
        <v>1</v>
      </c>
      <c r="AS38">
        <v>681408</v>
      </c>
    </row>
    <row r="39" spans="5:45" x14ac:dyDescent="0.35">
      <c r="E39">
        <v>1157</v>
      </c>
      <c r="F39">
        <v>110</v>
      </c>
      <c r="G39">
        <v>723</v>
      </c>
      <c r="H39">
        <v>105</v>
      </c>
      <c r="I39">
        <v>219</v>
      </c>
      <c r="J39">
        <v>312312</v>
      </c>
      <c r="L39">
        <v>4277</v>
      </c>
      <c r="M39">
        <v>324</v>
      </c>
      <c r="N39">
        <v>3470</v>
      </c>
      <c r="O39">
        <v>146</v>
      </c>
      <c r="P39">
        <v>337</v>
      </c>
      <c r="Q39">
        <v>936936</v>
      </c>
      <c r="S39">
        <v>4173</v>
      </c>
      <c r="T39">
        <v>355</v>
      </c>
      <c r="U39">
        <v>3424</v>
      </c>
      <c r="V39">
        <v>149</v>
      </c>
      <c r="W39">
        <v>245</v>
      </c>
      <c r="X39">
        <v>936936</v>
      </c>
      <c r="Z39">
        <v>4170</v>
      </c>
      <c r="AA39">
        <v>324</v>
      </c>
      <c r="AB39">
        <v>3473</v>
      </c>
      <c r="AC39">
        <v>134</v>
      </c>
      <c r="AD39">
        <v>239</v>
      </c>
      <c r="AE39">
        <v>936936</v>
      </c>
      <c r="AG39">
        <v>2953</v>
      </c>
      <c r="AH39">
        <v>397</v>
      </c>
      <c r="AI39">
        <v>2203</v>
      </c>
      <c r="AJ39">
        <v>117</v>
      </c>
      <c r="AK39">
        <v>236</v>
      </c>
      <c r="AL39">
        <v>936936</v>
      </c>
      <c r="AN39">
        <v>2598</v>
      </c>
      <c r="AO39">
        <v>383</v>
      </c>
      <c r="AP39">
        <v>1770</v>
      </c>
      <c r="AQ39">
        <v>132</v>
      </c>
      <c r="AR39">
        <v>313</v>
      </c>
      <c r="AS39">
        <v>624624</v>
      </c>
    </row>
    <row r="41" spans="5:45" x14ac:dyDescent="0.35">
      <c r="E41">
        <f t="shared" ref="E41:J41" si="11" xml:space="preserve"> AVERAGE(E30:E39)</f>
        <v>1127.8</v>
      </c>
      <c r="F41">
        <f t="shared" si="11"/>
        <v>178.6</v>
      </c>
      <c r="G41">
        <f t="shared" si="11"/>
        <v>879.6</v>
      </c>
      <c r="H41">
        <f t="shared" si="11"/>
        <v>33.9</v>
      </c>
      <c r="I41">
        <f t="shared" si="11"/>
        <v>35.700000000000003</v>
      </c>
      <c r="J41">
        <f t="shared" si="11"/>
        <v>322976.40000000002</v>
      </c>
      <c r="L41">
        <f t="shared" ref="L41:Q41" si="12" xml:space="preserve"> AVERAGE(L30:L39)</f>
        <v>3223</v>
      </c>
      <c r="M41">
        <f t="shared" si="12"/>
        <v>496.7</v>
      </c>
      <c r="N41">
        <f t="shared" si="12"/>
        <v>2583.1999999999998</v>
      </c>
      <c r="O41">
        <f t="shared" si="12"/>
        <v>80.2</v>
      </c>
      <c r="P41">
        <f t="shared" si="12"/>
        <v>62.9</v>
      </c>
      <c r="Q41">
        <f t="shared" si="12"/>
        <v>968929.2</v>
      </c>
      <c r="S41">
        <f t="shared" ref="S41:X41" si="13" xml:space="preserve"> AVERAGE(S30:S39)</f>
        <v>3652.4</v>
      </c>
      <c r="T41">
        <f t="shared" si="13"/>
        <v>493.4</v>
      </c>
      <c r="U41">
        <f t="shared" si="13"/>
        <v>3014.4</v>
      </c>
      <c r="V41">
        <f t="shared" si="13"/>
        <v>80.099999999999994</v>
      </c>
      <c r="W41">
        <f t="shared" si="13"/>
        <v>64.5</v>
      </c>
      <c r="X41">
        <f t="shared" si="13"/>
        <v>968929.2</v>
      </c>
      <c r="Z41">
        <f t="shared" ref="Z41:AE41" si="14" xml:space="preserve"> AVERAGE(Z30:Z39)</f>
        <v>3375.9</v>
      </c>
      <c r="AA41">
        <f t="shared" si="14"/>
        <v>489.8</v>
      </c>
      <c r="AB41">
        <f t="shared" si="14"/>
        <v>2746.9</v>
      </c>
      <c r="AC41">
        <f t="shared" si="14"/>
        <v>76.8</v>
      </c>
      <c r="AD41">
        <f t="shared" si="14"/>
        <v>62.4</v>
      </c>
      <c r="AE41">
        <f t="shared" si="14"/>
        <v>968929.2</v>
      </c>
      <c r="AG41">
        <f t="shared" ref="AG41:AL41" si="15" xml:space="preserve"> AVERAGE(AG30:AG39)</f>
        <v>3317.8</v>
      </c>
      <c r="AH41">
        <f t="shared" si="15"/>
        <v>498.6</v>
      </c>
      <c r="AI41">
        <f t="shared" si="15"/>
        <v>2640.1</v>
      </c>
      <c r="AJ41">
        <f t="shared" si="15"/>
        <v>69</v>
      </c>
      <c r="AK41">
        <f t="shared" si="15"/>
        <v>110.1</v>
      </c>
      <c r="AL41">
        <f t="shared" si="15"/>
        <v>968929.2</v>
      </c>
      <c r="AN41">
        <f t="shared" ref="AN41:AS41" si="16" xml:space="preserve"> AVERAGE(AN30:AN39)</f>
        <v>2367.3000000000002</v>
      </c>
      <c r="AO41">
        <f t="shared" si="16"/>
        <v>320.89999999999998</v>
      </c>
      <c r="AP41">
        <f t="shared" si="16"/>
        <v>1952.7</v>
      </c>
      <c r="AQ41">
        <f t="shared" si="16"/>
        <v>38.4</v>
      </c>
      <c r="AR41">
        <f t="shared" si="16"/>
        <v>55.3</v>
      </c>
      <c r="AS41">
        <f t="shared" si="16"/>
        <v>645952.80000000005</v>
      </c>
    </row>
    <row r="42" spans="5:45" x14ac:dyDescent="0.35">
      <c r="I42">
        <f xml:space="preserve"> SUM(H41:I41)</f>
        <v>69.599999999999994</v>
      </c>
      <c r="P42">
        <f xml:space="preserve"> SUM(O41:P41)</f>
        <v>143.1</v>
      </c>
      <c r="W42">
        <f xml:space="preserve"> SUM(V41:W41)</f>
        <v>144.6</v>
      </c>
      <c r="AD42">
        <f xml:space="preserve"> SUM(AC41:AD41)</f>
        <v>139.19999999999999</v>
      </c>
      <c r="AK42">
        <f xml:space="preserve"> SUM(AJ41:AK41)</f>
        <v>179.1</v>
      </c>
      <c r="AR42">
        <f xml:space="preserve"> SUM(AQ41:AR41)</f>
        <v>93.699999999999989</v>
      </c>
    </row>
    <row r="48" spans="5:45" x14ac:dyDescent="0.35">
      <c r="E48" s="2" t="s">
        <v>19</v>
      </c>
      <c r="F48" s="2"/>
      <c r="G48" s="2"/>
      <c r="H48" s="2"/>
      <c r="I48" s="2"/>
      <c r="J48" s="2"/>
    </row>
    <row r="50" spans="5:45" x14ac:dyDescent="0.35">
      <c r="E50">
        <v>0</v>
      </c>
      <c r="L50">
        <v>20</v>
      </c>
      <c r="S50" s="1">
        <v>40</v>
      </c>
      <c r="T50" s="1"/>
      <c r="U50" s="1"/>
      <c r="V50" s="1"/>
      <c r="W50" s="1"/>
      <c r="X50" s="1"/>
      <c r="Z50">
        <v>60</v>
      </c>
      <c r="AG50">
        <v>80</v>
      </c>
      <c r="AN50">
        <v>100</v>
      </c>
    </row>
    <row r="51" spans="5:45" x14ac:dyDescent="0.35">
      <c r="E51" t="s">
        <v>2</v>
      </c>
      <c r="F51" t="s">
        <v>3</v>
      </c>
      <c r="G51" t="s">
        <v>4</v>
      </c>
      <c r="H51" t="s">
        <v>5</v>
      </c>
      <c r="I51" t="s">
        <v>6</v>
      </c>
      <c r="J51" t="s">
        <v>7</v>
      </c>
      <c r="L51" t="s">
        <v>2</v>
      </c>
      <c r="M51" t="s">
        <v>3</v>
      </c>
      <c r="N51" t="s">
        <v>4</v>
      </c>
      <c r="O51" t="s">
        <v>5</v>
      </c>
      <c r="P51" t="s">
        <v>6</v>
      </c>
      <c r="Q51" t="s">
        <v>7</v>
      </c>
      <c r="S51" s="1" t="s">
        <v>2</v>
      </c>
      <c r="T51" s="1" t="s">
        <v>3</v>
      </c>
      <c r="U51" s="1" t="s">
        <v>4</v>
      </c>
      <c r="V51" s="1" t="s">
        <v>5</v>
      </c>
      <c r="W51" s="1" t="s">
        <v>6</v>
      </c>
      <c r="X51" s="1" t="s">
        <v>7</v>
      </c>
      <c r="Z51" t="s">
        <v>2</v>
      </c>
      <c r="AA51" t="s">
        <v>3</v>
      </c>
      <c r="AB51" t="s">
        <v>4</v>
      </c>
      <c r="AC51" t="s">
        <v>5</v>
      </c>
      <c r="AD51" t="s">
        <v>6</v>
      </c>
      <c r="AE51" t="s">
        <v>7</v>
      </c>
      <c r="AG51" t="s">
        <v>2</v>
      </c>
      <c r="AH51" t="s">
        <v>3</v>
      </c>
      <c r="AI51" t="s">
        <v>4</v>
      </c>
      <c r="AJ51" t="s">
        <v>5</v>
      </c>
      <c r="AK51" t="s">
        <v>6</v>
      </c>
      <c r="AL51" t="s">
        <v>7</v>
      </c>
      <c r="AN51" t="s">
        <v>2</v>
      </c>
      <c r="AO51" t="s">
        <v>3</v>
      </c>
      <c r="AP51" t="s">
        <v>4</v>
      </c>
      <c r="AQ51" t="s">
        <v>5</v>
      </c>
      <c r="AR51" t="s">
        <v>6</v>
      </c>
      <c r="AS51" t="s">
        <v>7</v>
      </c>
    </row>
    <row r="52" spans="5:45" x14ac:dyDescent="0.35">
      <c r="E52">
        <v>4184</v>
      </c>
      <c r="F52">
        <v>777</v>
      </c>
      <c r="G52">
        <v>3396</v>
      </c>
      <c r="H52">
        <v>4</v>
      </c>
      <c r="I52">
        <v>7</v>
      </c>
      <c r="J52">
        <v>1440000</v>
      </c>
      <c r="L52">
        <v>3071</v>
      </c>
      <c r="M52">
        <v>701</v>
      </c>
      <c r="N52">
        <v>2335</v>
      </c>
      <c r="O52">
        <v>18</v>
      </c>
      <c r="P52">
        <v>17</v>
      </c>
      <c r="Q52">
        <v>1232064</v>
      </c>
      <c r="S52" s="1"/>
      <c r="T52" s="1"/>
      <c r="U52" s="1"/>
      <c r="V52" s="1"/>
      <c r="W52" s="1"/>
      <c r="X52" s="1"/>
      <c r="Z52">
        <v>2828</v>
      </c>
      <c r="AA52">
        <v>530</v>
      </c>
      <c r="AB52">
        <v>1680</v>
      </c>
      <c r="AC52">
        <v>137</v>
      </c>
      <c r="AD52">
        <v>481</v>
      </c>
      <c r="AE52">
        <v>804600</v>
      </c>
      <c r="AG52">
        <v>1903</v>
      </c>
      <c r="AH52">
        <v>375</v>
      </c>
      <c r="AI52">
        <v>1283</v>
      </c>
      <c r="AJ52">
        <v>240</v>
      </c>
      <c r="AK52">
        <v>5</v>
      </c>
      <c r="AL52">
        <v>603720</v>
      </c>
      <c r="AN52">
        <v>1772</v>
      </c>
      <c r="AO52">
        <v>300</v>
      </c>
      <c r="AP52">
        <v>1111</v>
      </c>
      <c r="AQ52">
        <v>141</v>
      </c>
      <c r="AR52">
        <v>219</v>
      </c>
      <c r="AS52">
        <v>412020</v>
      </c>
    </row>
    <row r="53" spans="5:45" x14ac:dyDescent="0.35">
      <c r="E53">
        <v>4166</v>
      </c>
      <c r="F53">
        <v>1104</v>
      </c>
      <c r="G53">
        <v>3058</v>
      </c>
      <c r="H53">
        <v>2</v>
      </c>
      <c r="I53">
        <v>2</v>
      </c>
      <c r="J53">
        <v>1320000</v>
      </c>
      <c r="L53">
        <v>3441</v>
      </c>
      <c r="M53">
        <v>1313</v>
      </c>
      <c r="N53">
        <v>2103</v>
      </c>
      <c r="O53">
        <v>6</v>
      </c>
      <c r="P53">
        <v>19</v>
      </c>
      <c r="Q53">
        <v>1258848</v>
      </c>
      <c r="S53" s="1"/>
      <c r="T53" s="1"/>
      <c r="U53" s="1"/>
      <c r="V53" s="1"/>
      <c r="W53" s="1"/>
      <c r="X53" s="1"/>
      <c r="Z53">
        <v>3216</v>
      </c>
      <c r="AA53">
        <v>253</v>
      </c>
      <c r="AB53">
        <v>2825</v>
      </c>
      <c r="AC53">
        <v>22</v>
      </c>
      <c r="AD53">
        <v>116</v>
      </c>
      <c r="AE53">
        <v>661560</v>
      </c>
      <c r="AG53">
        <v>2506</v>
      </c>
      <c r="AH53">
        <v>272</v>
      </c>
      <c r="AI53">
        <v>1788</v>
      </c>
      <c r="AJ53">
        <v>82</v>
      </c>
      <c r="AK53">
        <v>364</v>
      </c>
      <c r="AL53">
        <v>589824</v>
      </c>
      <c r="AN53">
        <v>1142</v>
      </c>
      <c r="AO53">
        <v>177</v>
      </c>
      <c r="AP53">
        <v>873</v>
      </c>
      <c r="AQ53">
        <v>33</v>
      </c>
      <c r="AR53">
        <v>59</v>
      </c>
      <c r="AS53">
        <v>337080</v>
      </c>
    </row>
    <row r="54" spans="5:45" x14ac:dyDescent="0.35">
      <c r="E54">
        <v>5271</v>
      </c>
      <c r="F54">
        <v>1613</v>
      </c>
      <c r="G54">
        <v>3656</v>
      </c>
      <c r="H54">
        <v>2</v>
      </c>
      <c r="I54">
        <v>0</v>
      </c>
      <c r="J54">
        <v>1440000</v>
      </c>
      <c r="L54">
        <v>3124</v>
      </c>
      <c r="M54">
        <v>712</v>
      </c>
      <c r="N54">
        <v>2405</v>
      </c>
      <c r="O54">
        <v>4</v>
      </c>
      <c r="P54">
        <v>3</v>
      </c>
      <c r="Q54">
        <v>1238760</v>
      </c>
      <c r="S54" s="1"/>
      <c r="T54" s="1"/>
      <c r="U54" s="1"/>
      <c r="V54" s="1"/>
      <c r="W54" s="1"/>
      <c r="X54" s="1"/>
      <c r="Z54">
        <v>2844</v>
      </c>
      <c r="AA54">
        <v>219</v>
      </c>
      <c r="AB54">
        <v>2522</v>
      </c>
      <c r="AC54">
        <v>92</v>
      </c>
      <c r="AD54">
        <v>11</v>
      </c>
      <c r="AE54">
        <v>657120</v>
      </c>
      <c r="AG54">
        <v>1395</v>
      </c>
      <c r="AH54">
        <v>320</v>
      </c>
      <c r="AI54">
        <v>914</v>
      </c>
      <c r="AJ54">
        <v>161</v>
      </c>
      <c r="AK54">
        <v>0</v>
      </c>
      <c r="AL54">
        <v>544830</v>
      </c>
      <c r="AN54">
        <v>1523</v>
      </c>
      <c r="AO54">
        <v>321</v>
      </c>
      <c r="AP54">
        <v>678</v>
      </c>
      <c r="AQ54">
        <v>159</v>
      </c>
      <c r="AR54">
        <v>365</v>
      </c>
      <c r="AS54">
        <v>392073</v>
      </c>
    </row>
    <row r="55" spans="5:45" x14ac:dyDescent="0.35">
      <c r="E55">
        <v>4095</v>
      </c>
      <c r="F55">
        <v>601</v>
      </c>
      <c r="G55">
        <v>3492</v>
      </c>
      <c r="H55">
        <v>1</v>
      </c>
      <c r="I55">
        <v>1</v>
      </c>
      <c r="J55">
        <v>1320000</v>
      </c>
      <c r="L55">
        <v>2471</v>
      </c>
      <c r="M55">
        <v>586</v>
      </c>
      <c r="N55">
        <v>1875</v>
      </c>
      <c r="O55">
        <v>3</v>
      </c>
      <c r="P55">
        <v>7</v>
      </c>
      <c r="Q55">
        <v>1135464</v>
      </c>
      <c r="S55" s="1"/>
      <c r="T55" s="1"/>
      <c r="U55" s="1"/>
      <c r="V55" s="1"/>
      <c r="W55" s="1"/>
      <c r="X55" s="1"/>
      <c r="Z55">
        <v>4280</v>
      </c>
      <c r="AA55">
        <v>504</v>
      </c>
      <c r="AB55">
        <v>1971</v>
      </c>
      <c r="AC55">
        <v>320</v>
      </c>
      <c r="AD55">
        <v>1485</v>
      </c>
      <c r="AE55">
        <v>793872</v>
      </c>
      <c r="AG55">
        <v>4246</v>
      </c>
      <c r="AH55">
        <v>247</v>
      </c>
      <c r="AI55">
        <v>2287</v>
      </c>
      <c r="AJ55">
        <v>351</v>
      </c>
      <c r="AK55">
        <v>1361</v>
      </c>
      <c r="AL55">
        <v>585144</v>
      </c>
      <c r="AN55">
        <v>2096</v>
      </c>
      <c r="AO55">
        <v>156</v>
      </c>
      <c r="AP55">
        <v>1601</v>
      </c>
      <c r="AQ55">
        <v>90</v>
      </c>
      <c r="AR55">
        <v>249</v>
      </c>
      <c r="AS55">
        <v>416016</v>
      </c>
    </row>
    <row r="56" spans="5:45" x14ac:dyDescent="0.35">
      <c r="E56">
        <v>2683</v>
      </c>
      <c r="F56">
        <v>699</v>
      </c>
      <c r="G56">
        <v>1983</v>
      </c>
      <c r="H56">
        <v>1</v>
      </c>
      <c r="I56">
        <v>0</v>
      </c>
      <c r="J56">
        <v>1440000</v>
      </c>
      <c r="L56">
        <v>4038</v>
      </c>
      <c r="M56">
        <v>401</v>
      </c>
      <c r="N56">
        <v>3491</v>
      </c>
      <c r="O56">
        <v>10</v>
      </c>
      <c r="P56">
        <v>136</v>
      </c>
      <c r="Q56">
        <v>1238688</v>
      </c>
      <c r="S56" s="1"/>
      <c r="T56" s="1"/>
      <c r="U56" s="1"/>
      <c r="V56" s="1"/>
      <c r="W56" s="1"/>
      <c r="X56" s="1"/>
      <c r="Z56">
        <v>3504</v>
      </c>
      <c r="AA56">
        <v>415</v>
      </c>
      <c r="AB56">
        <v>2971</v>
      </c>
      <c r="AC56">
        <v>59</v>
      </c>
      <c r="AD56">
        <v>59</v>
      </c>
      <c r="AE56">
        <v>788400</v>
      </c>
      <c r="AG56">
        <v>2565</v>
      </c>
      <c r="AH56">
        <v>216</v>
      </c>
      <c r="AI56">
        <v>2211</v>
      </c>
      <c r="AJ56">
        <v>45</v>
      </c>
      <c r="AK56">
        <v>93</v>
      </c>
      <c r="AL56">
        <v>540672</v>
      </c>
      <c r="AN56">
        <v>1471</v>
      </c>
      <c r="AO56">
        <v>232</v>
      </c>
      <c r="AP56">
        <v>1101</v>
      </c>
      <c r="AQ56">
        <v>61</v>
      </c>
      <c r="AR56">
        <v>77</v>
      </c>
      <c r="AS56">
        <v>374220</v>
      </c>
    </row>
    <row r="57" spans="5:45" x14ac:dyDescent="0.35">
      <c r="E57">
        <v>5409</v>
      </c>
      <c r="F57">
        <v>463</v>
      </c>
      <c r="G57">
        <v>4944</v>
      </c>
      <c r="H57">
        <v>1</v>
      </c>
      <c r="I57">
        <v>1</v>
      </c>
      <c r="J57">
        <v>1440000</v>
      </c>
      <c r="L57">
        <v>4534</v>
      </c>
      <c r="M57">
        <v>407</v>
      </c>
      <c r="N57">
        <v>4121</v>
      </c>
      <c r="O57">
        <v>4</v>
      </c>
      <c r="P57">
        <v>2</v>
      </c>
      <c r="Q57">
        <v>1238760</v>
      </c>
      <c r="S57" s="1"/>
      <c r="T57" s="1"/>
      <c r="U57" s="1"/>
      <c r="V57" s="1"/>
      <c r="W57" s="1"/>
      <c r="X57" s="1"/>
      <c r="Z57">
        <v>3585</v>
      </c>
      <c r="AA57">
        <v>369</v>
      </c>
      <c r="AB57">
        <v>2808</v>
      </c>
      <c r="AC57">
        <v>127</v>
      </c>
      <c r="AD57">
        <v>281</v>
      </c>
      <c r="AE57">
        <v>793872</v>
      </c>
      <c r="AG57">
        <v>2844</v>
      </c>
      <c r="AH57">
        <v>230</v>
      </c>
      <c r="AI57">
        <v>2240</v>
      </c>
      <c r="AJ57">
        <v>120</v>
      </c>
      <c r="AK57">
        <v>254</v>
      </c>
      <c r="AL57">
        <v>599076</v>
      </c>
      <c r="AN57">
        <v>1381</v>
      </c>
      <c r="AO57">
        <v>148</v>
      </c>
      <c r="AP57">
        <v>1176</v>
      </c>
      <c r="AQ57">
        <v>50</v>
      </c>
      <c r="AR57">
        <v>7</v>
      </c>
      <c r="AS57">
        <v>374286</v>
      </c>
    </row>
    <row r="58" spans="5:45" x14ac:dyDescent="0.35">
      <c r="E58">
        <v>4920</v>
      </c>
      <c r="F58">
        <v>514</v>
      </c>
      <c r="G58">
        <v>4405</v>
      </c>
      <c r="H58">
        <v>1</v>
      </c>
      <c r="I58">
        <v>0</v>
      </c>
      <c r="J58">
        <v>1440000</v>
      </c>
      <c r="L58">
        <v>4210</v>
      </c>
      <c r="M58">
        <v>501</v>
      </c>
      <c r="N58">
        <v>3650</v>
      </c>
      <c r="O58">
        <v>19</v>
      </c>
      <c r="P58">
        <v>40</v>
      </c>
      <c r="Q58">
        <v>1147806</v>
      </c>
      <c r="S58" s="1"/>
      <c r="T58" s="1"/>
      <c r="U58" s="1"/>
      <c r="V58" s="1"/>
      <c r="W58" s="1"/>
      <c r="X58" s="1"/>
      <c r="Z58">
        <v>2867</v>
      </c>
      <c r="AA58">
        <v>354</v>
      </c>
      <c r="AB58">
        <v>1703</v>
      </c>
      <c r="AC58">
        <v>265</v>
      </c>
      <c r="AD58">
        <v>545</v>
      </c>
      <c r="AE58">
        <v>788508</v>
      </c>
      <c r="AG58">
        <v>2390</v>
      </c>
      <c r="AH58">
        <v>216</v>
      </c>
      <c r="AI58">
        <v>1954</v>
      </c>
      <c r="AJ58">
        <v>63</v>
      </c>
      <c r="AK58">
        <v>157</v>
      </c>
      <c r="AL58">
        <v>553410</v>
      </c>
      <c r="AN58">
        <v>1320</v>
      </c>
      <c r="AO58">
        <v>211</v>
      </c>
      <c r="AP58">
        <v>916</v>
      </c>
      <c r="AQ58">
        <v>60</v>
      </c>
      <c r="AR58">
        <v>133</v>
      </c>
      <c r="AS58">
        <v>416016</v>
      </c>
    </row>
    <row r="59" spans="5:45" x14ac:dyDescent="0.35">
      <c r="E59">
        <v>2494</v>
      </c>
      <c r="F59">
        <v>550</v>
      </c>
      <c r="G59">
        <v>1943</v>
      </c>
      <c r="H59">
        <v>1</v>
      </c>
      <c r="I59">
        <v>0</v>
      </c>
      <c r="J59">
        <v>1320000</v>
      </c>
      <c r="L59">
        <v>2080</v>
      </c>
      <c r="M59">
        <v>488</v>
      </c>
      <c r="N59">
        <v>1580</v>
      </c>
      <c r="O59">
        <v>8</v>
      </c>
      <c r="P59">
        <v>4</v>
      </c>
      <c r="Q59">
        <v>1129392</v>
      </c>
      <c r="S59" s="1"/>
      <c r="T59" s="1"/>
      <c r="U59" s="1"/>
      <c r="V59" s="1"/>
      <c r="W59" s="1"/>
      <c r="X59" s="1"/>
      <c r="Z59">
        <v>2967</v>
      </c>
      <c r="AA59">
        <v>302</v>
      </c>
      <c r="AB59">
        <v>2541</v>
      </c>
      <c r="AC59">
        <v>72</v>
      </c>
      <c r="AD59">
        <v>52</v>
      </c>
      <c r="AE59">
        <v>799200</v>
      </c>
      <c r="AG59">
        <v>2486</v>
      </c>
      <c r="AH59">
        <v>205</v>
      </c>
      <c r="AI59">
        <v>2034</v>
      </c>
      <c r="AJ59">
        <v>71</v>
      </c>
      <c r="AK59">
        <v>176</v>
      </c>
      <c r="AL59">
        <v>585216</v>
      </c>
      <c r="AN59">
        <v>1486</v>
      </c>
      <c r="AO59">
        <v>123</v>
      </c>
      <c r="AP59">
        <v>1189</v>
      </c>
      <c r="AQ59">
        <v>86</v>
      </c>
      <c r="AR59">
        <v>88</v>
      </c>
      <c r="AS59">
        <v>381348</v>
      </c>
    </row>
    <row r="60" spans="5:45" x14ac:dyDescent="0.35">
      <c r="E60">
        <v>4670</v>
      </c>
      <c r="F60">
        <v>434</v>
      </c>
      <c r="G60">
        <v>4235</v>
      </c>
      <c r="H60">
        <v>1</v>
      </c>
      <c r="I60">
        <v>0</v>
      </c>
      <c r="J60">
        <v>1320000</v>
      </c>
      <c r="L60">
        <v>4361</v>
      </c>
      <c r="M60">
        <v>402</v>
      </c>
      <c r="N60">
        <v>3894</v>
      </c>
      <c r="O60">
        <v>24</v>
      </c>
      <c r="P60">
        <v>41</v>
      </c>
      <c r="Q60">
        <v>1225368</v>
      </c>
      <c r="S60" s="1"/>
      <c r="T60" s="1"/>
      <c r="U60" s="1"/>
      <c r="V60" s="1"/>
      <c r="W60" s="1"/>
      <c r="X60" s="1"/>
      <c r="Z60">
        <v>2875</v>
      </c>
      <c r="AA60">
        <v>249</v>
      </c>
      <c r="AB60">
        <v>2517</v>
      </c>
      <c r="AC60">
        <v>42</v>
      </c>
      <c r="AD60">
        <v>67</v>
      </c>
      <c r="AE60">
        <v>777888</v>
      </c>
      <c r="AG60">
        <v>2280</v>
      </c>
      <c r="AH60">
        <v>278</v>
      </c>
      <c r="AI60">
        <v>1879</v>
      </c>
      <c r="AJ60">
        <v>55</v>
      </c>
      <c r="AK60">
        <v>68</v>
      </c>
      <c r="AL60">
        <v>589788</v>
      </c>
      <c r="AN60">
        <v>1601</v>
      </c>
      <c r="AO60">
        <v>183</v>
      </c>
      <c r="AP60">
        <v>1224</v>
      </c>
      <c r="AQ60">
        <v>78</v>
      </c>
      <c r="AR60">
        <v>116</v>
      </c>
      <c r="AS60">
        <v>374286</v>
      </c>
    </row>
    <row r="61" spans="5:45" x14ac:dyDescent="0.35">
      <c r="E61">
        <v>4166</v>
      </c>
      <c r="F61">
        <v>525</v>
      </c>
      <c r="G61">
        <v>3639</v>
      </c>
      <c r="H61">
        <v>1</v>
      </c>
      <c r="I61">
        <v>1</v>
      </c>
      <c r="J61">
        <v>1320000</v>
      </c>
      <c r="L61">
        <v>4483</v>
      </c>
      <c r="M61">
        <v>497</v>
      </c>
      <c r="N61">
        <v>3922</v>
      </c>
      <c r="O61">
        <v>22</v>
      </c>
      <c r="P61">
        <v>42</v>
      </c>
      <c r="Q61">
        <v>1238760</v>
      </c>
      <c r="S61" s="1"/>
      <c r="T61" s="1"/>
      <c r="U61" s="1"/>
      <c r="V61" s="1"/>
      <c r="W61" s="1"/>
      <c r="X61" s="1"/>
      <c r="Z61">
        <v>3304</v>
      </c>
      <c r="AA61">
        <v>285</v>
      </c>
      <c r="AB61">
        <v>2584</v>
      </c>
      <c r="AC61">
        <v>140</v>
      </c>
      <c r="AD61">
        <v>295</v>
      </c>
      <c r="AE61">
        <v>804600</v>
      </c>
      <c r="AG61">
        <v>2654</v>
      </c>
      <c r="AH61">
        <v>205</v>
      </c>
      <c r="AI61">
        <v>2115</v>
      </c>
      <c r="AJ61">
        <v>109</v>
      </c>
      <c r="AK61">
        <v>225</v>
      </c>
      <c r="AL61">
        <v>599076</v>
      </c>
      <c r="AN61">
        <v>1487</v>
      </c>
      <c r="AO61">
        <v>232</v>
      </c>
      <c r="AP61">
        <v>928</v>
      </c>
      <c r="AQ61">
        <v>116</v>
      </c>
      <c r="AR61">
        <v>211</v>
      </c>
      <c r="AS61">
        <v>392040</v>
      </c>
    </row>
    <row r="62" spans="5:45" x14ac:dyDescent="0.35">
      <c r="S62" s="1"/>
      <c r="T62" s="1"/>
      <c r="U62" s="1"/>
      <c r="V62" s="1"/>
      <c r="W62" s="1"/>
      <c r="X62" s="1"/>
    </row>
    <row r="63" spans="5:45" x14ac:dyDescent="0.35">
      <c r="E63">
        <f t="shared" ref="E63:J63" si="17" xml:space="preserve"> AVERAGE(E52:E61)</f>
        <v>4205.8</v>
      </c>
      <c r="F63">
        <f t="shared" si="17"/>
        <v>728</v>
      </c>
      <c r="G63">
        <f t="shared" si="17"/>
        <v>3475.1</v>
      </c>
      <c r="H63">
        <f t="shared" si="17"/>
        <v>1.5</v>
      </c>
      <c r="I63">
        <f t="shared" si="17"/>
        <v>1.2</v>
      </c>
      <c r="J63">
        <f t="shared" si="17"/>
        <v>1380000</v>
      </c>
      <c r="L63">
        <f t="shared" ref="L63:Q63" si="18" xml:space="preserve"> AVERAGE(L52:L61)</f>
        <v>3581.3</v>
      </c>
      <c r="M63">
        <f t="shared" si="18"/>
        <v>600.79999999999995</v>
      </c>
      <c r="N63">
        <f t="shared" si="18"/>
        <v>2937.6</v>
      </c>
      <c r="O63">
        <f t="shared" si="18"/>
        <v>11.8</v>
      </c>
      <c r="P63">
        <f t="shared" si="18"/>
        <v>31.1</v>
      </c>
      <c r="Q63">
        <f t="shared" si="18"/>
        <v>1208391</v>
      </c>
      <c r="S63" s="1"/>
      <c r="T63" s="1"/>
      <c r="U63" s="1"/>
      <c r="V63" s="1"/>
      <c r="W63" s="1"/>
      <c r="X63" s="1"/>
      <c r="Z63">
        <f t="shared" ref="Z63:AE63" si="19" xml:space="preserve"> AVERAGE(Z52:Z61)</f>
        <v>3227</v>
      </c>
      <c r="AA63">
        <f t="shared" si="19"/>
        <v>348</v>
      </c>
      <c r="AB63">
        <f t="shared" si="19"/>
        <v>2412.1999999999998</v>
      </c>
      <c r="AC63">
        <f t="shared" si="19"/>
        <v>127.6</v>
      </c>
      <c r="AD63">
        <f t="shared" si="19"/>
        <v>339.2</v>
      </c>
      <c r="AE63">
        <f t="shared" si="19"/>
        <v>766962</v>
      </c>
      <c r="AG63">
        <f t="shared" ref="AG63:AL63" si="20" xml:space="preserve"> AVERAGE(AG52:AG61)</f>
        <v>2526.9</v>
      </c>
      <c r="AH63">
        <f t="shared" si="20"/>
        <v>256.39999999999998</v>
      </c>
      <c r="AI63">
        <f t="shared" si="20"/>
        <v>1870.5</v>
      </c>
      <c r="AJ63">
        <f t="shared" si="20"/>
        <v>129.69999999999999</v>
      </c>
      <c r="AK63">
        <f t="shared" si="20"/>
        <v>270.3</v>
      </c>
      <c r="AL63">
        <f t="shared" si="20"/>
        <v>579075.6</v>
      </c>
      <c r="AN63">
        <f t="shared" ref="AN63:AS63" si="21" xml:space="preserve"> AVERAGE(AN52:AN61)</f>
        <v>1527.9</v>
      </c>
      <c r="AO63">
        <f t="shared" si="21"/>
        <v>208.3</v>
      </c>
      <c r="AP63">
        <f t="shared" si="21"/>
        <v>1079.7</v>
      </c>
      <c r="AQ63">
        <f t="shared" si="21"/>
        <v>87.4</v>
      </c>
      <c r="AR63">
        <f t="shared" si="21"/>
        <v>152.4</v>
      </c>
      <c r="AS63">
        <f t="shared" si="21"/>
        <v>386938.5</v>
      </c>
    </row>
    <row r="64" spans="5:45" x14ac:dyDescent="0.35">
      <c r="I64">
        <f>SUM(H63:I63)</f>
        <v>2.7</v>
      </c>
      <c r="P64">
        <f>SUM(O63:P63)</f>
        <v>42.900000000000006</v>
      </c>
      <c r="AD64">
        <f>SUM(AC63:AD63)</f>
        <v>466.79999999999995</v>
      </c>
      <c r="AK64">
        <f>SUM(AJ63:AK63)</f>
        <v>400</v>
      </c>
      <c r="AR64">
        <f>SUM(AQ63:AR63)</f>
        <v>239.8</v>
      </c>
    </row>
    <row r="70" spans="5:38" x14ac:dyDescent="0.35">
      <c r="E70" t="s">
        <v>20</v>
      </c>
    </row>
    <row r="72" spans="5:38" x14ac:dyDescent="0.35">
      <c r="E72" t="s">
        <v>21</v>
      </c>
      <c r="L72" t="s">
        <v>22</v>
      </c>
      <c r="S72" t="s">
        <v>23</v>
      </c>
      <c r="Z72" t="s">
        <v>25</v>
      </c>
      <c r="AG72" t="s">
        <v>24</v>
      </c>
    </row>
    <row r="73" spans="5:38" x14ac:dyDescent="0.35">
      <c r="E73" t="s">
        <v>2</v>
      </c>
      <c r="F73" t="s">
        <v>3</v>
      </c>
      <c r="G73" t="s">
        <v>4</v>
      </c>
      <c r="H73" t="s">
        <v>5</v>
      </c>
      <c r="I73" t="s">
        <v>6</v>
      </c>
      <c r="J73" t="s">
        <v>7</v>
      </c>
      <c r="L73" t="s">
        <v>2</v>
      </c>
      <c r="M73" t="s">
        <v>3</v>
      </c>
      <c r="N73" t="s">
        <v>4</v>
      </c>
      <c r="O73" t="s">
        <v>5</v>
      </c>
      <c r="P73" t="s">
        <v>6</v>
      </c>
      <c r="Q73" t="s">
        <v>7</v>
      </c>
      <c r="S73" t="s">
        <v>2</v>
      </c>
      <c r="T73" t="s">
        <v>3</v>
      </c>
      <c r="U73" t="s">
        <v>4</v>
      </c>
      <c r="V73" t="s">
        <v>5</v>
      </c>
      <c r="W73" t="s">
        <v>6</v>
      </c>
      <c r="X73" t="s">
        <v>7</v>
      </c>
      <c r="Z73" t="s">
        <v>2</v>
      </c>
      <c r="AA73" t="s">
        <v>3</v>
      </c>
      <c r="AB73" t="s">
        <v>4</v>
      </c>
      <c r="AC73" t="s">
        <v>5</v>
      </c>
      <c r="AD73" t="s">
        <v>6</v>
      </c>
      <c r="AE73" t="s">
        <v>7</v>
      </c>
      <c r="AG73" t="s">
        <v>2</v>
      </c>
      <c r="AH73" t="s">
        <v>3</v>
      </c>
      <c r="AI73" t="s">
        <v>4</v>
      </c>
      <c r="AJ73" t="s">
        <v>5</v>
      </c>
      <c r="AK73" t="s">
        <v>6</v>
      </c>
      <c r="AL73" t="s">
        <v>7</v>
      </c>
    </row>
    <row r="74" spans="5:38" x14ac:dyDescent="0.35">
      <c r="E74">
        <v>365</v>
      </c>
      <c r="F74">
        <v>105</v>
      </c>
      <c r="G74">
        <v>203</v>
      </c>
      <c r="H74">
        <v>22</v>
      </c>
      <c r="I74">
        <v>35</v>
      </c>
      <c r="J74">
        <v>80784</v>
      </c>
      <c r="L74">
        <v>1979</v>
      </c>
      <c r="M74">
        <v>365</v>
      </c>
      <c r="N74">
        <v>1384</v>
      </c>
      <c r="O74">
        <v>225</v>
      </c>
      <c r="P74">
        <v>5</v>
      </c>
      <c r="Q74">
        <v>603720</v>
      </c>
      <c r="S74">
        <v>8638</v>
      </c>
      <c r="T74">
        <v>795</v>
      </c>
      <c r="U74">
        <v>5981</v>
      </c>
      <c r="V74">
        <v>1858</v>
      </c>
      <c r="W74">
        <v>4</v>
      </c>
      <c r="X74">
        <v>1565100</v>
      </c>
      <c r="Z74">
        <v>19614</v>
      </c>
      <c r="AA74">
        <v>2419</v>
      </c>
      <c r="AB74">
        <v>12282</v>
      </c>
      <c r="AC74">
        <v>1263</v>
      </c>
      <c r="AD74">
        <v>3650</v>
      </c>
      <c r="AE74">
        <v>2646270</v>
      </c>
      <c r="AG74">
        <v>32714</v>
      </c>
      <c r="AH74">
        <v>4435</v>
      </c>
      <c r="AI74">
        <v>20769</v>
      </c>
      <c r="AJ74">
        <v>4630</v>
      </c>
      <c r="AK74">
        <v>2880</v>
      </c>
      <c r="AL74">
        <v>4063500</v>
      </c>
    </row>
    <row r="75" spans="5:38" x14ac:dyDescent="0.35">
      <c r="E75">
        <v>204</v>
      </c>
      <c r="F75">
        <v>36</v>
      </c>
      <c r="G75">
        <v>159</v>
      </c>
      <c r="H75">
        <v>4</v>
      </c>
      <c r="I75">
        <v>5</v>
      </c>
      <c r="J75">
        <v>84456</v>
      </c>
      <c r="L75">
        <v>2741</v>
      </c>
      <c r="M75">
        <v>289</v>
      </c>
      <c r="N75">
        <v>2032</v>
      </c>
      <c r="O75">
        <v>77</v>
      </c>
      <c r="P75">
        <v>343</v>
      </c>
      <c r="Q75">
        <v>589824</v>
      </c>
      <c r="S75">
        <v>9190</v>
      </c>
      <c r="T75">
        <v>719</v>
      </c>
      <c r="U75">
        <v>7863</v>
      </c>
      <c r="V75">
        <v>128</v>
      </c>
      <c r="W75">
        <v>480</v>
      </c>
      <c r="X75">
        <v>1565190</v>
      </c>
      <c r="Z75">
        <v>14207</v>
      </c>
      <c r="AA75">
        <v>1349</v>
      </c>
      <c r="AB75">
        <v>11276</v>
      </c>
      <c r="AC75">
        <v>402</v>
      </c>
      <c r="AD75">
        <v>1180</v>
      </c>
      <c r="AE75">
        <v>2701080</v>
      </c>
      <c r="AG75">
        <v>29644</v>
      </c>
      <c r="AH75">
        <v>2150</v>
      </c>
      <c r="AI75">
        <v>22437</v>
      </c>
      <c r="AJ75">
        <v>1057</v>
      </c>
      <c r="AK75">
        <v>4000</v>
      </c>
      <c r="AL75">
        <v>4117500</v>
      </c>
    </row>
    <row r="76" spans="5:38" x14ac:dyDescent="0.35">
      <c r="E76">
        <v>180</v>
      </c>
      <c r="F76">
        <v>52</v>
      </c>
      <c r="G76">
        <v>118</v>
      </c>
      <c r="H76">
        <v>5</v>
      </c>
      <c r="I76">
        <v>5</v>
      </c>
      <c r="J76">
        <v>80784</v>
      </c>
      <c r="L76">
        <v>1743</v>
      </c>
      <c r="M76">
        <v>200</v>
      </c>
      <c r="N76">
        <v>1401</v>
      </c>
      <c r="O76">
        <v>141</v>
      </c>
      <c r="P76">
        <v>1</v>
      </c>
      <c r="Q76">
        <v>544830</v>
      </c>
      <c r="S76">
        <v>7870</v>
      </c>
      <c r="T76">
        <v>668</v>
      </c>
      <c r="U76">
        <v>6813</v>
      </c>
      <c r="V76">
        <v>306</v>
      </c>
      <c r="W76">
        <v>83</v>
      </c>
      <c r="X76">
        <v>1556640</v>
      </c>
      <c r="Z76">
        <v>14430</v>
      </c>
      <c r="AA76">
        <v>1279</v>
      </c>
      <c r="AB76">
        <v>11654</v>
      </c>
      <c r="AC76">
        <v>1497</v>
      </c>
      <c r="AD76">
        <v>0</v>
      </c>
      <c r="AE76">
        <v>2690100</v>
      </c>
      <c r="AG76">
        <v>26730</v>
      </c>
      <c r="AH76">
        <v>1891</v>
      </c>
      <c r="AI76">
        <v>22519</v>
      </c>
      <c r="AJ76">
        <v>1290</v>
      </c>
      <c r="AK76">
        <v>1030</v>
      </c>
      <c r="AL76">
        <v>4158675</v>
      </c>
    </row>
    <row r="77" spans="5:38" x14ac:dyDescent="0.35">
      <c r="E77">
        <v>132</v>
      </c>
      <c r="F77">
        <v>29</v>
      </c>
      <c r="G77">
        <v>97</v>
      </c>
      <c r="H77">
        <v>2</v>
      </c>
      <c r="I77">
        <v>4</v>
      </c>
      <c r="J77">
        <v>80784</v>
      </c>
      <c r="L77">
        <v>4289</v>
      </c>
      <c r="M77">
        <v>210</v>
      </c>
      <c r="N77">
        <v>2284</v>
      </c>
      <c r="O77">
        <v>427</v>
      </c>
      <c r="P77">
        <v>1368</v>
      </c>
      <c r="Q77">
        <v>585144</v>
      </c>
      <c r="S77">
        <v>9020</v>
      </c>
      <c r="T77">
        <v>624</v>
      </c>
      <c r="U77">
        <v>7949</v>
      </c>
      <c r="V77">
        <v>447</v>
      </c>
      <c r="W77">
        <v>0</v>
      </c>
      <c r="X77">
        <v>1476468</v>
      </c>
      <c r="Z77">
        <v>15882</v>
      </c>
      <c r="AA77">
        <v>1482</v>
      </c>
      <c r="AB77">
        <v>10153</v>
      </c>
      <c r="AC77">
        <v>1597</v>
      </c>
      <c r="AD77">
        <v>2650</v>
      </c>
      <c r="AE77">
        <v>2668140</v>
      </c>
      <c r="AG77">
        <v>29711</v>
      </c>
      <c r="AH77">
        <v>1751</v>
      </c>
      <c r="AI77">
        <v>19640</v>
      </c>
      <c r="AJ77">
        <v>2140</v>
      </c>
      <c r="AK77">
        <v>6180</v>
      </c>
      <c r="AL77">
        <v>4077000</v>
      </c>
    </row>
    <row r="78" spans="5:38" x14ac:dyDescent="0.35">
      <c r="E78">
        <v>195</v>
      </c>
      <c r="F78">
        <v>33</v>
      </c>
      <c r="G78">
        <v>124</v>
      </c>
      <c r="H78">
        <v>16</v>
      </c>
      <c r="I78">
        <v>22</v>
      </c>
      <c r="J78">
        <v>81972</v>
      </c>
      <c r="L78">
        <v>2153</v>
      </c>
      <c r="M78">
        <v>249</v>
      </c>
      <c r="N78">
        <v>1776</v>
      </c>
      <c r="O78">
        <v>44</v>
      </c>
      <c r="P78">
        <v>84</v>
      </c>
      <c r="Q78">
        <v>540672</v>
      </c>
      <c r="S78">
        <v>8779</v>
      </c>
      <c r="T78">
        <v>530</v>
      </c>
      <c r="U78">
        <v>7821</v>
      </c>
      <c r="V78">
        <v>428</v>
      </c>
      <c r="W78">
        <v>0</v>
      </c>
      <c r="X78">
        <v>1437282</v>
      </c>
      <c r="Z78">
        <v>20367</v>
      </c>
      <c r="AA78">
        <v>1570</v>
      </c>
      <c r="AB78">
        <v>15373</v>
      </c>
      <c r="AC78">
        <v>1045</v>
      </c>
      <c r="AD78">
        <v>2379</v>
      </c>
      <c r="AE78">
        <v>2711610</v>
      </c>
      <c r="AG78">
        <v>26411</v>
      </c>
      <c r="AH78">
        <v>1681</v>
      </c>
      <c r="AI78">
        <v>22710</v>
      </c>
      <c r="AJ78">
        <v>1220</v>
      </c>
      <c r="AK78">
        <v>800</v>
      </c>
      <c r="AL78">
        <v>4172400</v>
      </c>
    </row>
    <row r="79" spans="5:38" x14ac:dyDescent="0.35">
      <c r="E79">
        <v>133</v>
      </c>
      <c r="F79">
        <v>37</v>
      </c>
      <c r="G79">
        <v>84</v>
      </c>
      <c r="H79">
        <v>6</v>
      </c>
      <c r="I79">
        <v>6</v>
      </c>
      <c r="J79">
        <v>79560</v>
      </c>
      <c r="L79">
        <v>2715</v>
      </c>
      <c r="M79">
        <v>243</v>
      </c>
      <c r="N79">
        <v>2207</v>
      </c>
      <c r="O79">
        <v>116</v>
      </c>
      <c r="P79">
        <v>149</v>
      </c>
      <c r="Q79">
        <v>599076</v>
      </c>
      <c r="S79">
        <v>7910</v>
      </c>
      <c r="T79">
        <v>552</v>
      </c>
      <c r="U79">
        <v>7063</v>
      </c>
      <c r="V79">
        <v>134</v>
      </c>
      <c r="W79">
        <v>161</v>
      </c>
      <c r="X79">
        <v>1484448</v>
      </c>
      <c r="Z79">
        <v>10836</v>
      </c>
      <c r="AA79">
        <v>1161</v>
      </c>
      <c r="AB79">
        <v>8764</v>
      </c>
      <c r="AC79">
        <v>911</v>
      </c>
      <c r="AD79">
        <v>0</v>
      </c>
      <c r="AE79">
        <v>2734200</v>
      </c>
      <c r="AG79">
        <v>25812</v>
      </c>
      <c r="AH79">
        <v>3382</v>
      </c>
      <c r="AI79">
        <v>20560</v>
      </c>
      <c r="AJ79">
        <v>1870</v>
      </c>
      <c r="AK79">
        <v>0</v>
      </c>
      <c r="AL79">
        <v>4158675</v>
      </c>
    </row>
    <row r="80" spans="5:38" x14ac:dyDescent="0.35">
      <c r="E80">
        <v>182</v>
      </c>
      <c r="F80">
        <v>34</v>
      </c>
      <c r="G80">
        <v>94</v>
      </c>
      <c r="H80">
        <v>13</v>
      </c>
      <c r="I80">
        <v>41</v>
      </c>
      <c r="J80">
        <v>82008</v>
      </c>
      <c r="L80">
        <v>1669</v>
      </c>
      <c r="M80">
        <v>331</v>
      </c>
      <c r="N80">
        <v>1130</v>
      </c>
      <c r="O80">
        <v>62</v>
      </c>
      <c r="P80">
        <v>146</v>
      </c>
      <c r="Q80">
        <v>553410</v>
      </c>
      <c r="S80">
        <v>12107</v>
      </c>
      <c r="T80">
        <v>620</v>
      </c>
      <c r="U80">
        <v>8136</v>
      </c>
      <c r="V80">
        <v>609</v>
      </c>
      <c r="W80">
        <v>2742</v>
      </c>
      <c r="X80">
        <v>1590480</v>
      </c>
      <c r="Z80">
        <v>15354</v>
      </c>
      <c r="AA80">
        <v>2808</v>
      </c>
      <c r="AB80">
        <v>11696</v>
      </c>
      <c r="AC80">
        <v>850</v>
      </c>
      <c r="AD80">
        <v>0</v>
      </c>
      <c r="AE80">
        <v>2667870</v>
      </c>
      <c r="AG80">
        <v>28891</v>
      </c>
      <c r="AH80">
        <v>4181</v>
      </c>
      <c r="AI80">
        <v>19360</v>
      </c>
      <c r="AJ80">
        <v>2340</v>
      </c>
      <c r="AK80">
        <v>3010</v>
      </c>
      <c r="AL80">
        <v>4158720</v>
      </c>
    </row>
    <row r="81" spans="5:66" x14ac:dyDescent="0.35">
      <c r="E81">
        <v>136</v>
      </c>
      <c r="F81">
        <v>66</v>
      </c>
      <c r="G81">
        <v>65</v>
      </c>
      <c r="H81">
        <v>2</v>
      </c>
      <c r="I81">
        <v>3</v>
      </c>
      <c r="J81">
        <v>83214</v>
      </c>
      <c r="L81">
        <v>2220</v>
      </c>
      <c r="M81">
        <v>195</v>
      </c>
      <c r="N81">
        <v>1837</v>
      </c>
      <c r="O81">
        <v>65</v>
      </c>
      <c r="P81">
        <v>123</v>
      </c>
      <c r="Q81">
        <v>585216</v>
      </c>
      <c r="S81">
        <v>9721</v>
      </c>
      <c r="T81">
        <v>580</v>
      </c>
      <c r="U81">
        <v>8698</v>
      </c>
      <c r="V81">
        <v>212</v>
      </c>
      <c r="W81">
        <v>231</v>
      </c>
      <c r="X81">
        <v>1581930</v>
      </c>
      <c r="Z81">
        <v>16970</v>
      </c>
      <c r="AA81">
        <v>2949</v>
      </c>
      <c r="AB81">
        <v>10575</v>
      </c>
      <c r="AC81">
        <v>1417</v>
      </c>
      <c r="AD81">
        <v>2029</v>
      </c>
      <c r="AE81">
        <v>2690100</v>
      </c>
      <c r="AG81">
        <v>25823</v>
      </c>
      <c r="AH81">
        <v>4043</v>
      </c>
      <c r="AI81">
        <v>18260</v>
      </c>
      <c r="AJ81">
        <v>1469</v>
      </c>
      <c r="AK81">
        <v>2051</v>
      </c>
      <c r="AL81">
        <v>4117770</v>
      </c>
    </row>
    <row r="82" spans="5:66" x14ac:dyDescent="0.35">
      <c r="E82">
        <v>139</v>
      </c>
      <c r="F82">
        <v>35</v>
      </c>
      <c r="G82">
        <v>100</v>
      </c>
      <c r="H82">
        <v>3</v>
      </c>
      <c r="I82">
        <v>1</v>
      </c>
      <c r="J82">
        <v>84456</v>
      </c>
      <c r="L82">
        <v>2212</v>
      </c>
      <c r="M82">
        <v>290</v>
      </c>
      <c r="N82">
        <v>1730</v>
      </c>
      <c r="O82">
        <v>64</v>
      </c>
      <c r="P82">
        <v>128</v>
      </c>
      <c r="Q82">
        <v>589788</v>
      </c>
      <c r="S82">
        <v>8470</v>
      </c>
      <c r="T82">
        <v>495</v>
      </c>
      <c r="U82">
        <v>7583</v>
      </c>
      <c r="V82">
        <v>176</v>
      </c>
      <c r="W82">
        <v>216</v>
      </c>
      <c r="X82">
        <v>1460592</v>
      </c>
      <c r="Z82">
        <v>11517</v>
      </c>
      <c r="AA82">
        <v>943</v>
      </c>
      <c r="AB82">
        <v>7680</v>
      </c>
      <c r="AC82">
        <v>305</v>
      </c>
      <c r="AD82">
        <v>2589</v>
      </c>
      <c r="AE82">
        <v>2712150</v>
      </c>
      <c r="AG82">
        <v>23710</v>
      </c>
      <c r="AH82">
        <v>1820</v>
      </c>
      <c r="AI82">
        <v>20470</v>
      </c>
      <c r="AJ82">
        <v>660</v>
      </c>
      <c r="AK82">
        <v>760</v>
      </c>
      <c r="AL82">
        <v>4117230</v>
      </c>
    </row>
    <row r="83" spans="5:66" x14ac:dyDescent="0.35">
      <c r="E83">
        <v>270</v>
      </c>
      <c r="F83">
        <v>31</v>
      </c>
      <c r="G83">
        <v>119</v>
      </c>
      <c r="H83">
        <v>37</v>
      </c>
      <c r="I83">
        <v>83</v>
      </c>
      <c r="J83">
        <v>84456</v>
      </c>
      <c r="L83">
        <v>2555</v>
      </c>
      <c r="M83">
        <v>196</v>
      </c>
      <c r="N83">
        <v>2044</v>
      </c>
      <c r="O83">
        <v>110</v>
      </c>
      <c r="P83">
        <v>205</v>
      </c>
      <c r="Q83">
        <v>599076</v>
      </c>
      <c r="S83">
        <v>9669</v>
      </c>
      <c r="T83">
        <v>606</v>
      </c>
      <c r="U83">
        <v>8342</v>
      </c>
      <c r="V83">
        <v>721</v>
      </c>
      <c r="W83">
        <v>0</v>
      </c>
      <c r="X83">
        <v>1590480</v>
      </c>
      <c r="Z83">
        <v>18726</v>
      </c>
      <c r="AA83">
        <v>918</v>
      </c>
      <c r="AB83">
        <v>13562</v>
      </c>
      <c r="AC83">
        <v>1376</v>
      </c>
      <c r="AD83">
        <v>2870</v>
      </c>
      <c r="AE83">
        <v>2712150</v>
      </c>
      <c r="AG83">
        <v>35353</v>
      </c>
      <c r="AH83">
        <v>2803</v>
      </c>
      <c r="AI83">
        <v>21870</v>
      </c>
      <c r="AJ83">
        <v>2990</v>
      </c>
      <c r="AK83">
        <v>7690</v>
      </c>
      <c r="AL83">
        <v>4185945</v>
      </c>
    </row>
    <row r="85" spans="5:66" x14ac:dyDescent="0.35">
      <c r="E85">
        <f t="shared" ref="E85:J85" si="22" xml:space="preserve"> AVERAGE(E74:E83)</f>
        <v>193.6</v>
      </c>
      <c r="F85">
        <f t="shared" si="22"/>
        <v>45.8</v>
      </c>
      <c r="G85">
        <f t="shared" si="22"/>
        <v>116.3</v>
      </c>
      <c r="H85">
        <f t="shared" si="22"/>
        <v>11</v>
      </c>
      <c r="I85">
        <f t="shared" si="22"/>
        <v>20.5</v>
      </c>
      <c r="J85">
        <f t="shared" si="22"/>
        <v>82247.399999999994</v>
      </c>
      <c r="L85">
        <f t="shared" ref="L85:Q85" si="23" xml:space="preserve"> AVERAGE(L74:L83)</f>
        <v>2427.6</v>
      </c>
      <c r="M85">
        <f t="shared" si="23"/>
        <v>256.8</v>
      </c>
      <c r="N85">
        <f t="shared" si="23"/>
        <v>1782.5</v>
      </c>
      <c r="O85">
        <f t="shared" si="23"/>
        <v>133.1</v>
      </c>
      <c r="P85">
        <f t="shared" si="23"/>
        <v>255.2</v>
      </c>
      <c r="Q85">
        <f t="shared" si="23"/>
        <v>579075.6</v>
      </c>
      <c r="S85">
        <f t="shared" ref="S85:X85" si="24" xml:space="preserve"> AVERAGE(S74:S83)</f>
        <v>9137.4</v>
      </c>
      <c r="T85">
        <f t="shared" si="24"/>
        <v>618.9</v>
      </c>
      <c r="U85">
        <f t="shared" si="24"/>
        <v>7624.9</v>
      </c>
      <c r="V85">
        <f t="shared" si="24"/>
        <v>501.9</v>
      </c>
      <c r="W85">
        <f t="shared" si="24"/>
        <v>391.7</v>
      </c>
      <c r="X85">
        <f t="shared" si="24"/>
        <v>1530861</v>
      </c>
      <c r="Z85">
        <f t="shared" ref="Z85:AE85" si="25" xml:space="preserve"> AVERAGE(Z74:Z83)</f>
        <v>15790.3</v>
      </c>
      <c r="AA85">
        <f t="shared" si="25"/>
        <v>1687.8</v>
      </c>
      <c r="AB85">
        <f t="shared" si="25"/>
        <v>11301.5</v>
      </c>
      <c r="AC85">
        <f t="shared" si="25"/>
        <v>1066.3</v>
      </c>
      <c r="AD85">
        <f t="shared" si="25"/>
        <v>1734.7</v>
      </c>
      <c r="AE85">
        <f t="shared" si="25"/>
        <v>2693367</v>
      </c>
      <c r="AG85">
        <f t="shared" ref="AG85:AL85" si="26" xml:space="preserve"> AVERAGE(AG74:AG83)</f>
        <v>28479.9</v>
      </c>
      <c r="AH85">
        <f t="shared" si="26"/>
        <v>2813.7</v>
      </c>
      <c r="AI85">
        <f t="shared" si="26"/>
        <v>20859.5</v>
      </c>
      <c r="AJ85">
        <f t="shared" si="26"/>
        <v>1966.6</v>
      </c>
      <c r="AK85">
        <f t="shared" si="26"/>
        <v>2840.1</v>
      </c>
      <c r="AL85">
        <f t="shared" si="26"/>
        <v>4132741.5</v>
      </c>
    </row>
    <row r="86" spans="5:66" x14ac:dyDescent="0.35">
      <c r="I86">
        <f>SUM(H85:I85)</f>
        <v>31.5</v>
      </c>
      <c r="P86">
        <f>SUM(O85:P85)</f>
        <v>388.29999999999995</v>
      </c>
      <c r="W86">
        <f>SUM(V85:W85)</f>
        <v>893.59999999999991</v>
      </c>
      <c r="AD86">
        <f>SUM(AC85:AD85)</f>
        <v>2801</v>
      </c>
      <c r="AK86">
        <f>SUM(AJ85:AK85)</f>
        <v>4806.7</v>
      </c>
    </row>
    <row r="92" spans="5:66" x14ac:dyDescent="0.35">
      <c r="E92" t="s">
        <v>26</v>
      </c>
    </row>
    <row r="94" spans="5:66" x14ac:dyDescent="0.35">
      <c r="E94" t="s">
        <v>27</v>
      </c>
      <c r="L94" t="s">
        <v>28</v>
      </c>
      <c r="S94" t="s">
        <v>29</v>
      </c>
      <c r="Z94" t="s">
        <v>30</v>
      </c>
      <c r="AG94" t="s">
        <v>31</v>
      </c>
      <c r="AN94" t="s">
        <v>32</v>
      </c>
      <c r="AU94" t="s">
        <v>33</v>
      </c>
      <c r="BB94" t="s">
        <v>34</v>
      </c>
      <c r="BI94" t="s">
        <v>40</v>
      </c>
    </row>
    <row r="95" spans="5:66" x14ac:dyDescent="0.35">
      <c r="E95" t="s">
        <v>2</v>
      </c>
      <c r="F95" t="s">
        <v>3</v>
      </c>
      <c r="G95" t="s">
        <v>4</v>
      </c>
      <c r="H95" t="s">
        <v>5</v>
      </c>
      <c r="I95" t="s">
        <v>6</v>
      </c>
      <c r="J95" t="s">
        <v>7</v>
      </c>
      <c r="L95" t="s">
        <v>2</v>
      </c>
      <c r="M95" t="s">
        <v>3</v>
      </c>
      <c r="N95" t="s">
        <v>4</v>
      </c>
      <c r="O95" t="s">
        <v>5</v>
      </c>
      <c r="P95" t="s">
        <v>6</v>
      </c>
      <c r="Q95" t="s">
        <v>7</v>
      </c>
      <c r="S95" t="s">
        <v>2</v>
      </c>
      <c r="T95" t="s">
        <v>3</v>
      </c>
      <c r="U95" t="s">
        <v>4</v>
      </c>
      <c r="V95" t="s">
        <v>5</v>
      </c>
      <c r="W95" t="s">
        <v>6</v>
      </c>
      <c r="X95" t="s">
        <v>7</v>
      </c>
      <c r="Z95" t="s">
        <v>2</v>
      </c>
      <c r="AA95" t="s">
        <v>3</v>
      </c>
      <c r="AB95" t="s">
        <v>4</v>
      </c>
      <c r="AC95" t="s">
        <v>5</v>
      </c>
      <c r="AD95" t="s">
        <v>6</v>
      </c>
      <c r="AE95" t="s">
        <v>7</v>
      </c>
      <c r="AG95" t="s">
        <v>2</v>
      </c>
      <c r="AH95" t="s">
        <v>3</v>
      </c>
      <c r="AI95" t="s">
        <v>4</v>
      </c>
      <c r="AJ95" t="s">
        <v>5</v>
      </c>
      <c r="AK95" t="s">
        <v>6</v>
      </c>
      <c r="AL95" t="s">
        <v>7</v>
      </c>
      <c r="AN95" t="s">
        <v>2</v>
      </c>
      <c r="AO95" t="s">
        <v>3</v>
      </c>
      <c r="AP95" t="s">
        <v>4</v>
      </c>
      <c r="AQ95" t="s">
        <v>5</v>
      </c>
      <c r="AR95" t="s">
        <v>6</v>
      </c>
      <c r="AS95" t="s">
        <v>7</v>
      </c>
      <c r="AU95" t="s">
        <v>2</v>
      </c>
      <c r="AV95" t="s">
        <v>3</v>
      </c>
      <c r="AW95" t="s">
        <v>4</v>
      </c>
      <c r="AX95" t="s">
        <v>5</v>
      </c>
      <c r="AY95" t="s">
        <v>6</v>
      </c>
      <c r="AZ95" t="s">
        <v>7</v>
      </c>
      <c r="BB95" t="s">
        <v>2</v>
      </c>
      <c r="BC95" t="s">
        <v>3</v>
      </c>
      <c r="BD95" t="s">
        <v>4</v>
      </c>
      <c r="BE95" t="s">
        <v>5</v>
      </c>
      <c r="BF95" t="s">
        <v>6</v>
      </c>
      <c r="BG95" t="s">
        <v>7</v>
      </c>
      <c r="BI95" t="s">
        <v>2</v>
      </c>
      <c r="BJ95" t="s">
        <v>3</v>
      </c>
      <c r="BK95" t="s">
        <v>4</v>
      </c>
      <c r="BL95" t="s">
        <v>5</v>
      </c>
      <c r="BM95" t="s">
        <v>6</v>
      </c>
      <c r="BN95" t="s">
        <v>7</v>
      </c>
    </row>
    <row r="96" spans="5:66" x14ac:dyDescent="0.35">
      <c r="E96">
        <v>11</v>
      </c>
      <c r="F96">
        <v>3</v>
      </c>
      <c r="G96">
        <v>5</v>
      </c>
      <c r="H96">
        <v>0</v>
      </c>
      <c r="I96">
        <v>3</v>
      </c>
      <c r="J96">
        <v>300</v>
      </c>
      <c r="L96">
        <v>16</v>
      </c>
      <c r="M96">
        <v>5</v>
      </c>
      <c r="N96">
        <v>7</v>
      </c>
      <c r="O96">
        <v>0</v>
      </c>
      <c r="P96">
        <v>4</v>
      </c>
      <c r="Q96">
        <v>630</v>
      </c>
      <c r="S96">
        <v>19</v>
      </c>
      <c r="T96">
        <v>7</v>
      </c>
      <c r="U96">
        <v>9</v>
      </c>
      <c r="V96">
        <v>0</v>
      </c>
      <c r="W96">
        <v>3</v>
      </c>
      <c r="X96">
        <v>1083</v>
      </c>
      <c r="Z96">
        <v>143</v>
      </c>
      <c r="AA96">
        <v>29</v>
      </c>
      <c r="AB96">
        <v>79</v>
      </c>
      <c r="AC96">
        <v>7</v>
      </c>
      <c r="AD96">
        <v>28</v>
      </c>
      <c r="AE96">
        <v>15867</v>
      </c>
      <c r="AG96">
        <v>255</v>
      </c>
      <c r="AH96">
        <v>78</v>
      </c>
      <c r="AI96">
        <v>162</v>
      </c>
      <c r="AJ96">
        <v>4</v>
      </c>
      <c r="AK96">
        <v>11</v>
      </c>
      <c r="AL96">
        <v>55476</v>
      </c>
      <c r="AN96">
        <v>712</v>
      </c>
      <c r="AO96">
        <v>192</v>
      </c>
      <c r="AP96">
        <v>486</v>
      </c>
      <c r="AQ96">
        <v>8</v>
      </c>
      <c r="AR96">
        <v>26</v>
      </c>
      <c r="AS96">
        <v>229320</v>
      </c>
      <c r="AU96">
        <v>17729</v>
      </c>
      <c r="AV96">
        <v>4191</v>
      </c>
      <c r="AW96">
        <v>13285</v>
      </c>
      <c r="AX96">
        <v>114</v>
      </c>
      <c r="AY96">
        <v>139</v>
      </c>
      <c r="AZ96">
        <v>3929400</v>
      </c>
      <c r="BB96">
        <v>163990</v>
      </c>
      <c r="BC96">
        <v>21140</v>
      </c>
      <c r="BD96">
        <v>135680</v>
      </c>
      <c r="BE96">
        <v>2530</v>
      </c>
      <c r="BF96">
        <v>4640</v>
      </c>
      <c r="BG96">
        <v>17019945</v>
      </c>
      <c r="BI96">
        <v>27006</v>
      </c>
      <c r="BJ96">
        <v>2433</v>
      </c>
      <c r="BK96">
        <v>11963</v>
      </c>
      <c r="BL96">
        <v>1240</v>
      </c>
      <c r="BM96">
        <v>11370</v>
      </c>
      <c r="BN96">
        <v>2668140</v>
      </c>
    </row>
    <row r="97" spans="5:66" x14ac:dyDescent="0.35">
      <c r="E97">
        <v>5</v>
      </c>
      <c r="F97">
        <v>2</v>
      </c>
      <c r="G97">
        <v>2</v>
      </c>
      <c r="H97">
        <v>0</v>
      </c>
      <c r="I97">
        <v>1</v>
      </c>
      <c r="J97">
        <v>363</v>
      </c>
      <c r="L97">
        <v>6</v>
      </c>
      <c r="M97">
        <v>2</v>
      </c>
      <c r="N97">
        <v>3</v>
      </c>
      <c r="O97">
        <v>0</v>
      </c>
      <c r="P97">
        <v>1</v>
      </c>
      <c r="Q97">
        <v>768</v>
      </c>
      <c r="S97">
        <v>10</v>
      </c>
      <c r="T97">
        <v>3</v>
      </c>
      <c r="U97">
        <v>6</v>
      </c>
      <c r="V97">
        <v>0</v>
      </c>
      <c r="W97">
        <v>1</v>
      </c>
      <c r="X97">
        <v>1449</v>
      </c>
      <c r="Z97">
        <v>40</v>
      </c>
      <c r="AA97">
        <v>19</v>
      </c>
      <c r="AB97">
        <v>20</v>
      </c>
      <c r="AC97">
        <v>1</v>
      </c>
      <c r="AD97">
        <v>0</v>
      </c>
      <c r="AE97">
        <v>16254</v>
      </c>
      <c r="AG97">
        <v>139</v>
      </c>
      <c r="AH97">
        <v>46</v>
      </c>
      <c r="AI97">
        <v>75</v>
      </c>
      <c r="AJ97">
        <v>2</v>
      </c>
      <c r="AK97">
        <v>16</v>
      </c>
      <c r="AL97">
        <v>58788</v>
      </c>
      <c r="AN97">
        <v>623</v>
      </c>
      <c r="AO97">
        <v>96</v>
      </c>
      <c r="AP97">
        <v>504</v>
      </c>
      <c r="AQ97">
        <v>7</v>
      </c>
      <c r="AR97">
        <v>16</v>
      </c>
      <c r="AS97">
        <v>220626</v>
      </c>
      <c r="AU97">
        <v>20061</v>
      </c>
      <c r="AV97">
        <v>3723</v>
      </c>
      <c r="AW97">
        <v>15562</v>
      </c>
      <c r="AX97">
        <v>603</v>
      </c>
      <c r="AY97">
        <v>173</v>
      </c>
      <c r="AZ97">
        <v>3942720</v>
      </c>
      <c r="BI97">
        <v>13890</v>
      </c>
      <c r="BJ97">
        <v>1370</v>
      </c>
      <c r="BK97">
        <v>11770</v>
      </c>
      <c r="BL97">
        <v>170</v>
      </c>
      <c r="BM97">
        <v>580</v>
      </c>
      <c r="BN97">
        <v>2635200</v>
      </c>
    </row>
    <row r="98" spans="5:66" x14ac:dyDescent="0.35">
      <c r="E98">
        <v>2</v>
      </c>
      <c r="F98">
        <v>0</v>
      </c>
      <c r="G98">
        <v>2</v>
      </c>
      <c r="H98">
        <v>0</v>
      </c>
      <c r="I98">
        <v>0</v>
      </c>
      <c r="J98">
        <v>264</v>
      </c>
      <c r="L98">
        <v>5</v>
      </c>
      <c r="M98">
        <v>2</v>
      </c>
      <c r="N98">
        <v>3</v>
      </c>
      <c r="O98">
        <v>0</v>
      </c>
      <c r="P98">
        <v>0</v>
      </c>
      <c r="Q98">
        <v>663</v>
      </c>
      <c r="S98">
        <v>6</v>
      </c>
      <c r="T98">
        <v>2</v>
      </c>
      <c r="U98">
        <v>4</v>
      </c>
      <c r="V98">
        <v>0</v>
      </c>
      <c r="W98">
        <v>0</v>
      </c>
      <c r="X98">
        <v>1083</v>
      </c>
      <c r="Z98">
        <v>33</v>
      </c>
      <c r="AA98">
        <v>16</v>
      </c>
      <c r="AB98">
        <v>17</v>
      </c>
      <c r="AC98">
        <v>0</v>
      </c>
      <c r="AD98">
        <v>0</v>
      </c>
      <c r="AE98">
        <v>15876</v>
      </c>
      <c r="AG98">
        <v>111</v>
      </c>
      <c r="AH98">
        <v>27</v>
      </c>
      <c r="AI98">
        <v>81</v>
      </c>
      <c r="AJ98">
        <v>1</v>
      </c>
      <c r="AK98">
        <v>2</v>
      </c>
      <c r="AL98">
        <v>56304</v>
      </c>
      <c r="AN98">
        <v>516</v>
      </c>
      <c r="AO98">
        <v>146</v>
      </c>
      <c r="AP98">
        <v>346</v>
      </c>
      <c r="AQ98">
        <v>6</v>
      </c>
      <c r="AR98">
        <v>17</v>
      </c>
      <c r="AS98">
        <v>222789</v>
      </c>
      <c r="AU98">
        <v>16102</v>
      </c>
      <c r="AV98">
        <v>2461</v>
      </c>
      <c r="AW98">
        <v>13225</v>
      </c>
      <c r="AX98">
        <v>378</v>
      </c>
      <c r="AY98">
        <v>38</v>
      </c>
      <c r="AZ98">
        <v>3942720</v>
      </c>
      <c r="BI98">
        <v>11020</v>
      </c>
      <c r="BJ98">
        <v>1080</v>
      </c>
      <c r="BK98">
        <v>9130</v>
      </c>
      <c r="BL98">
        <v>810</v>
      </c>
      <c r="BM98">
        <v>0</v>
      </c>
      <c r="BN98">
        <v>2646180</v>
      </c>
    </row>
    <row r="99" spans="5:66" x14ac:dyDescent="0.35">
      <c r="E99">
        <v>10</v>
      </c>
      <c r="F99">
        <v>1</v>
      </c>
      <c r="G99">
        <v>8</v>
      </c>
      <c r="H99">
        <v>1</v>
      </c>
      <c r="I99">
        <v>0</v>
      </c>
      <c r="J99">
        <v>270</v>
      </c>
      <c r="L99">
        <v>12</v>
      </c>
      <c r="M99">
        <v>2</v>
      </c>
      <c r="N99">
        <v>9</v>
      </c>
      <c r="O99">
        <v>1</v>
      </c>
      <c r="P99">
        <v>0</v>
      </c>
      <c r="Q99">
        <v>672</v>
      </c>
      <c r="S99">
        <v>15</v>
      </c>
      <c r="T99">
        <v>4</v>
      </c>
      <c r="U99">
        <v>11</v>
      </c>
      <c r="V99">
        <v>0</v>
      </c>
      <c r="W99">
        <v>0</v>
      </c>
      <c r="X99">
        <v>1320</v>
      </c>
      <c r="Z99">
        <v>38</v>
      </c>
      <c r="AA99">
        <v>15</v>
      </c>
      <c r="AB99">
        <v>21</v>
      </c>
      <c r="AC99">
        <v>1</v>
      </c>
      <c r="AD99">
        <v>1</v>
      </c>
      <c r="AE99">
        <v>17424</v>
      </c>
      <c r="AG99">
        <v>110</v>
      </c>
      <c r="AH99">
        <v>42</v>
      </c>
      <c r="AI99">
        <v>67</v>
      </c>
      <c r="AJ99">
        <v>1</v>
      </c>
      <c r="AK99">
        <v>0</v>
      </c>
      <c r="AL99">
        <v>56280</v>
      </c>
      <c r="AN99">
        <v>397</v>
      </c>
      <c r="AO99">
        <v>110</v>
      </c>
      <c r="AP99">
        <v>270</v>
      </c>
      <c r="AQ99">
        <v>5</v>
      </c>
      <c r="AR99">
        <v>12</v>
      </c>
      <c r="AS99">
        <v>224952</v>
      </c>
      <c r="AU99">
        <v>19029</v>
      </c>
      <c r="AV99">
        <v>4459</v>
      </c>
      <c r="AW99">
        <v>14330</v>
      </c>
      <c r="AX99">
        <v>60</v>
      </c>
      <c r="AY99">
        <v>180</v>
      </c>
      <c r="AZ99">
        <v>3956040</v>
      </c>
      <c r="BI99">
        <v>17970</v>
      </c>
      <c r="BJ99">
        <v>1190</v>
      </c>
      <c r="BK99">
        <v>9300</v>
      </c>
      <c r="BL99">
        <v>1150</v>
      </c>
      <c r="BM99">
        <v>6330</v>
      </c>
      <c r="BN99">
        <v>2657160</v>
      </c>
    </row>
    <row r="100" spans="5:66" x14ac:dyDescent="0.35">
      <c r="E100">
        <v>4</v>
      </c>
      <c r="F100">
        <v>1</v>
      </c>
      <c r="G100">
        <v>2</v>
      </c>
      <c r="H100">
        <v>0</v>
      </c>
      <c r="I100">
        <v>1</v>
      </c>
      <c r="J100">
        <v>270</v>
      </c>
      <c r="L100">
        <v>6</v>
      </c>
      <c r="M100">
        <v>2</v>
      </c>
      <c r="N100">
        <v>2</v>
      </c>
      <c r="O100">
        <v>1</v>
      </c>
      <c r="P100">
        <v>1</v>
      </c>
      <c r="Q100">
        <v>630</v>
      </c>
      <c r="S100">
        <v>8</v>
      </c>
      <c r="T100">
        <v>3</v>
      </c>
      <c r="U100">
        <v>4</v>
      </c>
      <c r="V100">
        <v>0</v>
      </c>
      <c r="W100">
        <v>1</v>
      </c>
      <c r="X100">
        <v>1140</v>
      </c>
      <c r="Z100">
        <v>38</v>
      </c>
      <c r="AA100">
        <v>13</v>
      </c>
      <c r="AB100">
        <v>23</v>
      </c>
      <c r="AC100">
        <v>1</v>
      </c>
      <c r="AD100">
        <v>1</v>
      </c>
      <c r="AE100">
        <v>17010</v>
      </c>
      <c r="AG100">
        <v>108</v>
      </c>
      <c r="AH100">
        <v>30</v>
      </c>
      <c r="AI100">
        <v>72</v>
      </c>
      <c r="AJ100">
        <v>2</v>
      </c>
      <c r="AK100">
        <v>4</v>
      </c>
      <c r="AL100">
        <v>56280</v>
      </c>
      <c r="AN100">
        <v>595</v>
      </c>
      <c r="AO100">
        <v>96</v>
      </c>
      <c r="AP100">
        <v>486</v>
      </c>
      <c r="AQ100">
        <v>5</v>
      </c>
      <c r="AR100">
        <v>8</v>
      </c>
      <c r="AS100">
        <v>227136</v>
      </c>
      <c r="AU100">
        <v>16091</v>
      </c>
      <c r="AV100">
        <v>1571</v>
      </c>
      <c r="AW100">
        <v>14390</v>
      </c>
      <c r="AX100">
        <v>60</v>
      </c>
      <c r="AY100">
        <v>70</v>
      </c>
      <c r="AZ100">
        <v>3667440</v>
      </c>
      <c r="BI100">
        <v>12531</v>
      </c>
      <c r="BJ100">
        <v>1531</v>
      </c>
      <c r="BK100">
        <v>9730</v>
      </c>
      <c r="BL100">
        <v>1270</v>
      </c>
      <c r="BM100">
        <v>0</v>
      </c>
      <c r="BN100">
        <v>2635335</v>
      </c>
    </row>
    <row r="101" spans="5:66" x14ac:dyDescent="0.35">
      <c r="E101">
        <v>4</v>
      </c>
      <c r="F101">
        <v>1</v>
      </c>
      <c r="G101">
        <v>2</v>
      </c>
      <c r="H101">
        <v>0</v>
      </c>
      <c r="I101">
        <v>1</v>
      </c>
      <c r="J101">
        <v>270</v>
      </c>
      <c r="L101">
        <v>4</v>
      </c>
      <c r="M101">
        <v>2</v>
      </c>
      <c r="N101">
        <v>2</v>
      </c>
      <c r="O101">
        <v>0</v>
      </c>
      <c r="P101">
        <v>0</v>
      </c>
      <c r="Q101">
        <v>675</v>
      </c>
      <c r="S101">
        <v>5</v>
      </c>
      <c r="T101">
        <v>1</v>
      </c>
      <c r="U101">
        <v>4</v>
      </c>
      <c r="V101">
        <v>0</v>
      </c>
      <c r="W101">
        <v>0</v>
      </c>
      <c r="X101">
        <v>1083</v>
      </c>
      <c r="Z101">
        <v>36</v>
      </c>
      <c r="AA101">
        <v>13</v>
      </c>
      <c r="AB101">
        <v>19</v>
      </c>
      <c r="AC101">
        <v>1</v>
      </c>
      <c r="AD101">
        <v>3</v>
      </c>
      <c r="AE101">
        <v>16254</v>
      </c>
      <c r="AG101">
        <v>86</v>
      </c>
      <c r="AH101">
        <v>38</v>
      </c>
      <c r="AI101">
        <v>47</v>
      </c>
      <c r="AJ101">
        <v>0</v>
      </c>
      <c r="AK101">
        <v>1</v>
      </c>
      <c r="AL101">
        <v>56304</v>
      </c>
      <c r="AN101">
        <v>625</v>
      </c>
      <c r="AO101">
        <v>158</v>
      </c>
      <c r="AP101">
        <v>454</v>
      </c>
      <c r="AQ101">
        <v>8</v>
      </c>
      <c r="AR101">
        <v>5</v>
      </c>
      <c r="AS101">
        <v>227136</v>
      </c>
      <c r="AU101">
        <v>21192</v>
      </c>
      <c r="AV101">
        <v>3932</v>
      </c>
      <c r="AW101">
        <v>16400</v>
      </c>
      <c r="AX101">
        <v>310</v>
      </c>
      <c r="AY101">
        <v>550</v>
      </c>
      <c r="AZ101">
        <v>3942675</v>
      </c>
      <c r="BI101">
        <v>13932</v>
      </c>
      <c r="BJ101">
        <v>892</v>
      </c>
      <c r="BK101">
        <v>12440</v>
      </c>
      <c r="BL101">
        <v>350</v>
      </c>
      <c r="BM101">
        <v>250</v>
      </c>
      <c r="BN101">
        <v>2469768</v>
      </c>
    </row>
    <row r="102" spans="5:66" x14ac:dyDescent="0.35">
      <c r="E102">
        <v>3</v>
      </c>
      <c r="F102">
        <v>1</v>
      </c>
      <c r="G102">
        <v>2</v>
      </c>
      <c r="H102">
        <v>0</v>
      </c>
      <c r="I102">
        <v>0</v>
      </c>
      <c r="J102">
        <v>330</v>
      </c>
      <c r="L102">
        <v>5</v>
      </c>
      <c r="M102">
        <v>2</v>
      </c>
      <c r="N102">
        <v>2</v>
      </c>
      <c r="O102">
        <v>0</v>
      </c>
      <c r="P102">
        <v>1</v>
      </c>
      <c r="Q102">
        <v>768</v>
      </c>
      <c r="S102">
        <v>6</v>
      </c>
      <c r="T102">
        <v>3</v>
      </c>
      <c r="U102">
        <v>2</v>
      </c>
      <c r="V102">
        <v>0</v>
      </c>
      <c r="W102">
        <v>1</v>
      </c>
      <c r="X102">
        <v>1260</v>
      </c>
      <c r="Z102">
        <v>33</v>
      </c>
      <c r="AA102">
        <v>12</v>
      </c>
      <c r="AB102">
        <v>18</v>
      </c>
      <c r="AC102">
        <v>1</v>
      </c>
      <c r="AD102">
        <v>2</v>
      </c>
      <c r="AE102">
        <v>16632</v>
      </c>
      <c r="AG102">
        <v>110</v>
      </c>
      <c r="AH102">
        <v>27</v>
      </c>
      <c r="AI102">
        <v>76</v>
      </c>
      <c r="AJ102">
        <v>2</v>
      </c>
      <c r="AK102">
        <v>5</v>
      </c>
      <c r="AL102">
        <v>57960</v>
      </c>
      <c r="AN102">
        <v>627</v>
      </c>
      <c r="AO102">
        <v>113</v>
      </c>
      <c r="AP102">
        <v>467</v>
      </c>
      <c r="AQ102">
        <v>47</v>
      </c>
      <c r="AR102">
        <v>0</v>
      </c>
      <c r="AS102">
        <v>222768</v>
      </c>
      <c r="AU102">
        <v>19400</v>
      </c>
      <c r="AV102">
        <v>4251</v>
      </c>
      <c r="AW102">
        <v>13603</v>
      </c>
      <c r="AX102">
        <v>1546</v>
      </c>
      <c r="AY102">
        <v>0</v>
      </c>
      <c r="AZ102">
        <v>3956040</v>
      </c>
      <c r="BI102">
        <v>15982</v>
      </c>
      <c r="BJ102">
        <v>1192</v>
      </c>
      <c r="BK102">
        <v>12500</v>
      </c>
      <c r="BL102">
        <v>1780</v>
      </c>
      <c r="BM102">
        <v>510</v>
      </c>
      <c r="BN102">
        <v>2679075</v>
      </c>
    </row>
    <row r="103" spans="5:66" x14ac:dyDescent="0.35">
      <c r="E103">
        <v>2</v>
      </c>
      <c r="F103">
        <v>0</v>
      </c>
      <c r="G103">
        <v>2</v>
      </c>
      <c r="H103">
        <v>0</v>
      </c>
      <c r="I103">
        <v>0</v>
      </c>
      <c r="J103">
        <v>240</v>
      </c>
      <c r="L103">
        <v>4</v>
      </c>
      <c r="M103">
        <v>2</v>
      </c>
      <c r="N103">
        <v>2</v>
      </c>
      <c r="O103">
        <v>0</v>
      </c>
      <c r="P103">
        <v>0</v>
      </c>
      <c r="Q103">
        <v>630</v>
      </c>
      <c r="S103">
        <v>8</v>
      </c>
      <c r="T103">
        <v>4</v>
      </c>
      <c r="U103">
        <v>3</v>
      </c>
      <c r="V103">
        <v>0</v>
      </c>
      <c r="W103">
        <v>1</v>
      </c>
      <c r="X103">
        <v>1200</v>
      </c>
      <c r="Z103">
        <v>30</v>
      </c>
      <c r="AA103">
        <v>13</v>
      </c>
      <c r="AB103">
        <v>16</v>
      </c>
      <c r="AC103">
        <v>0</v>
      </c>
      <c r="AD103">
        <v>1</v>
      </c>
      <c r="AE103">
        <v>15129</v>
      </c>
      <c r="AG103">
        <v>94</v>
      </c>
      <c r="AH103">
        <v>24</v>
      </c>
      <c r="AI103">
        <v>69</v>
      </c>
      <c r="AJ103">
        <v>1</v>
      </c>
      <c r="AK103">
        <v>0</v>
      </c>
      <c r="AL103">
        <v>55476</v>
      </c>
      <c r="AN103">
        <v>654</v>
      </c>
      <c r="AO103">
        <v>83</v>
      </c>
      <c r="AP103">
        <v>552</v>
      </c>
      <c r="AQ103">
        <v>10</v>
      </c>
      <c r="AR103">
        <v>9</v>
      </c>
      <c r="AS103">
        <v>227115</v>
      </c>
      <c r="AU103">
        <v>19478</v>
      </c>
      <c r="AV103">
        <v>4115</v>
      </c>
      <c r="AW103">
        <v>15078</v>
      </c>
      <c r="AX103">
        <v>130</v>
      </c>
      <c r="AY103">
        <v>155</v>
      </c>
      <c r="AZ103">
        <v>3916080</v>
      </c>
      <c r="BI103">
        <v>10552</v>
      </c>
      <c r="BJ103">
        <v>1222</v>
      </c>
      <c r="BK103">
        <v>8860</v>
      </c>
      <c r="BL103">
        <v>350</v>
      </c>
      <c r="BM103">
        <v>120</v>
      </c>
      <c r="BN103">
        <v>2635200</v>
      </c>
    </row>
    <row r="104" spans="5:66" x14ac:dyDescent="0.35">
      <c r="E104">
        <v>3</v>
      </c>
      <c r="F104">
        <v>1</v>
      </c>
      <c r="G104">
        <v>1</v>
      </c>
      <c r="H104">
        <v>0</v>
      </c>
      <c r="I104">
        <v>1</v>
      </c>
      <c r="J104">
        <v>216</v>
      </c>
      <c r="L104">
        <v>5</v>
      </c>
      <c r="M104">
        <v>2</v>
      </c>
      <c r="N104">
        <v>3</v>
      </c>
      <c r="O104">
        <v>0</v>
      </c>
      <c r="P104">
        <v>0</v>
      </c>
      <c r="Q104">
        <v>588</v>
      </c>
      <c r="S104">
        <v>6</v>
      </c>
      <c r="T104">
        <v>3</v>
      </c>
      <c r="U104">
        <v>3</v>
      </c>
      <c r="V104">
        <v>0</v>
      </c>
      <c r="W104">
        <v>0</v>
      </c>
      <c r="X104">
        <v>1197</v>
      </c>
      <c r="Z104">
        <v>23</v>
      </c>
      <c r="AA104">
        <v>7</v>
      </c>
      <c r="AB104">
        <v>15</v>
      </c>
      <c r="AC104">
        <v>0</v>
      </c>
      <c r="AD104">
        <v>1</v>
      </c>
      <c r="AE104">
        <v>15129</v>
      </c>
      <c r="AG104">
        <v>105</v>
      </c>
      <c r="AH104">
        <v>28</v>
      </c>
      <c r="AI104">
        <v>65</v>
      </c>
      <c r="AJ104">
        <v>3</v>
      </c>
      <c r="AK104">
        <v>9</v>
      </c>
      <c r="AL104">
        <v>54648</v>
      </c>
      <c r="AN104">
        <v>485</v>
      </c>
      <c r="AO104">
        <v>127</v>
      </c>
      <c r="AP104">
        <v>326</v>
      </c>
      <c r="AQ104">
        <v>9</v>
      </c>
      <c r="AR104">
        <v>23</v>
      </c>
      <c r="AS104">
        <v>227115</v>
      </c>
      <c r="AU104">
        <v>18816</v>
      </c>
      <c r="AV104">
        <v>1661</v>
      </c>
      <c r="AW104">
        <v>16811</v>
      </c>
      <c r="AX104">
        <v>73</v>
      </c>
      <c r="AY104">
        <v>271</v>
      </c>
      <c r="AZ104">
        <v>3956040</v>
      </c>
      <c r="BI104">
        <v>12851</v>
      </c>
      <c r="BJ104">
        <v>2611</v>
      </c>
      <c r="BK104">
        <v>9490</v>
      </c>
      <c r="BL104">
        <v>750</v>
      </c>
      <c r="BM104">
        <v>0</v>
      </c>
      <c r="BN104">
        <v>2602710</v>
      </c>
    </row>
    <row r="105" spans="5:66" x14ac:dyDescent="0.35">
      <c r="E105">
        <v>3</v>
      </c>
      <c r="F105">
        <v>1</v>
      </c>
      <c r="G105">
        <v>2</v>
      </c>
      <c r="H105">
        <v>0</v>
      </c>
      <c r="I105">
        <v>0</v>
      </c>
      <c r="J105">
        <v>270</v>
      </c>
      <c r="L105">
        <v>4</v>
      </c>
      <c r="M105">
        <v>2</v>
      </c>
      <c r="N105">
        <v>2</v>
      </c>
      <c r="O105">
        <v>0</v>
      </c>
      <c r="P105">
        <v>0</v>
      </c>
      <c r="Q105">
        <v>630</v>
      </c>
      <c r="S105">
        <v>7</v>
      </c>
      <c r="T105">
        <v>4</v>
      </c>
      <c r="U105">
        <v>2</v>
      </c>
      <c r="V105">
        <v>1</v>
      </c>
      <c r="W105">
        <v>0</v>
      </c>
      <c r="X105">
        <v>1260</v>
      </c>
      <c r="Z105">
        <v>29</v>
      </c>
      <c r="AA105">
        <v>9</v>
      </c>
      <c r="AB105">
        <v>19</v>
      </c>
      <c r="AC105">
        <v>0</v>
      </c>
      <c r="AD105">
        <v>1</v>
      </c>
      <c r="AE105">
        <v>17820</v>
      </c>
      <c r="AG105">
        <v>90</v>
      </c>
      <c r="AH105">
        <v>26</v>
      </c>
      <c r="AI105">
        <v>57</v>
      </c>
      <c r="AJ105">
        <v>3</v>
      </c>
      <c r="AK105">
        <v>4</v>
      </c>
      <c r="AL105">
        <v>56304</v>
      </c>
      <c r="AN105">
        <v>470</v>
      </c>
      <c r="AO105">
        <v>84</v>
      </c>
      <c r="AP105">
        <v>369</v>
      </c>
      <c r="AQ105">
        <v>5</v>
      </c>
      <c r="AR105">
        <v>12</v>
      </c>
      <c r="AS105">
        <v>233730</v>
      </c>
      <c r="AU105">
        <v>21338</v>
      </c>
      <c r="AV105">
        <v>3797</v>
      </c>
      <c r="AW105">
        <v>17027</v>
      </c>
      <c r="AX105">
        <v>171</v>
      </c>
      <c r="AY105">
        <v>343</v>
      </c>
      <c r="AZ105">
        <v>3929400</v>
      </c>
      <c r="BI105">
        <v>16972</v>
      </c>
      <c r="BJ105">
        <v>1312</v>
      </c>
      <c r="BK105">
        <v>10050</v>
      </c>
      <c r="BL105">
        <v>410</v>
      </c>
      <c r="BM105">
        <v>5200</v>
      </c>
      <c r="BN105">
        <v>2635200</v>
      </c>
    </row>
    <row r="107" spans="5:66" x14ac:dyDescent="0.35">
      <c r="E107">
        <f t="shared" ref="E107:J107" si="27" xml:space="preserve"> AVERAGE(E96:E105)</f>
        <v>4.7</v>
      </c>
      <c r="F107">
        <f t="shared" si="27"/>
        <v>1.1000000000000001</v>
      </c>
      <c r="G107">
        <f t="shared" si="27"/>
        <v>2.8</v>
      </c>
      <c r="H107">
        <f t="shared" si="27"/>
        <v>0.1</v>
      </c>
      <c r="I107">
        <f t="shared" si="27"/>
        <v>0.7</v>
      </c>
      <c r="J107">
        <f t="shared" si="27"/>
        <v>279.3</v>
      </c>
      <c r="L107">
        <f t="shared" ref="L107:Q107" si="28" xml:space="preserve"> AVERAGE(L96:L105)</f>
        <v>6.7</v>
      </c>
      <c r="M107">
        <f t="shared" si="28"/>
        <v>2.2999999999999998</v>
      </c>
      <c r="N107">
        <f t="shared" si="28"/>
        <v>3.5</v>
      </c>
      <c r="O107">
        <f t="shared" si="28"/>
        <v>0.2</v>
      </c>
      <c r="P107">
        <f t="shared" si="28"/>
        <v>0.7</v>
      </c>
      <c r="Q107">
        <f t="shared" si="28"/>
        <v>665.4</v>
      </c>
      <c r="S107">
        <f t="shared" ref="S107:X107" si="29" xml:space="preserve"> AVERAGE(S96:S105)</f>
        <v>9</v>
      </c>
      <c r="T107">
        <f t="shared" si="29"/>
        <v>3.4</v>
      </c>
      <c r="U107">
        <f t="shared" si="29"/>
        <v>4.8</v>
      </c>
      <c r="V107">
        <f t="shared" si="29"/>
        <v>0.1</v>
      </c>
      <c r="W107">
        <f t="shared" si="29"/>
        <v>0.7</v>
      </c>
      <c r="X107">
        <f t="shared" si="29"/>
        <v>1207.5</v>
      </c>
      <c r="Z107">
        <f t="shared" ref="Z107:AE107" si="30" xml:space="preserve"> AVERAGE(Z96:Z105)</f>
        <v>44.3</v>
      </c>
      <c r="AA107">
        <f t="shared" si="30"/>
        <v>14.6</v>
      </c>
      <c r="AB107">
        <f t="shared" si="30"/>
        <v>24.7</v>
      </c>
      <c r="AC107">
        <f t="shared" si="30"/>
        <v>1.2</v>
      </c>
      <c r="AD107">
        <f t="shared" si="30"/>
        <v>3.8</v>
      </c>
      <c r="AE107">
        <f t="shared" si="30"/>
        <v>16339.5</v>
      </c>
      <c r="AG107">
        <f t="shared" ref="AG107:AL107" si="31" xml:space="preserve"> AVERAGE(AG96:AG105)</f>
        <v>120.8</v>
      </c>
      <c r="AH107">
        <f t="shared" si="31"/>
        <v>36.6</v>
      </c>
      <c r="AI107">
        <f t="shared" si="31"/>
        <v>77.099999999999994</v>
      </c>
      <c r="AJ107">
        <f t="shared" si="31"/>
        <v>1.9</v>
      </c>
      <c r="AK107">
        <f t="shared" si="31"/>
        <v>5.2</v>
      </c>
      <c r="AL107">
        <f t="shared" si="31"/>
        <v>56382</v>
      </c>
      <c r="AN107">
        <f t="shared" ref="AN107:AS107" si="32" xml:space="preserve"> AVERAGE(AN96:AN105)</f>
        <v>570.4</v>
      </c>
      <c r="AO107">
        <f t="shared" si="32"/>
        <v>120.5</v>
      </c>
      <c r="AP107">
        <f t="shared" si="32"/>
        <v>426</v>
      </c>
      <c r="AQ107">
        <f t="shared" si="32"/>
        <v>11</v>
      </c>
      <c r="AR107">
        <f t="shared" si="32"/>
        <v>12.8</v>
      </c>
      <c r="AS107">
        <f t="shared" si="32"/>
        <v>226268.7</v>
      </c>
      <c r="AU107">
        <f t="shared" ref="AU107:AZ107" si="33" xml:space="preserve"> AVERAGE(AU96:AU105)</f>
        <v>18923.599999999999</v>
      </c>
      <c r="AV107">
        <f t="shared" si="33"/>
        <v>3416.1</v>
      </c>
      <c r="AW107">
        <f t="shared" si="33"/>
        <v>14971.1</v>
      </c>
      <c r="AX107">
        <f t="shared" si="33"/>
        <v>344.5</v>
      </c>
      <c r="AY107">
        <f t="shared" si="33"/>
        <v>191.9</v>
      </c>
      <c r="AZ107">
        <f t="shared" si="33"/>
        <v>3913855.5</v>
      </c>
      <c r="BI107">
        <f t="shared" ref="BI107:BN107" si="34" xml:space="preserve"> AVERAGE(BI96:BI105)</f>
        <v>15270.6</v>
      </c>
      <c r="BJ107">
        <f t="shared" si="34"/>
        <v>1483.3</v>
      </c>
      <c r="BK107">
        <f t="shared" si="34"/>
        <v>10523.3</v>
      </c>
      <c r="BL107">
        <f t="shared" si="34"/>
        <v>828</v>
      </c>
      <c r="BM107">
        <f t="shared" si="34"/>
        <v>2436</v>
      </c>
      <c r="BN107">
        <f t="shared" si="34"/>
        <v>2626396.7999999998</v>
      </c>
    </row>
    <row r="115" spans="5:80" x14ac:dyDescent="0.35">
      <c r="E115" s="2" t="s">
        <v>35</v>
      </c>
      <c r="F115" s="2"/>
      <c r="G115" s="2"/>
      <c r="H115" s="2"/>
      <c r="I115" s="2"/>
      <c r="J115" s="2"/>
    </row>
    <row r="117" spans="5:80" x14ac:dyDescent="0.35">
      <c r="E117" t="s">
        <v>1</v>
      </c>
      <c r="L117" t="s">
        <v>8</v>
      </c>
      <c r="S117" t="s">
        <v>9</v>
      </c>
      <c r="Z117" t="s">
        <v>10</v>
      </c>
      <c r="AG117" t="s">
        <v>11</v>
      </c>
      <c r="AN117" t="s">
        <v>12</v>
      </c>
      <c r="AU117" t="s">
        <v>13</v>
      </c>
      <c r="BB117" t="s">
        <v>14</v>
      </c>
      <c r="BI117" t="s">
        <v>15</v>
      </c>
      <c r="BP117" t="s">
        <v>16</v>
      </c>
      <c r="BW117" t="s">
        <v>17</v>
      </c>
    </row>
    <row r="118" spans="5:80" x14ac:dyDescent="0.35">
      <c r="E118" t="s">
        <v>2</v>
      </c>
      <c r="F118" t="s">
        <v>3</v>
      </c>
      <c r="G118" t="s">
        <v>4</v>
      </c>
      <c r="H118" t="s">
        <v>5</v>
      </c>
      <c r="I118" t="s">
        <v>6</v>
      </c>
      <c r="J118" t="s">
        <v>7</v>
      </c>
      <c r="L118" t="s">
        <v>2</v>
      </c>
      <c r="M118" t="s">
        <v>3</v>
      </c>
      <c r="N118" t="s">
        <v>4</v>
      </c>
      <c r="O118" t="s">
        <v>5</v>
      </c>
      <c r="P118" t="s">
        <v>6</v>
      </c>
      <c r="Q118" t="s">
        <v>7</v>
      </c>
      <c r="S118" t="s">
        <v>2</v>
      </c>
      <c r="T118" t="s">
        <v>3</v>
      </c>
      <c r="U118" t="s">
        <v>4</v>
      </c>
      <c r="V118" t="s">
        <v>5</v>
      </c>
      <c r="W118" t="s">
        <v>6</v>
      </c>
      <c r="X118" t="s">
        <v>7</v>
      </c>
      <c r="Z118" t="s">
        <v>2</v>
      </c>
      <c r="AA118" t="s">
        <v>3</v>
      </c>
      <c r="AB118" t="s">
        <v>4</v>
      </c>
      <c r="AC118" t="s">
        <v>5</v>
      </c>
      <c r="AD118" t="s">
        <v>6</v>
      </c>
      <c r="AE118" t="s">
        <v>7</v>
      </c>
      <c r="AG118" t="s">
        <v>2</v>
      </c>
      <c r="AH118" t="s">
        <v>3</v>
      </c>
      <c r="AI118" t="s">
        <v>4</v>
      </c>
      <c r="AJ118" t="s">
        <v>5</v>
      </c>
      <c r="AK118" t="s">
        <v>6</v>
      </c>
      <c r="AL118" t="s">
        <v>7</v>
      </c>
      <c r="AN118" t="s">
        <v>2</v>
      </c>
      <c r="AO118" t="s">
        <v>3</v>
      </c>
      <c r="AP118" t="s">
        <v>4</v>
      </c>
      <c r="AQ118" t="s">
        <v>5</v>
      </c>
      <c r="AR118" t="s">
        <v>6</v>
      </c>
      <c r="AS118" t="s">
        <v>7</v>
      </c>
      <c r="AU118" t="s">
        <v>2</v>
      </c>
      <c r="AV118" t="s">
        <v>3</v>
      </c>
      <c r="AW118" t="s">
        <v>4</v>
      </c>
      <c r="AX118" t="s">
        <v>5</v>
      </c>
      <c r="AY118" t="s">
        <v>6</v>
      </c>
      <c r="AZ118" t="s">
        <v>7</v>
      </c>
      <c r="BB118" t="s">
        <v>2</v>
      </c>
      <c r="BC118" t="s">
        <v>3</v>
      </c>
      <c r="BD118" t="s">
        <v>4</v>
      </c>
      <c r="BE118" t="s">
        <v>5</v>
      </c>
      <c r="BF118" t="s">
        <v>6</v>
      </c>
      <c r="BG118" t="s">
        <v>7</v>
      </c>
      <c r="BI118" t="s">
        <v>2</v>
      </c>
      <c r="BJ118" t="s">
        <v>3</v>
      </c>
      <c r="BK118" t="s">
        <v>4</v>
      </c>
      <c r="BL118" t="s">
        <v>5</v>
      </c>
      <c r="BM118" t="s">
        <v>6</v>
      </c>
      <c r="BN118" t="s">
        <v>7</v>
      </c>
      <c r="BP118" t="s">
        <v>2</v>
      </c>
      <c r="BQ118" t="s">
        <v>3</v>
      </c>
      <c r="BR118" t="s">
        <v>4</v>
      </c>
      <c r="BS118" t="s">
        <v>5</v>
      </c>
      <c r="BT118" t="s">
        <v>6</v>
      </c>
      <c r="BU118" t="s">
        <v>7</v>
      </c>
      <c r="BW118" t="s">
        <v>2</v>
      </c>
      <c r="BX118" t="s">
        <v>3</v>
      </c>
      <c r="BY118" t="s">
        <v>4</v>
      </c>
      <c r="BZ118" t="s">
        <v>5</v>
      </c>
      <c r="CA118" t="s">
        <v>6</v>
      </c>
      <c r="CB118" t="s">
        <v>7</v>
      </c>
    </row>
    <row r="119" spans="5:80" x14ac:dyDescent="0.35">
      <c r="E119">
        <v>424</v>
      </c>
      <c r="F119">
        <v>88</v>
      </c>
      <c r="G119">
        <v>278</v>
      </c>
      <c r="H119">
        <v>8</v>
      </c>
      <c r="I119">
        <v>50</v>
      </c>
      <c r="J119">
        <v>83664</v>
      </c>
      <c r="L119">
        <v>1602</v>
      </c>
      <c r="M119">
        <v>314</v>
      </c>
      <c r="N119">
        <v>1199</v>
      </c>
      <c r="O119">
        <v>19</v>
      </c>
      <c r="P119">
        <v>70</v>
      </c>
      <c r="Q119">
        <v>418320</v>
      </c>
      <c r="S119">
        <v>3034</v>
      </c>
      <c r="T119">
        <v>583</v>
      </c>
      <c r="U119">
        <v>2266</v>
      </c>
      <c r="V119">
        <v>36</v>
      </c>
      <c r="W119">
        <v>149</v>
      </c>
      <c r="X119">
        <v>920304</v>
      </c>
      <c r="Z119">
        <v>4262</v>
      </c>
      <c r="AA119">
        <v>772</v>
      </c>
      <c r="AB119">
        <v>3217</v>
      </c>
      <c r="AC119">
        <v>48</v>
      </c>
      <c r="AD119">
        <v>225</v>
      </c>
      <c r="AE119">
        <v>1422288</v>
      </c>
      <c r="AG119">
        <v>6157</v>
      </c>
      <c r="AH119">
        <v>1984</v>
      </c>
      <c r="AI119">
        <v>3760</v>
      </c>
      <c r="AJ119">
        <v>59</v>
      </c>
      <c r="AK119">
        <v>354</v>
      </c>
      <c r="AL119">
        <v>1924272</v>
      </c>
      <c r="AN119">
        <v>7060</v>
      </c>
      <c r="AO119">
        <v>2377</v>
      </c>
      <c r="AP119">
        <v>4376</v>
      </c>
      <c r="AQ119">
        <v>61</v>
      </c>
      <c r="AR119">
        <v>246</v>
      </c>
      <c r="AS119">
        <v>2509920</v>
      </c>
      <c r="AU119">
        <v>8618</v>
      </c>
      <c r="AV119">
        <v>2466</v>
      </c>
      <c r="AW119">
        <v>5850</v>
      </c>
      <c r="AX119">
        <v>65</v>
      </c>
      <c r="AY119">
        <v>237</v>
      </c>
      <c r="AZ119">
        <v>2844576</v>
      </c>
      <c r="BB119">
        <v>8184</v>
      </c>
      <c r="BC119">
        <v>2629</v>
      </c>
      <c r="BD119">
        <v>5446</v>
      </c>
      <c r="BE119">
        <v>33</v>
      </c>
      <c r="BF119">
        <v>76</v>
      </c>
      <c r="BG119">
        <v>3179232</v>
      </c>
      <c r="BI119">
        <v>10948</v>
      </c>
      <c r="BJ119">
        <v>4201</v>
      </c>
      <c r="BK119">
        <v>6677</v>
      </c>
      <c r="BL119">
        <v>28</v>
      </c>
      <c r="BM119">
        <v>42</v>
      </c>
      <c r="BN119">
        <v>3932208</v>
      </c>
      <c r="BP119">
        <v>11870</v>
      </c>
      <c r="BQ119">
        <v>4521</v>
      </c>
      <c r="BR119">
        <v>7324</v>
      </c>
      <c r="BS119">
        <v>9</v>
      </c>
      <c r="BT119">
        <v>16</v>
      </c>
      <c r="BU119">
        <v>4183200</v>
      </c>
      <c r="BW119">
        <v>13900</v>
      </c>
      <c r="BX119">
        <v>4733</v>
      </c>
      <c r="BY119">
        <v>9152</v>
      </c>
      <c r="BZ119">
        <v>7</v>
      </c>
      <c r="CA119">
        <v>8</v>
      </c>
      <c r="CB119">
        <v>4936176</v>
      </c>
    </row>
    <row r="120" spans="5:80" x14ac:dyDescent="0.35">
      <c r="E120">
        <v>280</v>
      </c>
      <c r="F120">
        <v>42</v>
      </c>
      <c r="G120">
        <v>235</v>
      </c>
      <c r="H120">
        <v>1</v>
      </c>
      <c r="I120">
        <v>2</v>
      </c>
      <c r="J120">
        <v>85176</v>
      </c>
      <c r="L120">
        <v>1293</v>
      </c>
      <c r="M120">
        <v>315</v>
      </c>
      <c r="N120">
        <v>966</v>
      </c>
      <c r="O120">
        <v>6</v>
      </c>
      <c r="P120">
        <v>6</v>
      </c>
      <c r="Q120">
        <v>511056</v>
      </c>
      <c r="S120">
        <v>3182</v>
      </c>
      <c r="T120">
        <v>1014</v>
      </c>
      <c r="U120">
        <v>2149</v>
      </c>
      <c r="V120">
        <v>8</v>
      </c>
      <c r="W120">
        <v>11</v>
      </c>
      <c r="X120">
        <v>851760</v>
      </c>
      <c r="Z120">
        <v>6349</v>
      </c>
      <c r="AA120">
        <v>1452</v>
      </c>
      <c r="AB120">
        <v>4857</v>
      </c>
      <c r="AC120">
        <v>9</v>
      </c>
      <c r="AD120">
        <v>31</v>
      </c>
      <c r="AE120">
        <v>1533168</v>
      </c>
      <c r="AG120">
        <v>5952</v>
      </c>
      <c r="AH120">
        <v>1664</v>
      </c>
      <c r="AI120">
        <v>4263</v>
      </c>
      <c r="AJ120">
        <v>11</v>
      </c>
      <c r="AK120">
        <v>14</v>
      </c>
      <c r="AL120">
        <v>1873872</v>
      </c>
      <c r="AN120">
        <v>6906</v>
      </c>
      <c r="AO120">
        <v>2281</v>
      </c>
      <c r="AP120">
        <v>4602</v>
      </c>
      <c r="AQ120">
        <v>10</v>
      </c>
      <c r="AR120">
        <v>13</v>
      </c>
      <c r="AS120">
        <v>2555280</v>
      </c>
      <c r="AU120">
        <v>9654</v>
      </c>
      <c r="AV120">
        <v>2007</v>
      </c>
      <c r="AW120">
        <v>7634</v>
      </c>
      <c r="AX120">
        <v>8</v>
      </c>
      <c r="AY120">
        <v>5</v>
      </c>
      <c r="AZ120">
        <v>3066336</v>
      </c>
      <c r="BB120">
        <v>8959</v>
      </c>
      <c r="BC120">
        <v>2283</v>
      </c>
      <c r="BD120">
        <v>6648</v>
      </c>
      <c r="BE120">
        <v>13</v>
      </c>
      <c r="BF120">
        <v>15</v>
      </c>
      <c r="BG120">
        <v>3577392</v>
      </c>
      <c r="BI120">
        <v>11024</v>
      </c>
      <c r="BJ120">
        <v>3638</v>
      </c>
      <c r="BK120">
        <v>7354</v>
      </c>
      <c r="BL120">
        <v>15</v>
      </c>
      <c r="BM120">
        <v>17</v>
      </c>
      <c r="BN120">
        <v>4003272</v>
      </c>
      <c r="BP120">
        <v>11513</v>
      </c>
      <c r="BQ120">
        <v>3825</v>
      </c>
      <c r="BR120">
        <v>7683</v>
      </c>
      <c r="BS120">
        <v>4</v>
      </c>
      <c r="BT120">
        <v>1</v>
      </c>
      <c r="BU120">
        <v>4343976</v>
      </c>
      <c r="BW120">
        <v>11910</v>
      </c>
      <c r="BX120">
        <v>3549</v>
      </c>
      <c r="BY120">
        <v>8348</v>
      </c>
      <c r="BZ120">
        <v>4</v>
      </c>
      <c r="CA120">
        <v>9</v>
      </c>
      <c r="CB120">
        <v>4855032</v>
      </c>
    </row>
    <row r="121" spans="5:80" x14ac:dyDescent="0.35">
      <c r="E121">
        <v>262</v>
      </c>
      <c r="F121">
        <v>31</v>
      </c>
      <c r="G121">
        <v>225</v>
      </c>
      <c r="H121">
        <v>3</v>
      </c>
      <c r="I121">
        <v>3</v>
      </c>
      <c r="J121">
        <v>83664</v>
      </c>
      <c r="L121">
        <v>2574</v>
      </c>
      <c r="M121">
        <v>268</v>
      </c>
      <c r="N121">
        <v>2184</v>
      </c>
      <c r="O121">
        <v>14</v>
      </c>
      <c r="P121">
        <v>108</v>
      </c>
      <c r="Q121">
        <v>501984</v>
      </c>
      <c r="S121">
        <v>3675</v>
      </c>
      <c r="T121">
        <v>396</v>
      </c>
      <c r="U121">
        <v>3258</v>
      </c>
      <c r="V121">
        <v>15</v>
      </c>
      <c r="W121">
        <v>6</v>
      </c>
      <c r="X121">
        <v>920304</v>
      </c>
      <c r="Z121">
        <v>4551</v>
      </c>
      <c r="AA121">
        <v>678</v>
      </c>
      <c r="AB121">
        <v>3849</v>
      </c>
      <c r="AC121">
        <v>18</v>
      </c>
      <c r="AD121">
        <v>6</v>
      </c>
      <c r="AE121">
        <v>1338624</v>
      </c>
      <c r="AG121">
        <v>5476</v>
      </c>
      <c r="AH121">
        <v>918</v>
      </c>
      <c r="AI121">
        <v>4519</v>
      </c>
      <c r="AJ121">
        <v>31</v>
      </c>
      <c r="AK121">
        <v>8</v>
      </c>
      <c r="AL121">
        <v>2007936</v>
      </c>
      <c r="AN121">
        <v>7074</v>
      </c>
      <c r="AO121">
        <v>1079</v>
      </c>
      <c r="AP121">
        <v>5945</v>
      </c>
      <c r="AQ121">
        <v>39</v>
      </c>
      <c r="AR121">
        <v>11</v>
      </c>
      <c r="AS121">
        <v>2426256</v>
      </c>
      <c r="AU121">
        <v>9777</v>
      </c>
      <c r="AV121">
        <v>2712</v>
      </c>
      <c r="AW121">
        <v>6917</v>
      </c>
      <c r="AX121">
        <v>50</v>
      </c>
      <c r="AY121">
        <v>97</v>
      </c>
      <c r="AZ121">
        <v>3011904</v>
      </c>
      <c r="BB121">
        <v>9701</v>
      </c>
      <c r="BC121">
        <v>3299</v>
      </c>
      <c r="BD121">
        <v>6335</v>
      </c>
      <c r="BE121">
        <v>58</v>
      </c>
      <c r="BF121">
        <v>9</v>
      </c>
      <c r="BG121">
        <v>3346560</v>
      </c>
      <c r="BI121">
        <v>8208</v>
      </c>
      <c r="BJ121">
        <v>1893</v>
      </c>
      <c r="BK121">
        <v>6253</v>
      </c>
      <c r="BL121">
        <v>56</v>
      </c>
      <c r="BM121">
        <v>6</v>
      </c>
      <c r="BN121">
        <v>3932208</v>
      </c>
      <c r="BP121">
        <v>10273</v>
      </c>
      <c r="BQ121">
        <v>2405</v>
      </c>
      <c r="BR121">
        <v>7832</v>
      </c>
      <c r="BS121">
        <v>33</v>
      </c>
      <c r="BT121">
        <v>3</v>
      </c>
      <c r="BU121">
        <v>4434192</v>
      </c>
      <c r="BW121">
        <v>11551</v>
      </c>
      <c r="BX121">
        <v>2799</v>
      </c>
      <c r="BY121">
        <v>8748</v>
      </c>
      <c r="BZ121">
        <v>3</v>
      </c>
      <c r="CA121">
        <v>1</v>
      </c>
      <c r="CB121">
        <v>5019840</v>
      </c>
    </row>
    <row r="122" spans="5:80" x14ac:dyDescent="0.35">
      <c r="E122">
        <v>211</v>
      </c>
      <c r="F122">
        <v>30</v>
      </c>
      <c r="G122">
        <v>180</v>
      </c>
      <c r="H122">
        <v>1</v>
      </c>
      <c r="I122">
        <v>0</v>
      </c>
      <c r="J122">
        <v>83664</v>
      </c>
      <c r="L122">
        <v>2365</v>
      </c>
      <c r="M122">
        <v>205</v>
      </c>
      <c r="N122">
        <v>2148</v>
      </c>
      <c r="O122">
        <v>5</v>
      </c>
      <c r="P122">
        <v>7</v>
      </c>
      <c r="Q122">
        <v>501984</v>
      </c>
      <c r="S122">
        <v>3021</v>
      </c>
      <c r="T122">
        <v>511</v>
      </c>
      <c r="U122">
        <v>2493</v>
      </c>
      <c r="V122">
        <v>12</v>
      </c>
      <c r="W122">
        <v>5</v>
      </c>
      <c r="X122">
        <v>1003968</v>
      </c>
      <c r="Z122">
        <v>4826</v>
      </c>
      <c r="AA122">
        <v>568</v>
      </c>
      <c r="AB122">
        <v>4252</v>
      </c>
      <c r="AC122">
        <v>3</v>
      </c>
      <c r="AD122">
        <v>3</v>
      </c>
      <c r="AE122">
        <v>1505952</v>
      </c>
      <c r="AG122">
        <v>4621</v>
      </c>
      <c r="AH122">
        <v>924</v>
      </c>
      <c r="AI122">
        <v>3689</v>
      </c>
      <c r="AJ122">
        <v>5</v>
      </c>
      <c r="AK122">
        <v>3</v>
      </c>
      <c r="AL122">
        <v>2007936</v>
      </c>
      <c r="AN122">
        <v>6799</v>
      </c>
      <c r="AO122">
        <v>945</v>
      </c>
      <c r="AP122">
        <v>5849</v>
      </c>
      <c r="AQ122">
        <v>3</v>
      </c>
      <c r="AR122">
        <v>2</v>
      </c>
      <c r="AS122">
        <v>2258928</v>
      </c>
      <c r="AU122">
        <v>6855</v>
      </c>
      <c r="AV122">
        <v>1335</v>
      </c>
      <c r="AW122">
        <v>5515</v>
      </c>
      <c r="AX122">
        <v>3</v>
      </c>
      <c r="AY122">
        <v>2</v>
      </c>
      <c r="AZ122">
        <v>2928240</v>
      </c>
      <c r="BB122">
        <v>6879</v>
      </c>
      <c r="BC122">
        <v>1450</v>
      </c>
      <c r="BD122">
        <v>5422</v>
      </c>
      <c r="BE122">
        <v>4</v>
      </c>
      <c r="BF122">
        <v>3</v>
      </c>
      <c r="BG122">
        <v>3430224</v>
      </c>
      <c r="BI122">
        <v>9768</v>
      </c>
      <c r="BJ122">
        <v>1957</v>
      </c>
      <c r="BK122">
        <v>7806</v>
      </c>
      <c r="BL122">
        <v>3</v>
      </c>
      <c r="BM122">
        <v>2</v>
      </c>
      <c r="BN122">
        <v>4015872</v>
      </c>
      <c r="BP122">
        <v>11191</v>
      </c>
      <c r="BQ122">
        <v>2300</v>
      </c>
      <c r="BR122">
        <v>8884</v>
      </c>
      <c r="BS122">
        <v>2</v>
      </c>
      <c r="BT122">
        <v>5</v>
      </c>
      <c r="BU122">
        <v>4350528</v>
      </c>
      <c r="BW122">
        <v>10792</v>
      </c>
      <c r="BX122">
        <v>2751</v>
      </c>
      <c r="BY122">
        <v>8039</v>
      </c>
      <c r="BZ122">
        <v>1</v>
      </c>
      <c r="CA122">
        <v>1</v>
      </c>
      <c r="CB122">
        <v>5019840</v>
      </c>
    </row>
    <row r="123" spans="5:80" x14ac:dyDescent="0.35">
      <c r="E123">
        <v>249</v>
      </c>
      <c r="F123">
        <v>24</v>
      </c>
      <c r="G123">
        <v>198</v>
      </c>
      <c r="H123">
        <v>27</v>
      </c>
      <c r="I123">
        <v>0</v>
      </c>
      <c r="J123">
        <v>84162</v>
      </c>
      <c r="L123">
        <v>2055</v>
      </c>
      <c r="M123">
        <v>249</v>
      </c>
      <c r="N123">
        <v>1619</v>
      </c>
      <c r="O123">
        <v>187</v>
      </c>
      <c r="P123">
        <v>0</v>
      </c>
      <c r="Q123">
        <v>504972</v>
      </c>
      <c r="S123">
        <v>3123</v>
      </c>
      <c r="T123">
        <v>522</v>
      </c>
      <c r="U123">
        <v>2150</v>
      </c>
      <c r="V123">
        <v>451</v>
      </c>
      <c r="W123">
        <v>0</v>
      </c>
      <c r="X123">
        <v>1009944</v>
      </c>
      <c r="Z123">
        <v>5449</v>
      </c>
      <c r="AA123">
        <v>663</v>
      </c>
      <c r="AB123">
        <v>4220</v>
      </c>
      <c r="AC123">
        <v>566</v>
      </c>
      <c r="AD123">
        <v>0</v>
      </c>
      <c r="AE123">
        <v>1514916</v>
      </c>
      <c r="AG123">
        <v>6976</v>
      </c>
      <c r="AH123">
        <v>759</v>
      </c>
      <c r="AI123">
        <v>5860</v>
      </c>
      <c r="AJ123">
        <v>86</v>
      </c>
      <c r="AK123">
        <v>271</v>
      </c>
      <c r="AL123">
        <v>2019888</v>
      </c>
      <c r="AN123">
        <v>7398</v>
      </c>
      <c r="AO123">
        <v>1010</v>
      </c>
      <c r="AP123">
        <v>5969</v>
      </c>
      <c r="AQ123">
        <v>79</v>
      </c>
      <c r="AR123">
        <v>340</v>
      </c>
      <c r="AS123">
        <v>2440698</v>
      </c>
      <c r="AU123">
        <v>7469</v>
      </c>
      <c r="AV123">
        <v>1311</v>
      </c>
      <c r="AW123">
        <v>5930</v>
      </c>
      <c r="AX123">
        <v>70</v>
      </c>
      <c r="AY123">
        <v>158</v>
      </c>
      <c r="AZ123">
        <v>3029832</v>
      </c>
      <c r="BB123">
        <v>8573</v>
      </c>
      <c r="BC123">
        <v>1460</v>
      </c>
      <c r="BD123">
        <v>6971</v>
      </c>
      <c r="BE123">
        <v>70</v>
      </c>
      <c r="BF123">
        <v>72</v>
      </c>
      <c r="BG123">
        <v>3450642</v>
      </c>
      <c r="BI123">
        <v>9095</v>
      </c>
      <c r="BJ123">
        <v>1775</v>
      </c>
      <c r="BK123">
        <v>7206</v>
      </c>
      <c r="BL123">
        <v>44</v>
      </c>
      <c r="BM123">
        <v>70</v>
      </c>
      <c r="BN123">
        <v>3787290</v>
      </c>
      <c r="BP123">
        <v>10978</v>
      </c>
      <c r="BQ123">
        <v>3851</v>
      </c>
      <c r="BR123">
        <v>7006</v>
      </c>
      <c r="BS123">
        <v>59</v>
      </c>
      <c r="BT123">
        <v>62</v>
      </c>
      <c r="BU123">
        <v>4544748</v>
      </c>
      <c r="BW123">
        <v>11741</v>
      </c>
      <c r="BX123">
        <v>3578</v>
      </c>
      <c r="BY123">
        <v>8075</v>
      </c>
      <c r="BZ123">
        <v>50</v>
      </c>
      <c r="CA123">
        <v>38</v>
      </c>
      <c r="CB123">
        <v>4881396</v>
      </c>
    </row>
    <row r="124" spans="5:80" x14ac:dyDescent="0.35">
      <c r="E124">
        <v>259</v>
      </c>
      <c r="F124">
        <v>31</v>
      </c>
      <c r="G124">
        <v>219</v>
      </c>
      <c r="H124">
        <v>3</v>
      </c>
      <c r="I124">
        <v>6</v>
      </c>
      <c r="J124">
        <v>83160</v>
      </c>
      <c r="L124">
        <v>1899</v>
      </c>
      <c r="M124">
        <v>248</v>
      </c>
      <c r="N124">
        <v>1596</v>
      </c>
      <c r="O124">
        <v>15</v>
      </c>
      <c r="P124">
        <v>40</v>
      </c>
      <c r="Q124">
        <v>415800</v>
      </c>
      <c r="S124">
        <v>4443</v>
      </c>
      <c r="T124">
        <v>328</v>
      </c>
      <c r="U124">
        <v>4013</v>
      </c>
      <c r="V124">
        <v>35</v>
      </c>
      <c r="W124">
        <v>67</v>
      </c>
      <c r="X124">
        <v>997920</v>
      </c>
      <c r="Z124">
        <v>3455</v>
      </c>
      <c r="AA124">
        <v>554</v>
      </c>
      <c r="AB124">
        <v>2759</v>
      </c>
      <c r="AC124">
        <v>40</v>
      </c>
      <c r="AD124">
        <v>102</v>
      </c>
      <c r="AE124">
        <v>1330560</v>
      </c>
      <c r="AG124">
        <v>5200</v>
      </c>
      <c r="AH124">
        <v>733</v>
      </c>
      <c r="AI124">
        <v>4354</v>
      </c>
      <c r="AJ124">
        <v>45</v>
      </c>
      <c r="AK124">
        <v>68</v>
      </c>
      <c r="AL124">
        <v>1912680</v>
      </c>
      <c r="AN124">
        <v>7078</v>
      </c>
      <c r="AO124">
        <v>841</v>
      </c>
      <c r="AP124">
        <v>6175</v>
      </c>
      <c r="AQ124">
        <v>24</v>
      </c>
      <c r="AR124">
        <v>38</v>
      </c>
      <c r="AS124">
        <v>2328480</v>
      </c>
      <c r="AU124">
        <v>6615</v>
      </c>
      <c r="AV124">
        <v>1055</v>
      </c>
      <c r="AW124">
        <v>5417</v>
      </c>
      <c r="AX124">
        <v>52</v>
      </c>
      <c r="AY124">
        <v>91</v>
      </c>
      <c r="AZ124">
        <v>2744280</v>
      </c>
      <c r="BB124">
        <v>7803</v>
      </c>
      <c r="BC124">
        <v>1435</v>
      </c>
      <c r="BD124">
        <v>6201</v>
      </c>
      <c r="BE124">
        <v>64</v>
      </c>
      <c r="BF124">
        <v>103</v>
      </c>
      <c r="BG124">
        <v>3409560</v>
      </c>
      <c r="BI124">
        <v>8891</v>
      </c>
      <c r="BJ124">
        <v>1605</v>
      </c>
      <c r="BK124">
        <v>7260</v>
      </c>
      <c r="BL124">
        <v>18</v>
      </c>
      <c r="BM124">
        <v>8</v>
      </c>
      <c r="BN124">
        <v>3825360</v>
      </c>
      <c r="BP124">
        <v>10623</v>
      </c>
      <c r="BQ124">
        <v>2076</v>
      </c>
      <c r="BR124">
        <v>8532</v>
      </c>
      <c r="BS124">
        <v>7</v>
      </c>
      <c r="BT124">
        <v>8</v>
      </c>
      <c r="BU124">
        <v>4407480</v>
      </c>
      <c r="BW124">
        <v>11504</v>
      </c>
      <c r="BX124">
        <v>2293</v>
      </c>
      <c r="BY124">
        <v>9204</v>
      </c>
      <c r="BZ124">
        <v>3</v>
      </c>
      <c r="CA124">
        <v>4</v>
      </c>
      <c r="CB124">
        <v>4573800</v>
      </c>
    </row>
    <row r="125" spans="5:80" x14ac:dyDescent="0.35">
      <c r="E125">
        <v>296</v>
      </c>
      <c r="F125">
        <v>35</v>
      </c>
      <c r="G125">
        <v>235</v>
      </c>
      <c r="H125">
        <v>5</v>
      </c>
      <c r="I125">
        <v>21</v>
      </c>
      <c r="J125">
        <v>84168</v>
      </c>
      <c r="L125">
        <v>2167</v>
      </c>
      <c r="M125">
        <v>291</v>
      </c>
      <c r="N125">
        <v>1799</v>
      </c>
      <c r="O125">
        <v>25</v>
      </c>
      <c r="P125">
        <v>52</v>
      </c>
      <c r="Q125">
        <v>505008</v>
      </c>
      <c r="S125">
        <v>4588</v>
      </c>
      <c r="T125">
        <v>333</v>
      </c>
      <c r="U125">
        <v>4133</v>
      </c>
      <c r="V125">
        <v>43</v>
      </c>
      <c r="W125">
        <v>79</v>
      </c>
      <c r="X125">
        <v>1010016</v>
      </c>
      <c r="Z125">
        <v>5753</v>
      </c>
      <c r="AA125">
        <v>474</v>
      </c>
      <c r="AB125">
        <v>4921</v>
      </c>
      <c r="AC125">
        <v>79</v>
      </c>
      <c r="AD125">
        <v>279</v>
      </c>
      <c r="AE125">
        <v>1515024</v>
      </c>
      <c r="AG125">
        <v>7374</v>
      </c>
      <c r="AH125">
        <v>766</v>
      </c>
      <c r="AI125">
        <v>6261</v>
      </c>
      <c r="AJ125">
        <v>75</v>
      </c>
      <c r="AK125">
        <v>272</v>
      </c>
      <c r="AL125">
        <v>2020032</v>
      </c>
      <c r="AN125">
        <v>5766</v>
      </c>
      <c r="AO125">
        <v>980</v>
      </c>
      <c r="AP125">
        <v>4584</v>
      </c>
      <c r="AQ125">
        <v>62</v>
      </c>
      <c r="AR125">
        <v>140</v>
      </c>
      <c r="AS125">
        <v>2356704</v>
      </c>
      <c r="AU125">
        <v>7048</v>
      </c>
      <c r="AV125">
        <v>1211</v>
      </c>
      <c r="AW125">
        <v>5465</v>
      </c>
      <c r="AX125">
        <v>102</v>
      </c>
      <c r="AY125">
        <v>270</v>
      </c>
      <c r="AZ125">
        <v>3030048</v>
      </c>
      <c r="BB125">
        <v>9767</v>
      </c>
      <c r="BC125">
        <v>1208</v>
      </c>
      <c r="BD125">
        <v>8316</v>
      </c>
      <c r="BE125">
        <v>36</v>
      </c>
      <c r="BF125">
        <v>207</v>
      </c>
      <c r="BG125">
        <v>3282552</v>
      </c>
      <c r="BI125">
        <v>8983</v>
      </c>
      <c r="BJ125">
        <v>1686</v>
      </c>
      <c r="BK125">
        <v>7203</v>
      </c>
      <c r="BL125">
        <v>28</v>
      </c>
      <c r="BM125">
        <v>66</v>
      </c>
      <c r="BN125">
        <v>3955896</v>
      </c>
      <c r="BP125">
        <v>10753</v>
      </c>
      <c r="BQ125">
        <v>4124</v>
      </c>
      <c r="BR125">
        <v>6609</v>
      </c>
      <c r="BS125">
        <v>9</v>
      </c>
      <c r="BT125">
        <v>11</v>
      </c>
      <c r="BU125">
        <v>4460904</v>
      </c>
      <c r="BW125">
        <v>12330</v>
      </c>
      <c r="BX125">
        <v>4645</v>
      </c>
      <c r="BY125">
        <v>7679</v>
      </c>
      <c r="BZ125">
        <v>6</v>
      </c>
      <c r="CA125">
        <v>0</v>
      </c>
      <c r="CB125">
        <v>5050080</v>
      </c>
    </row>
    <row r="126" spans="5:80" x14ac:dyDescent="0.35">
      <c r="E126">
        <v>218</v>
      </c>
      <c r="F126">
        <v>24</v>
      </c>
      <c r="G126">
        <v>193</v>
      </c>
      <c r="H126">
        <v>0</v>
      </c>
      <c r="I126">
        <v>1</v>
      </c>
      <c r="J126">
        <v>84669</v>
      </c>
      <c r="L126">
        <v>2128</v>
      </c>
      <c r="M126">
        <v>193</v>
      </c>
      <c r="N126">
        <v>1925</v>
      </c>
      <c r="O126">
        <v>5</v>
      </c>
      <c r="P126">
        <v>5</v>
      </c>
      <c r="Q126">
        <v>508014</v>
      </c>
      <c r="S126">
        <v>2970</v>
      </c>
      <c r="T126">
        <v>394</v>
      </c>
      <c r="U126">
        <v>2566</v>
      </c>
      <c r="V126">
        <v>5</v>
      </c>
      <c r="W126">
        <v>5</v>
      </c>
      <c r="X126">
        <v>1016028</v>
      </c>
      <c r="Z126">
        <v>6651</v>
      </c>
      <c r="AA126">
        <v>481</v>
      </c>
      <c r="AB126">
        <v>6147</v>
      </c>
      <c r="AC126">
        <v>17</v>
      </c>
      <c r="AD126">
        <v>6</v>
      </c>
      <c r="AE126">
        <v>1524042</v>
      </c>
      <c r="AG126">
        <v>5321</v>
      </c>
      <c r="AH126">
        <v>808</v>
      </c>
      <c r="AI126">
        <v>4482</v>
      </c>
      <c r="AJ126">
        <v>24</v>
      </c>
      <c r="AK126">
        <v>7</v>
      </c>
      <c r="AL126">
        <v>2032056</v>
      </c>
      <c r="AN126">
        <v>4345</v>
      </c>
      <c r="AO126">
        <v>818</v>
      </c>
      <c r="AP126">
        <v>3500</v>
      </c>
      <c r="AQ126">
        <v>20</v>
      </c>
      <c r="AR126">
        <v>7</v>
      </c>
      <c r="AS126">
        <v>2286063</v>
      </c>
      <c r="AU126">
        <v>8178</v>
      </c>
      <c r="AV126">
        <v>1077</v>
      </c>
      <c r="AW126">
        <v>7058</v>
      </c>
      <c r="AX126">
        <v>33</v>
      </c>
      <c r="AY126">
        <v>10</v>
      </c>
      <c r="AZ126">
        <v>3048084</v>
      </c>
      <c r="BB126">
        <v>10368</v>
      </c>
      <c r="BC126">
        <v>3511</v>
      </c>
      <c r="BD126">
        <v>6830</v>
      </c>
      <c r="BE126">
        <v>15</v>
      </c>
      <c r="BF126">
        <v>12</v>
      </c>
      <c r="BG126">
        <v>3386760</v>
      </c>
      <c r="BI126">
        <v>9417</v>
      </c>
      <c r="BJ126">
        <v>1698</v>
      </c>
      <c r="BK126">
        <v>7709</v>
      </c>
      <c r="BL126">
        <v>5</v>
      </c>
      <c r="BM126">
        <v>5</v>
      </c>
      <c r="BN126">
        <v>4064112</v>
      </c>
      <c r="BP126">
        <v>11860</v>
      </c>
      <c r="BQ126">
        <v>4280</v>
      </c>
      <c r="BR126">
        <v>7577</v>
      </c>
      <c r="BS126">
        <v>2</v>
      </c>
      <c r="BT126">
        <v>1</v>
      </c>
      <c r="BU126">
        <v>4402788</v>
      </c>
      <c r="BW126">
        <v>10914</v>
      </c>
      <c r="BX126">
        <v>1878</v>
      </c>
      <c r="BY126">
        <v>9034</v>
      </c>
      <c r="BZ126">
        <v>2</v>
      </c>
      <c r="CA126">
        <v>0</v>
      </c>
      <c r="CB126">
        <v>4910802</v>
      </c>
    </row>
    <row r="127" spans="5:80" x14ac:dyDescent="0.35">
      <c r="E127">
        <v>220</v>
      </c>
      <c r="F127">
        <v>25</v>
      </c>
      <c r="G127">
        <v>192</v>
      </c>
      <c r="H127">
        <v>2</v>
      </c>
      <c r="I127">
        <v>1</v>
      </c>
      <c r="J127">
        <v>85176</v>
      </c>
      <c r="L127">
        <v>1690</v>
      </c>
      <c r="M127">
        <v>218</v>
      </c>
      <c r="N127">
        <v>1461</v>
      </c>
      <c r="O127">
        <v>9</v>
      </c>
      <c r="P127">
        <v>2</v>
      </c>
      <c r="Q127">
        <v>511056</v>
      </c>
      <c r="S127">
        <v>3827</v>
      </c>
      <c r="T127">
        <v>340</v>
      </c>
      <c r="U127">
        <v>3465</v>
      </c>
      <c r="V127">
        <v>21</v>
      </c>
      <c r="W127">
        <v>1</v>
      </c>
      <c r="X127">
        <v>1022112</v>
      </c>
      <c r="Z127">
        <v>4695</v>
      </c>
      <c r="AA127">
        <v>509</v>
      </c>
      <c r="AB127">
        <v>4171</v>
      </c>
      <c r="AC127">
        <v>14</v>
      </c>
      <c r="AD127">
        <v>1</v>
      </c>
      <c r="AE127">
        <v>1447992</v>
      </c>
      <c r="AG127">
        <v>5423</v>
      </c>
      <c r="AH127">
        <v>688</v>
      </c>
      <c r="AI127">
        <v>4690</v>
      </c>
      <c r="AJ127">
        <v>44</v>
      </c>
      <c r="AK127">
        <v>1</v>
      </c>
      <c r="AL127">
        <v>1873872</v>
      </c>
      <c r="AN127">
        <v>6009</v>
      </c>
      <c r="AO127">
        <v>879</v>
      </c>
      <c r="AP127">
        <v>5108</v>
      </c>
      <c r="AQ127">
        <v>20</v>
      </c>
      <c r="AR127">
        <v>2</v>
      </c>
      <c r="AS127">
        <v>2470104</v>
      </c>
      <c r="AU127">
        <v>6637</v>
      </c>
      <c r="AV127">
        <v>1089</v>
      </c>
      <c r="AW127">
        <v>5533</v>
      </c>
      <c r="AX127">
        <v>11</v>
      </c>
      <c r="AY127">
        <v>4</v>
      </c>
      <c r="AZ127">
        <v>2895984</v>
      </c>
      <c r="BB127">
        <v>8160</v>
      </c>
      <c r="BC127">
        <v>1256</v>
      </c>
      <c r="BD127">
        <v>6896</v>
      </c>
      <c r="BE127">
        <v>5</v>
      </c>
      <c r="BF127">
        <v>3</v>
      </c>
      <c r="BG127">
        <v>3407040</v>
      </c>
      <c r="BI127">
        <v>10229</v>
      </c>
      <c r="BJ127">
        <v>3469</v>
      </c>
      <c r="BK127">
        <v>6753</v>
      </c>
      <c r="BL127">
        <v>4</v>
      </c>
      <c r="BM127">
        <v>3</v>
      </c>
      <c r="BN127">
        <v>3918096</v>
      </c>
      <c r="BP127">
        <v>10279</v>
      </c>
      <c r="BQ127">
        <v>1914</v>
      </c>
      <c r="BR127">
        <v>8362</v>
      </c>
      <c r="BS127">
        <v>2</v>
      </c>
      <c r="BT127">
        <v>1</v>
      </c>
      <c r="BU127">
        <v>4429152</v>
      </c>
      <c r="BW127">
        <v>10089</v>
      </c>
      <c r="BX127">
        <v>2561</v>
      </c>
      <c r="BY127">
        <v>7526</v>
      </c>
      <c r="BZ127">
        <v>1</v>
      </c>
      <c r="CA127">
        <v>1</v>
      </c>
      <c r="CB127">
        <v>4940208</v>
      </c>
    </row>
    <row r="128" spans="5:80" x14ac:dyDescent="0.35">
      <c r="E128">
        <v>298</v>
      </c>
      <c r="F128">
        <v>39</v>
      </c>
      <c r="G128">
        <v>192</v>
      </c>
      <c r="H128">
        <v>13</v>
      </c>
      <c r="I128">
        <v>54</v>
      </c>
      <c r="J128">
        <v>85176</v>
      </c>
      <c r="L128">
        <v>2903</v>
      </c>
      <c r="M128">
        <v>181</v>
      </c>
      <c r="N128">
        <v>1994</v>
      </c>
      <c r="O128">
        <v>187</v>
      </c>
      <c r="P128">
        <v>541</v>
      </c>
      <c r="Q128">
        <v>511056</v>
      </c>
      <c r="S128">
        <v>4386</v>
      </c>
      <c r="T128">
        <v>342</v>
      </c>
      <c r="U128">
        <v>3627</v>
      </c>
      <c r="V128">
        <v>143</v>
      </c>
      <c r="W128">
        <v>274</v>
      </c>
      <c r="X128">
        <v>936936</v>
      </c>
      <c r="Z128">
        <v>6669</v>
      </c>
      <c r="AA128">
        <v>440</v>
      </c>
      <c r="AB128">
        <v>5578</v>
      </c>
      <c r="AC128">
        <v>204</v>
      </c>
      <c r="AD128">
        <v>447</v>
      </c>
      <c r="AE128">
        <v>1447992</v>
      </c>
      <c r="AG128">
        <v>9714</v>
      </c>
      <c r="AH128">
        <v>748</v>
      </c>
      <c r="AI128">
        <v>6216</v>
      </c>
      <c r="AJ128">
        <v>906</v>
      </c>
      <c r="AK128">
        <v>1844</v>
      </c>
      <c r="AL128">
        <v>2044224</v>
      </c>
      <c r="AN128">
        <v>12850</v>
      </c>
      <c r="AO128">
        <v>865</v>
      </c>
      <c r="AP128">
        <v>7314</v>
      </c>
      <c r="AQ128">
        <v>922</v>
      </c>
      <c r="AR128">
        <v>3749</v>
      </c>
      <c r="AS128">
        <v>2470104</v>
      </c>
      <c r="AU128">
        <v>6563</v>
      </c>
      <c r="AV128">
        <v>986</v>
      </c>
      <c r="AW128">
        <v>4266</v>
      </c>
      <c r="AX128">
        <v>377</v>
      </c>
      <c r="AY128">
        <v>934</v>
      </c>
      <c r="AZ128">
        <v>2981160</v>
      </c>
      <c r="BB128">
        <v>9328</v>
      </c>
      <c r="BC128">
        <v>1277</v>
      </c>
      <c r="BD128">
        <v>6527</v>
      </c>
      <c r="BE128">
        <v>544</v>
      </c>
      <c r="BF128">
        <v>980</v>
      </c>
      <c r="BG128">
        <v>3321864</v>
      </c>
      <c r="BI128">
        <v>16386</v>
      </c>
      <c r="BJ128">
        <v>1730</v>
      </c>
      <c r="BK128">
        <v>7129</v>
      </c>
      <c r="BL128">
        <v>4926</v>
      </c>
      <c r="BM128">
        <v>2601</v>
      </c>
      <c r="BN128">
        <v>3832920</v>
      </c>
      <c r="BP128">
        <v>9049</v>
      </c>
      <c r="BQ128">
        <v>1720</v>
      </c>
      <c r="BR128">
        <v>7225</v>
      </c>
      <c r="BS128">
        <v>42</v>
      </c>
      <c r="BT128">
        <v>62</v>
      </c>
      <c r="BU128">
        <v>4514328</v>
      </c>
      <c r="BW128">
        <v>13093</v>
      </c>
      <c r="BX128">
        <v>4189</v>
      </c>
      <c r="BY128">
        <v>8884</v>
      </c>
      <c r="BZ128">
        <v>19</v>
      </c>
      <c r="CA128">
        <v>1</v>
      </c>
      <c r="CB128">
        <v>4940208</v>
      </c>
    </row>
    <row r="130" spans="5:80" x14ac:dyDescent="0.35">
      <c r="E130">
        <f t="shared" ref="E130:J130" si="35" xml:space="preserve"> AVERAGE(E119:E128)</f>
        <v>271.7</v>
      </c>
      <c r="F130">
        <f t="shared" si="35"/>
        <v>36.9</v>
      </c>
      <c r="G130">
        <f t="shared" si="35"/>
        <v>214.7</v>
      </c>
      <c r="H130">
        <f t="shared" si="35"/>
        <v>6.3</v>
      </c>
      <c r="I130">
        <f t="shared" si="35"/>
        <v>13.8</v>
      </c>
      <c r="J130">
        <f t="shared" si="35"/>
        <v>84267.9</v>
      </c>
      <c r="L130">
        <f t="shared" ref="L130:Q130" si="36" xml:space="preserve"> AVERAGE(L119:L128)</f>
        <v>2067.6</v>
      </c>
      <c r="M130">
        <f t="shared" si="36"/>
        <v>248.2</v>
      </c>
      <c r="N130">
        <f t="shared" si="36"/>
        <v>1689.1</v>
      </c>
      <c r="O130">
        <f t="shared" si="36"/>
        <v>47.2</v>
      </c>
      <c r="P130">
        <f t="shared" si="36"/>
        <v>83.1</v>
      </c>
      <c r="Q130">
        <f t="shared" si="36"/>
        <v>488925</v>
      </c>
      <c r="S130">
        <f t="shared" ref="S130:X130" si="37" xml:space="preserve"> AVERAGE(S119:S128)</f>
        <v>3624.9</v>
      </c>
      <c r="T130">
        <f t="shared" si="37"/>
        <v>476.3</v>
      </c>
      <c r="U130">
        <f t="shared" si="37"/>
        <v>3012</v>
      </c>
      <c r="V130">
        <f t="shared" si="37"/>
        <v>76.900000000000006</v>
      </c>
      <c r="W130">
        <f t="shared" si="37"/>
        <v>59.7</v>
      </c>
      <c r="X130">
        <f t="shared" si="37"/>
        <v>968929.2</v>
      </c>
      <c r="Z130">
        <f t="shared" ref="Z130:AE130" si="38" xml:space="preserve"> AVERAGE(Z119:Z128)</f>
        <v>5266</v>
      </c>
      <c r="AA130">
        <f t="shared" si="38"/>
        <v>659.1</v>
      </c>
      <c r="AB130">
        <f t="shared" si="38"/>
        <v>4397.1000000000004</v>
      </c>
      <c r="AC130">
        <f t="shared" si="38"/>
        <v>99.8</v>
      </c>
      <c r="AD130">
        <f t="shared" si="38"/>
        <v>110</v>
      </c>
      <c r="AE130">
        <f t="shared" si="38"/>
        <v>1458055.8</v>
      </c>
      <c r="AG130">
        <f t="shared" ref="AG130:AL130" si="39" xml:space="preserve"> AVERAGE(AG119:AG128)</f>
        <v>6221.4</v>
      </c>
      <c r="AH130">
        <f t="shared" si="39"/>
        <v>999.2</v>
      </c>
      <c r="AI130">
        <f t="shared" si="39"/>
        <v>4809.3999999999996</v>
      </c>
      <c r="AJ130">
        <f t="shared" si="39"/>
        <v>128.6</v>
      </c>
      <c r="AK130">
        <f t="shared" si="39"/>
        <v>284.2</v>
      </c>
      <c r="AL130">
        <f t="shared" si="39"/>
        <v>1971676.8</v>
      </c>
      <c r="AN130">
        <f t="shared" ref="AN130:AS130" si="40" xml:space="preserve"> AVERAGE(AN119:AN128)</f>
        <v>7128.5</v>
      </c>
      <c r="AO130">
        <f t="shared" si="40"/>
        <v>1207.5</v>
      </c>
      <c r="AP130">
        <f t="shared" si="40"/>
        <v>5342.2</v>
      </c>
      <c r="AQ130">
        <f t="shared" si="40"/>
        <v>124</v>
      </c>
      <c r="AR130">
        <f t="shared" si="40"/>
        <v>454.8</v>
      </c>
      <c r="AS130">
        <f t="shared" si="40"/>
        <v>2410253.7000000002</v>
      </c>
      <c r="AU130">
        <f t="shared" ref="AU130:AZ130" si="41" xml:space="preserve"> AVERAGE(AU119:AU128)</f>
        <v>7741.4</v>
      </c>
      <c r="AV130">
        <f t="shared" si="41"/>
        <v>1524.9</v>
      </c>
      <c r="AW130">
        <f t="shared" si="41"/>
        <v>5958.5</v>
      </c>
      <c r="AX130">
        <f t="shared" si="41"/>
        <v>77.099999999999994</v>
      </c>
      <c r="AY130">
        <f t="shared" si="41"/>
        <v>180.8</v>
      </c>
      <c r="AZ130">
        <f t="shared" si="41"/>
        <v>2958044.4</v>
      </c>
      <c r="BB130">
        <f t="shared" ref="BB130:BG130" si="42" xml:space="preserve"> AVERAGE(BB119:BB128)</f>
        <v>8772.2000000000007</v>
      </c>
      <c r="BC130">
        <f t="shared" si="42"/>
        <v>1980.8</v>
      </c>
      <c r="BD130">
        <f t="shared" si="42"/>
        <v>6559.2</v>
      </c>
      <c r="BE130">
        <f t="shared" si="42"/>
        <v>84.2</v>
      </c>
      <c r="BF130">
        <f t="shared" si="42"/>
        <v>148</v>
      </c>
      <c r="BG130">
        <f t="shared" si="42"/>
        <v>3379182.6</v>
      </c>
      <c r="BI130">
        <f t="shared" ref="BI130:BN130" si="43" xml:space="preserve"> AVERAGE(BI119:BI128)</f>
        <v>10294.9</v>
      </c>
      <c r="BJ130">
        <f t="shared" si="43"/>
        <v>2365.1999999999998</v>
      </c>
      <c r="BK130">
        <f t="shared" si="43"/>
        <v>7135</v>
      </c>
      <c r="BL130">
        <f t="shared" si="43"/>
        <v>512.70000000000005</v>
      </c>
      <c r="BM130">
        <f t="shared" si="43"/>
        <v>282</v>
      </c>
      <c r="BN130">
        <f t="shared" si="43"/>
        <v>3926723.4</v>
      </c>
      <c r="BP130">
        <f t="shared" ref="BP130:BU130" si="44" xml:space="preserve"> AVERAGE(BP119:BP128)</f>
        <v>10838.9</v>
      </c>
      <c r="BQ130">
        <f t="shared" si="44"/>
        <v>3101.6</v>
      </c>
      <c r="BR130">
        <f t="shared" si="44"/>
        <v>7703.4</v>
      </c>
      <c r="BS130">
        <f t="shared" si="44"/>
        <v>16.899999999999999</v>
      </c>
      <c r="BT130">
        <f t="shared" si="44"/>
        <v>17</v>
      </c>
      <c r="BU130">
        <f t="shared" si="44"/>
        <v>4407129.5999999996</v>
      </c>
      <c r="BW130">
        <f t="shared" ref="BW130:CB130" si="45" xml:space="preserve"> AVERAGE(BW119:BW128)</f>
        <v>11782.4</v>
      </c>
      <c r="BX130">
        <f t="shared" si="45"/>
        <v>3297.6</v>
      </c>
      <c r="BY130">
        <f t="shared" si="45"/>
        <v>8468.9</v>
      </c>
      <c r="BZ130">
        <f t="shared" si="45"/>
        <v>9.6</v>
      </c>
      <c r="CA130">
        <f t="shared" si="45"/>
        <v>6.3</v>
      </c>
      <c r="CB130">
        <f t="shared" si="45"/>
        <v>4912738.2</v>
      </c>
    </row>
    <row r="131" spans="5:80" x14ac:dyDescent="0.35">
      <c r="P131">
        <f>SUM(O130:P130)</f>
        <v>130.30000000000001</v>
      </c>
      <c r="W131">
        <f>SUM(V130:W130)</f>
        <v>136.60000000000002</v>
      </c>
      <c r="AD131">
        <f>SUM(AC130:AD130)</f>
        <v>209.8</v>
      </c>
      <c r="AK131">
        <f>SUM(AJ130:AK130)</f>
        <v>412.79999999999995</v>
      </c>
      <c r="AR131">
        <f>SUM(AQ130:AR130)</f>
        <v>578.79999999999995</v>
      </c>
      <c r="AY131">
        <f>SUM(AX130:AY130)</f>
        <v>257.89999999999998</v>
      </c>
      <c r="BF131">
        <f>SUM(BE130:BF130)</f>
        <v>232.2</v>
      </c>
      <c r="BM131">
        <f>SUM(BL130:BM130)</f>
        <v>794.7</v>
      </c>
      <c r="BT131">
        <f>SUM(BS130:BT130)</f>
        <v>33.9</v>
      </c>
      <c r="CA131">
        <f>SUM(BZ130:CA130)</f>
        <v>15.899999999999999</v>
      </c>
    </row>
    <row r="138" spans="5:80" x14ac:dyDescent="0.35">
      <c r="E138" s="2" t="s">
        <v>36</v>
      </c>
      <c r="F138" s="2"/>
      <c r="G138" s="2"/>
      <c r="H138" s="2"/>
      <c r="I138" s="2"/>
      <c r="J138" s="2"/>
    </row>
    <row r="140" spans="5:80" x14ac:dyDescent="0.35">
      <c r="E140" t="s">
        <v>37</v>
      </c>
      <c r="L140" t="s">
        <v>38</v>
      </c>
      <c r="S140" s="1" t="s">
        <v>39</v>
      </c>
      <c r="T140" s="1"/>
      <c r="U140" s="1"/>
      <c r="V140" s="1"/>
      <c r="W140" s="1"/>
      <c r="X140" s="1"/>
    </row>
    <row r="141" spans="5:80" x14ac:dyDescent="0.35">
      <c r="E141" t="s">
        <v>2</v>
      </c>
      <c r="F141" t="s">
        <v>3</v>
      </c>
      <c r="G141" t="s">
        <v>4</v>
      </c>
      <c r="H141" t="s">
        <v>5</v>
      </c>
      <c r="I141" t="s">
        <v>6</v>
      </c>
      <c r="J141" t="s">
        <v>7</v>
      </c>
      <c r="L141" t="s">
        <v>2</v>
      </c>
      <c r="M141" t="s">
        <v>3</v>
      </c>
      <c r="N141" t="s">
        <v>4</v>
      </c>
      <c r="O141" t="s">
        <v>5</v>
      </c>
      <c r="P141" t="s">
        <v>6</v>
      </c>
      <c r="Q141" t="s">
        <v>7</v>
      </c>
      <c r="S141" s="1" t="s">
        <v>2</v>
      </c>
      <c r="T141" s="1" t="s">
        <v>3</v>
      </c>
      <c r="U141" s="1" t="s">
        <v>4</v>
      </c>
      <c r="V141" s="1" t="s">
        <v>5</v>
      </c>
      <c r="W141" s="1" t="s">
        <v>6</v>
      </c>
      <c r="X141" s="1" t="s">
        <v>7</v>
      </c>
    </row>
    <row r="142" spans="5:80" x14ac:dyDescent="0.35">
      <c r="E142">
        <v>2802</v>
      </c>
      <c r="F142">
        <v>588</v>
      </c>
      <c r="G142">
        <v>2169</v>
      </c>
      <c r="H142">
        <v>23</v>
      </c>
      <c r="I142">
        <v>22</v>
      </c>
      <c r="J142">
        <v>920304</v>
      </c>
      <c r="L142">
        <v>2975</v>
      </c>
      <c r="M142">
        <v>588</v>
      </c>
      <c r="N142">
        <v>2347</v>
      </c>
      <c r="O142">
        <v>20</v>
      </c>
      <c r="P142">
        <v>20</v>
      </c>
      <c r="Q142">
        <v>920304</v>
      </c>
      <c r="S142" s="1"/>
      <c r="T142" s="1"/>
      <c r="U142" s="1"/>
      <c r="V142" s="1"/>
      <c r="W142" s="1"/>
      <c r="X142" s="1"/>
    </row>
    <row r="143" spans="5:80" x14ac:dyDescent="0.35">
      <c r="E143">
        <v>2895</v>
      </c>
      <c r="F143">
        <v>1120</v>
      </c>
      <c r="G143">
        <v>1765</v>
      </c>
      <c r="H143">
        <v>0</v>
      </c>
      <c r="I143">
        <v>10</v>
      </c>
      <c r="J143">
        <v>851760</v>
      </c>
      <c r="L143">
        <v>2610</v>
      </c>
      <c r="M143">
        <v>1110</v>
      </c>
      <c r="N143">
        <v>1480</v>
      </c>
      <c r="O143">
        <v>10</v>
      </c>
      <c r="P143">
        <v>10</v>
      </c>
      <c r="Q143">
        <v>851760</v>
      </c>
      <c r="S143" s="1"/>
      <c r="T143" s="1"/>
      <c r="U143" s="1"/>
      <c r="V143" s="1"/>
      <c r="W143" s="1"/>
      <c r="X143" s="1"/>
    </row>
    <row r="144" spans="5:80" x14ac:dyDescent="0.35">
      <c r="E144">
        <v>2930</v>
      </c>
      <c r="F144">
        <v>450</v>
      </c>
      <c r="G144">
        <v>2410</v>
      </c>
      <c r="H144">
        <v>20</v>
      </c>
      <c r="I144">
        <v>50</v>
      </c>
      <c r="J144">
        <v>920304</v>
      </c>
      <c r="L144">
        <v>2911</v>
      </c>
      <c r="M144">
        <v>441</v>
      </c>
      <c r="N144">
        <v>2400</v>
      </c>
      <c r="O144">
        <v>20</v>
      </c>
      <c r="P144">
        <v>50</v>
      </c>
      <c r="Q144">
        <v>920304</v>
      </c>
      <c r="S144" s="1"/>
      <c r="T144" s="1"/>
      <c r="U144" s="1"/>
      <c r="V144" s="1"/>
      <c r="W144" s="1"/>
      <c r="X144" s="1"/>
    </row>
    <row r="145" spans="5:24" x14ac:dyDescent="0.35">
      <c r="E145">
        <v>3580</v>
      </c>
      <c r="F145">
        <v>500</v>
      </c>
      <c r="G145">
        <v>3030</v>
      </c>
      <c r="H145">
        <v>10</v>
      </c>
      <c r="I145">
        <v>40</v>
      </c>
      <c r="J145">
        <v>1003968</v>
      </c>
      <c r="L145">
        <v>3350</v>
      </c>
      <c r="M145">
        <v>510</v>
      </c>
      <c r="N145">
        <v>2790</v>
      </c>
      <c r="O145">
        <v>10</v>
      </c>
      <c r="P145">
        <v>40</v>
      </c>
      <c r="Q145">
        <v>1003968</v>
      </c>
      <c r="S145" s="1"/>
      <c r="T145" s="1"/>
      <c r="U145" s="1"/>
      <c r="V145" s="1"/>
      <c r="W145" s="1"/>
      <c r="X145" s="1"/>
    </row>
    <row r="146" spans="5:24" x14ac:dyDescent="0.35">
      <c r="E146">
        <v>3801</v>
      </c>
      <c r="F146">
        <v>481</v>
      </c>
      <c r="G146">
        <v>3000</v>
      </c>
      <c r="H146">
        <v>320</v>
      </c>
      <c r="I146">
        <v>0</v>
      </c>
      <c r="J146">
        <v>1009944</v>
      </c>
      <c r="L146">
        <v>3261</v>
      </c>
      <c r="M146">
        <v>461</v>
      </c>
      <c r="N146">
        <v>2480</v>
      </c>
      <c r="O146">
        <v>320</v>
      </c>
      <c r="P146">
        <v>0</v>
      </c>
      <c r="Q146">
        <v>1009944</v>
      </c>
      <c r="S146" s="1"/>
      <c r="T146" s="1"/>
      <c r="U146" s="1"/>
      <c r="V146" s="1"/>
      <c r="W146" s="1"/>
      <c r="X146" s="1"/>
    </row>
    <row r="147" spans="5:24" x14ac:dyDescent="0.35">
      <c r="E147">
        <v>2311</v>
      </c>
      <c r="F147">
        <v>421</v>
      </c>
      <c r="G147">
        <v>1850</v>
      </c>
      <c r="H147">
        <v>20</v>
      </c>
      <c r="I147">
        <v>20</v>
      </c>
      <c r="J147">
        <v>997920</v>
      </c>
      <c r="L147">
        <v>2142</v>
      </c>
      <c r="M147">
        <v>432</v>
      </c>
      <c r="N147">
        <v>1660</v>
      </c>
      <c r="O147">
        <v>30</v>
      </c>
      <c r="P147">
        <v>20</v>
      </c>
      <c r="Q147">
        <v>997920</v>
      </c>
      <c r="S147" s="1"/>
      <c r="T147" s="1"/>
      <c r="U147" s="1"/>
      <c r="V147" s="1"/>
      <c r="W147" s="1"/>
      <c r="X147" s="1"/>
    </row>
    <row r="148" spans="5:24" x14ac:dyDescent="0.35">
      <c r="E148">
        <v>4122</v>
      </c>
      <c r="F148">
        <v>342</v>
      </c>
      <c r="G148">
        <v>3750</v>
      </c>
      <c r="H148">
        <v>20</v>
      </c>
      <c r="I148">
        <v>10</v>
      </c>
      <c r="J148">
        <v>1010016</v>
      </c>
      <c r="L148">
        <v>4272</v>
      </c>
      <c r="M148">
        <v>362</v>
      </c>
      <c r="N148">
        <v>3870</v>
      </c>
      <c r="O148">
        <v>30</v>
      </c>
      <c r="P148">
        <v>10</v>
      </c>
      <c r="Q148">
        <v>1010016</v>
      </c>
      <c r="S148" s="1"/>
      <c r="T148" s="1"/>
      <c r="U148" s="1"/>
      <c r="V148" s="1"/>
      <c r="W148" s="1"/>
      <c r="X148" s="1"/>
    </row>
    <row r="149" spans="5:24" x14ac:dyDescent="0.35">
      <c r="E149">
        <v>4011</v>
      </c>
      <c r="F149">
        <v>371</v>
      </c>
      <c r="G149">
        <v>3620</v>
      </c>
      <c r="H149">
        <v>10</v>
      </c>
      <c r="I149">
        <v>10</v>
      </c>
      <c r="J149">
        <v>1016028</v>
      </c>
      <c r="L149">
        <v>3972</v>
      </c>
      <c r="M149">
        <v>382</v>
      </c>
      <c r="N149">
        <v>3560</v>
      </c>
      <c r="O149">
        <v>10</v>
      </c>
      <c r="P149">
        <v>20</v>
      </c>
      <c r="Q149">
        <v>1016028</v>
      </c>
      <c r="S149" s="1"/>
      <c r="T149" s="1"/>
      <c r="U149" s="1"/>
      <c r="V149" s="1"/>
      <c r="W149" s="1"/>
      <c r="X149" s="1"/>
    </row>
    <row r="150" spans="5:24" x14ac:dyDescent="0.35">
      <c r="E150">
        <v>2292</v>
      </c>
      <c r="F150">
        <v>432</v>
      </c>
      <c r="G150">
        <v>1770</v>
      </c>
      <c r="H150">
        <v>20</v>
      </c>
      <c r="I150">
        <v>70</v>
      </c>
      <c r="J150">
        <v>1022112</v>
      </c>
      <c r="L150">
        <v>1912</v>
      </c>
      <c r="M150">
        <v>342</v>
      </c>
      <c r="N150">
        <v>1480</v>
      </c>
      <c r="O150">
        <v>30</v>
      </c>
      <c r="P150">
        <v>60</v>
      </c>
      <c r="Q150">
        <v>1022112</v>
      </c>
      <c r="S150" s="1"/>
      <c r="T150" s="1"/>
      <c r="U150" s="1"/>
      <c r="V150" s="1"/>
      <c r="W150" s="1"/>
      <c r="X150" s="1"/>
    </row>
    <row r="151" spans="5:24" x14ac:dyDescent="0.35">
      <c r="E151">
        <v>4062</v>
      </c>
      <c r="F151">
        <v>312</v>
      </c>
      <c r="G151">
        <v>3640</v>
      </c>
      <c r="H151">
        <v>90</v>
      </c>
      <c r="I151">
        <v>20</v>
      </c>
      <c r="J151">
        <v>936936</v>
      </c>
      <c r="L151">
        <v>3992</v>
      </c>
      <c r="M151">
        <v>312</v>
      </c>
      <c r="N151">
        <v>3580</v>
      </c>
      <c r="O151">
        <v>80</v>
      </c>
      <c r="P151">
        <v>20</v>
      </c>
      <c r="Q151">
        <v>936936</v>
      </c>
      <c r="S151" s="1"/>
      <c r="T151" s="1"/>
      <c r="U151" s="1"/>
      <c r="V151" s="1"/>
      <c r="W151" s="1"/>
      <c r="X151" s="1"/>
    </row>
    <row r="152" spans="5:24" x14ac:dyDescent="0.35">
      <c r="S152" s="1"/>
      <c r="T152" s="1"/>
      <c r="U152" s="1"/>
      <c r="V152" s="1"/>
      <c r="W152" s="1"/>
      <c r="X152" s="1"/>
    </row>
    <row r="153" spans="5:24" x14ac:dyDescent="0.35">
      <c r="E153">
        <f t="shared" ref="E153:J153" si="46" xml:space="preserve"> AVERAGE(E142:E151)</f>
        <v>3280.6</v>
      </c>
      <c r="F153">
        <f t="shared" si="46"/>
        <v>501.7</v>
      </c>
      <c r="G153">
        <f t="shared" si="46"/>
        <v>2700.4</v>
      </c>
      <c r="H153">
        <f t="shared" si="46"/>
        <v>53.3</v>
      </c>
      <c r="I153">
        <f t="shared" si="46"/>
        <v>25.2</v>
      </c>
      <c r="J153">
        <f t="shared" si="46"/>
        <v>968929.2</v>
      </c>
      <c r="L153">
        <f t="shared" ref="L153:Q153" si="47" xml:space="preserve"> AVERAGE(L142:L151)</f>
        <v>3139.7</v>
      </c>
      <c r="M153">
        <f t="shared" si="47"/>
        <v>494</v>
      </c>
      <c r="N153">
        <f t="shared" si="47"/>
        <v>2564.6999999999998</v>
      </c>
      <c r="O153">
        <f t="shared" si="47"/>
        <v>56</v>
      </c>
      <c r="P153">
        <f t="shared" si="47"/>
        <v>25</v>
      </c>
      <c r="Q153">
        <f t="shared" si="47"/>
        <v>968929.2</v>
      </c>
      <c r="S153" s="1"/>
      <c r="T153" s="1"/>
      <c r="U153" s="1"/>
      <c r="V153" s="1"/>
      <c r="W153" s="1"/>
      <c r="X153" s="1"/>
    </row>
    <row r="154" spans="5:24" x14ac:dyDescent="0.35">
      <c r="I154">
        <f>SUM(H153:I153)</f>
        <v>78.5</v>
      </c>
      <c r="P154">
        <f>SUM(O153:P153)</f>
        <v>81</v>
      </c>
    </row>
  </sheetData>
  <mergeCells count="5">
    <mergeCell ref="E115:J115"/>
    <mergeCell ref="E3:J3"/>
    <mergeCell ref="E26:J26"/>
    <mergeCell ref="E48:J48"/>
    <mergeCell ref="E138:J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Bussa</dc:creator>
  <cp:lastModifiedBy>Simone Bussa</cp:lastModifiedBy>
  <dcterms:created xsi:type="dcterms:W3CDTF">2015-06-05T18:19:34Z</dcterms:created>
  <dcterms:modified xsi:type="dcterms:W3CDTF">2023-05-24T10:15:21Z</dcterms:modified>
</cp:coreProperties>
</file>