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n\Desktop\firewall-analysis\"/>
    </mc:Choice>
  </mc:AlternateContent>
  <xr:revisionPtr revIDLastSave="0" documentId="13_ncr:1_{7A42550F-33F0-4F12-9138-3F2FE8F5031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EST1" sheetId="1" r:id="rId1"/>
    <sheet name="TEST2" sheetId="2" r:id="rId2"/>
    <sheet name="TEST3" sheetId="4" r:id="rId3"/>
    <sheet name="TEST4" sheetId="5" r:id="rId4"/>
    <sheet name="Confronto Al-Sha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7" i="5" l="1"/>
  <c r="N57" i="5"/>
  <c r="G57" i="5"/>
  <c r="K56" i="5"/>
  <c r="J56" i="5"/>
  <c r="I56" i="5"/>
  <c r="H56" i="5"/>
  <c r="G56" i="5"/>
  <c r="F56" i="5"/>
  <c r="Y56" i="5"/>
  <c r="X56" i="5"/>
  <c r="W56" i="5"/>
  <c r="V56" i="5"/>
  <c r="U56" i="5"/>
  <c r="T56" i="5"/>
  <c r="R56" i="5"/>
  <c r="Q56" i="5"/>
  <c r="P56" i="5"/>
  <c r="O56" i="5"/>
  <c r="N56" i="5"/>
  <c r="M56" i="5"/>
  <c r="G39" i="5"/>
  <c r="N39" i="5"/>
  <c r="U39" i="5"/>
  <c r="U21" i="5"/>
  <c r="N21" i="5"/>
  <c r="G21" i="5"/>
  <c r="O37" i="4"/>
  <c r="U55" i="4"/>
  <c r="N55" i="4"/>
  <c r="G55" i="4"/>
  <c r="G38" i="4"/>
  <c r="N38" i="4"/>
  <c r="U38" i="4"/>
  <c r="U21" i="4"/>
  <c r="N21" i="4"/>
  <c r="G21" i="4"/>
  <c r="Y54" i="4"/>
  <c r="X54" i="4"/>
  <c r="W54" i="4"/>
  <c r="V54" i="4"/>
  <c r="U54" i="4"/>
  <c r="T54" i="4"/>
  <c r="N54" i="4"/>
  <c r="R54" i="4"/>
  <c r="Q54" i="4"/>
  <c r="P54" i="4"/>
  <c r="O54" i="4"/>
  <c r="M54" i="4"/>
  <c r="K54" i="4"/>
  <c r="J54" i="4"/>
  <c r="I54" i="4"/>
  <c r="H54" i="4"/>
  <c r="G54" i="4"/>
  <c r="F54" i="4"/>
  <c r="U55" i="2"/>
  <c r="N55" i="2"/>
  <c r="G55" i="2"/>
  <c r="G38" i="2"/>
  <c r="N38" i="2"/>
  <c r="U38" i="2"/>
  <c r="U21" i="2"/>
  <c r="N21" i="2"/>
  <c r="G21" i="2"/>
  <c r="Y20" i="5"/>
  <c r="X20" i="5"/>
  <c r="W20" i="5"/>
  <c r="V20" i="5"/>
  <c r="U20" i="5"/>
  <c r="T20" i="5"/>
  <c r="R20" i="5"/>
  <c r="Q20" i="5"/>
  <c r="P20" i="5"/>
  <c r="O20" i="5"/>
  <c r="N20" i="5"/>
  <c r="M20" i="5"/>
  <c r="Y38" i="5"/>
  <c r="X38" i="5"/>
  <c r="W38" i="5"/>
  <c r="V38" i="5"/>
  <c r="U38" i="5"/>
  <c r="T38" i="5"/>
  <c r="R38" i="5"/>
  <c r="Q38" i="5"/>
  <c r="P38" i="5"/>
  <c r="O38" i="5"/>
  <c r="N38" i="5"/>
  <c r="M38" i="5"/>
  <c r="K38" i="5"/>
  <c r="J38" i="5"/>
  <c r="I38" i="5"/>
  <c r="H38" i="5"/>
  <c r="G38" i="5"/>
  <c r="F38" i="5"/>
  <c r="K20" i="5"/>
  <c r="J20" i="5"/>
  <c r="I20" i="5"/>
  <c r="H20" i="5"/>
  <c r="G20" i="5"/>
  <c r="F20" i="5"/>
  <c r="Y37" i="4"/>
  <c r="X37" i="4"/>
  <c r="W37" i="4"/>
  <c r="V37" i="4"/>
  <c r="U37" i="4"/>
  <c r="T37" i="4"/>
  <c r="R37" i="4"/>
  <c r="Q37" i="4"/>
  <c r="P37" i="4"/>
  <c r="N37" i="4"/>
  <c r="M37" i="4"/>
  <c r="K37" i="4"/>
  <c r="J37" i="4"/>
  <c r="I37" i="4"/>
  <c r="H37" i="4"/>
  <c r="G37" i="4"/>
  <c r="F37" i="4"/>
  <c r="Y20" i="4"/>
  <c r="X20" i="4"/>
  <c r="W20" i="4"/>
  <c r="V20" i="4"/>
  <c r="U20" i="4"/>
  <c r="T20" i="4"/>
  <c r="R20" i="4"/>
  <c r="Q20" i="4"/>
  <c r="P20" i="4"/>
  <c r="O20" i="4"/>
  <c r="N20" i="4"/>
  <c r="M20" i="4"/>
  <c r="K20" i="4"/>
  <c r="J20" i="4"/>
  <c r="I20" i="4"/>
  <c r="H20" i="4"/>
  <c r="G20" i="4"/>
  <c r="F20" i="4"/>
  <c r="Y54" i="2"/>
  <c r="X54" i="2"/>
  <c r="W54" i="2"/>
  <c r="V54" i="2"/>
  <c r="U54" i="2"/>
  <c r="T54" i="2"/>
  <c r="R54" i="2"/>
  <c r="Q54" i="2"/>
  <c r="P54" i="2"/>
  <c r="O54" i="2"/>
  <c r="N54" i="2"/>
  <c r="M54" i="2"/>
  <c r="K54" i="2"/>
  <c r="J54" i="2"/>
  <c r="I54" i="2"/>
  <c r="H54" i="2"/>
  <c r="G54" i="2"/>
  <c r="F54" i="2"/>
  <c r="Y37" i="2"/>
  <c r="X37" i="2"/>
  <c r="W37" i="2"/>
  <c r="V37" i="2"/>
  <c r="U37" i="2"/>
  <c r="T37" i="2"/>
  <c r="R37" i="2"/>
  <c r="Q37" i="2"/>
  <c r="P37" i="2"/>
  <c r="O37" i="2"/>
  <c r="N37" i="2"/>
  <c r="M37" i="2"/>
  <c r="K37" i="2"/>
  <c r="J37" i="2"/>
  <c r="I37" i="2"/>
  <c r="H37" i="2"/>
  <c r="G37" i="2"/>
  <c r="F37" i="2"/>
  <c r="Y20" i="2"/>
  <c r="X20" i="2"/>
  <c r="W20" i="2"/>
  <c r="V20" i="2"/>
  <c r="U20" i="2"/>
  <c r="T20" i="2"/>
  <c r="R20" i="2"/>
  <c r="Q20" i="2"/>
  <c r="P20" i="2"/>
  <c r="O20" i="2"/>
  <c r="N20" i="2"/>
  <c r="M20" i="2"/>
  <c r="K20" i="2"/>
  <c r="J20" i="2"/>
  <c r="I20" i="2"/>
  <c r="H20" i="2"/>
  <c r="G20" i="2"/>
  <c r="F20" i="2"/>
  <c r="O70" i="3"/>
  <c r="N70" i="3"/>
  <c r="M70" i="3"/>
  <c r="L70" i="3"/>
  <c r="K70" i="3"/>
  <c r="J70" i="3"/>
  <c r="I70" i="3"/>
  <c r="H70" i="3"/>
  <c r="G70" i="3"/>
  <c r="F70" i="3"/>
  <c r="O53" i="3"/>
  <c r="N53" i="3"/>
  <c r="M53" i="3"/>
  <c r="L53" i="3"/>
  <c r="K53" i="3"/>
  <c r="J53" i="3"/>
  <c r="I53" i="3"/>
  <c r="H53" i="3"/>
  <c r="G53" i="3"/>
  <c r="F53" i="3"/>
  <c r="O36" i="3"/>
  <c r="N36" i="3"/>
  <c r="M36" i="3"/>
  <c r="L36" i="3"/>
  <c r="K36" i="3"/>
  <c r="J36" i="3"/>
  <c r="I36" i="3"/>
  <c r="H36" i="3"/>
  <c r="G36" i="3"/>
  <c r="F36" i="3"/>
  <c r="Z19" i="3"/>
  <c r="Y19" i="3"/>
  <c r="X19" i="3"/>
  <c r="W19" i="3"/>
  <c r="V19" i="3"/>
  <c r="U19" i="3"/>
  <c r="T19" i="3"/>
  <c r="S19" i="3"/>
  <c r="R19" i="3"/>
  <c r="Q19" i="3"/>
  <c r="O19" i="3"/>
  <c r="N19" i="3"/>
  <c r="M19" i="3"/>
  <c r="L19" i="3"/>
  <c r="K19" i="3"/>
  <c r="J19" i="3"/>
  <c r="I19" i="3"/>
  <c r="H19" i="3"/>
  <c r="G19" i="3"/>
  <c r="F19" i="3"/>
  <c r="Y53" i="1"/>
  <c r="X53" i="1"/>
  <c r="W53" i="1"/>
  <c r="V53" i="1"/>
  <c r="U53" i="1"/>
  <c r="T53" i="1"/>
  <c r="R53" i="1"/>
  <c r="Q53" i="1"/>
  <c r="P53" i="1"/>
  <c r="O53" i="1"/>
  <c r="N53" i="1"/>
  <c r="M53" i="1"/>
  <c r="K53" i="1"/>
  <c r="J53" i="1"/>
  <c r="I53" i="1"/>
  <c r="H53" i="1"/>
  <c r="G53" i="1"/>
  <c r="F53" i="1"/>
  <c r="Y36" i="1"/>
  <c r="X36" i="1"/>
  <c r="W36" i="1"/>
  <c r="V36" i="1"/>
  <c r="U36" i="1"/>
  <c r="T36" i="1"/>
  <c r="R36" i="1"/>
  <c r="Q36" i="1"/>
  <c r="P36" i="1"/>
  <c r="O36" i="1"/>
  <c r="N36" i="1"/>
  <c r="M36" i="1"/>
  <c r="K36" i="1"/>
  <c r="J36" i="1"/>
  <c r="I36" i="1"/>
  <c r="H36" i="1"/>
  <c r="G36" i="1"/>
  <c r="F36" i="1"/>
  <c r="Y19" i="1"/>
  <c r="X19" i="1"/>
  <c r="W19" i="1"/>
  <c r="V19" i="1"/>
  <c r="U19" i="1"/>
  <c r="T19" i="1"/>
  <c r="R19" i="1"/>
  <c r="Q19" i="1"/>
  <c r="P19" i="1"/>
  <c r="O19" i="1"/>
  <c r="N19" i="1"/>
  <c r="M19" i="1"/>
  <c r="K19" i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<sst xmlns="http://schemas.openxmlformats.org/spreadsheetml/2006/main" count="361" uniqueCount="55">
  <si>
    <t>Total time</t>
  </si>
  <si>
    <t>Time AP</t>
  </si>
  <si>
    <t>Time Rewrite rules</t>
  </si>
  <si>
    <t>Time solve anomalies</t>
  </si>
  <si>
    <t>Time AND OR</t>
  </si>
  <si>
    <t>Number AP</t>
  </si>
  <si>
    <t>ALLOW FIRST</t>
  </si>
  <si>
    <t>500 regole, 200 regole anomale</t>
  </si>
  <si>
    <t>TEST 1: Variazione Strategie di Risoluzione (port: 0.2, proto: 0.5, WN)</t>
  </si>
  <si>
    <t>DENY FIRST</t>
  </si>
  <si>
    <t>PRIORITY FIRST</t>
  </si>
  <si>
    <t>Confronto Al-Shaer</t>
  </si>
  <si>
    <t>Worst case</t>
  </si>
  <si>
    <t>10 regole</t>
  </si>
  <si>
    <t>20 regole</t>
  </si>
  <si>
    <t>30 regole</t>
  </si>
  <si>
    <t>40 regole</t>
  </si>
  <si>
    <t>50 regole</t>
  </si>
  <si>
    <t>60 regole</t>
  </si>
  <si>
    <t>70 regole</t>
  </si>
  <si>
    <t>80 regole</t>
  </si>
  <si>
    <t>90 regole</t>
  </si>
  <si>
    <t>100 regole</t>
  </si>
  <si>
    <t>Numero AP</t>
  </si>
  <si>
    <t>Tempo totale</t>
  </si>
  <si>
    <t>Distinct sources</t>
  </si>
  <si>
    <t>Distinct destinations</t>
  </si>
  <si>
    <t>Caso intermedio</t>
  </si>
  <si>
    <t>TEST 2: Incremento proporzionale di regole e numero anomalie (0.2, 0.5, WN)</t>
  </si>
  <si>
    <t>25% regole anomale</t>
  </si>
  <si>
    <t>500 regole (125 regole anomale, 62 anomalie)</t>
  </si>
  <si>
    <t>50% regole anomale</t>
  </si>
  <si>
    <t>500 regole (250 regole anomale, 125 anomalie)</t>
  </si>
  <si>
    <t>75% regole anomale</t>
  </si>
  <si>
    <t>500 regole (375 regole anomale, 187 anomalie)</t>
  </si>
  <si>
    <t>TEST 3: incremento solo numero di regole (0.2, 0.5, WN)</t>
  </si>
  <si>
    <t>30 anomalie</t>
  </si>
  <si>
    <t>500 regole</t>
  </si>
  <si>
    <t>50 anomalie</t>
  </si>
  <si>
    <t>80 anomalie</t>
  </si>
  <si>
    <t>TEST 4: incremento solo numero di anomalie</t>
  </si>
  <si>
    <t>300 regole</t>
  </si>
  <si>
    <t>160 anomalie</t>
  </si>
  <si>
    <t>240 anomalie</t>
  </si>
  <si>
    <t>400 regole</t>
  </si>
  <si>
    <t>200 regole, 80 regole anomale</t>
  </si>
  <si>
    <t>350 regole, 140 regole anomale</t>
  </si>
  <si>
    <t>200 regole, (50 regole anomale, 25 anomalie)</t>
  </si>
  <si>
    <t>350 regole (88 regole anomale, 44 anomalie)</t>
  </si>
  <si>
    <t>200 regole, (100 regole anomale, 50 anomalie)</t>
  </si>
  <si>
    <t>350 regole (175 regole anomale, 88 anomalie)</t>
  </si>
  <si>
    <t>200 regole, (150 regole anomale,  75 anomalie)</t>
  </si>
  <si>
    <t>350 regole (262 regole anomale, 131 anomalie)</t>
  </si>
  <si>
    <t>200 regole</t>
  </si>
  <si>
    <t>350 regole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</si>
</sst>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53"/>
  <sheetViews>
    <sheetView topLeftCell="J30" zoomScale="86" workbookViewId="0">
      <selection activeCell="Y53" sqref="Y53"/>
    </sheetView>
  </sheetViews>
  <sheetFormatPr defaultRowHeight="14.5" x14ac:dyDescent="0.35"/>
  <cols>
    <col min="4" max="4" width="11.7265625" customWidth="1"/>
    <col min="6" max="6" width="11.7265625" bestFit="1" customWidth="1"/>
    <col min="10" max="10" width="10.7265625" customWidth="1"/>
  </cols>
  <sheetData>
    <row r="4" spans="4:25" x14ac:dyDescent="0.35">
      <c r="E4" s="2" t="s">
        <v>8</v>
      </c>
      <c r="F4" s="2"/>
      <c r="G4" s="2"/>
      <c r="H4" s="2"/>
      <c r="I4" s="2"/>
      <c r="J4" s="2"/>
    </row>
    <row r="6" spans="4:25" x14ac:dyDescent="0.35">
      <c r="D6" t="s">
        <v>6</v>
      </c>
      <c r="F6" t="s">
        <v>45</v>
      </c>
      <c r="M6" t="s">
        <v>46</v>
      </c>
      <c r="T6" t="s">
        <v>7</v>
      </c>
    </row>
    <row r="7" spans="4:25" x14ac:dyDescent="0.35"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 t="s">
        <v>5</v>
      </c>
      <c r="T7" t="s">
        <v>0</v>
      </c>
      <c r="U7" t="s">
        <v>1</v>
      </c>
      <c r="V7" t="s">
        <v>2</v>
      </c>
      <c r="W7" t="s">
        <v>3</v>
      </c>
      <c r="X7" t="s">
        <v>4</v>
      </c>
      <c r="Y7" t="s">
        <v>5</v>
      </c>
    </row>
    <row r="8" spans="4:25" x14ac:dyDescent="0.35">
      <c r="F8">
        <v>2965</v>
      </c>
      <c r="G8">
        <v>586</v>
      </c>
      <c r="H8">
        <v>2178</v>
      </c>
      <c r="I8">
        <v>36</v>
      </c>
      <c r="J8">
        <v>165</v>
      </c>
      <c r="K8">
        <v>920304</v>
      </c>
      <c r="M8">
        <v>21152</v>
      </c>
      <c r="N8">
        <v>4074</v>
      </c>
      <c r="O8">
        <v>12238</v>
      </c>
      <c r="P8">
        <v>4830</v>
      </c>
      <c r="Q8">
        <v>10</v>
      </c>
      <c r="R8">
        <v>3771450</v>
      </c>
      <c r="T8">
        <v>50710</v>
      </c>
      <c r="U8">
        <v>6802</v>
      </c>
      <c r="V8">
        <v>35838</v>
      </c>
      <c r="W8">
        <v>6520</v>
      </c>
      <c r="X8">
        <v>1550</v>
      </c>
      <c r="Y8">
        <v>7454025</v>
      </c>
    </row>
    <row r="9" spans="4:25" x14ac:dyDescent="0.35">
      <c r="F9">
        <v>3219</v>
      </c>
      <c r="G9">
        <v>1026</v>
      </c>
      <c r="H9">
        <v>2173</v>
      </c>
      <c r="I9">
        <v>10</v>
      </c>
      <c r="J9">
        <v>10</v>
      </c>
      <c r="K9">
        <v>851760</v>
      </c>
      <c r="M9">
        <v>14680</v>
      </c>
      <c r="N9">
        <v>2460</v>
      </c>
      <c r="O9">
        <v>11960</v>
      </c>
      <c r="P9">
        <v>80</v>
      </c>
      <c r="Q9">
        <v>180</v>
      </c>
      <c r="R9">
        <v>3745440</v>
      </c>
      <c r="T9">
        <v>42965</v>
      </c>
      <c r="U9">
        <v>8850</v>
      </c>
      <c r="V9">
        <v>33975</v>
      </c>
      <c r="W9">
        <v>50</v>
      </c>
      <c r="X9">
        <v>90</v>
      </c>
      <c r="Y9">
        <v>7417620</v>
      </c>
    </row>
    <row r="10" spans="4:25" x14ac:dyDescent="0.35">
      <c r="F10">
        <v>3240</v>
      </c>
      <c r="G10">
        <v>450</v>
      </c>
      <c r="H10">
        <v>2770</v>
      </c>
      <c r="I10">
        <v>20</v>
      </c>
      <c r="J10">
        <v>0</v>
      </c>
      <c r="K10">
        <v>920304</v>
      </c>
      <c r="M10">
        <v>17931</v>
      </c>
      <c r="N10">
        <v>2041</v>
      </c>
      <c r="O10">
        <v>15220</v>
      </c>
      <c r="P10">
        <v>500</v>
      </c>
      <c r="Q10">
        <v>170</v>
      </c>
      <c r="R10">
        <v>3719520</v>
      </c>
      <c r="T10">
        <v>51950</v>
      </c>
      <c r="U10">
        <v>3380</v>
      </c>
      <c r="V10">
        <v>35170</v>
      </c>
      <c r="W10">
        <v>1300</v>
      </c>
      <c r="X10">
        <v>12100</v>
      </c>
      <c r="Y10">
        <v>7472520</v>
      </c>
    </row>
    <row r="11" spans="4:25" x14ac:dyDescent="0.35">
      <c r="F11">
        <v>3001</v>
      </c>
      <c r="G11">
        <v>521</v>
      </c>
      <c r="H11">
        <v>2470</v>
      </c>
      <c r="I11">
        <v>10</v>
      </c>
      <c r="J11">
        <v>0</v>
      </c>
      <c r="K11">
        <v>1003968</v>
      </c>
      <c r="M11">
        <v>14820</v>
      </c>
      <c r="N11">
        <v>1830</v>
      </c>
      <c r="O11">
        <v>12750</v>
      </c>
      <c r="P11">
        <v>110</v>
      </c>
      <c r="Q11">
        <v>130</v>
      </c>
      <c r="R11">
        <v>3784500</v>
      </c>
      <c r="T11">
        <v>44844</v>
      </c>
      <c r="U11">
        <v>8171</v>
      </c>
      <c r="V11">
        <v>35403</v>
      </c>
      <c r="W11">
        <v>400</v>
      </c>
      <c r="X11">
        <v>870</v>
      </c>
      <c r="Y11">
        <v>7435800</v>
      </c>
    </row>
    <row r="12" spans="4:25" x14ac:dyDescent="0.35">
      <c r="F12">
        <v>2992</v>
      </c>
      <c r="G12">
        <v>512</v>
      </c>
      <c r="H12">
        <v>2050</v>
      </c>
      <c r="I12">
        <v>430</v>
      </c>
      <c r="J12">
        <v>0</v>
      </c>
      <c r="K12">
        <v>1009944</v>
      </c>
      <c r="M12">
        <v>15175</v>
      </c>
      <c r="N12">
        <v>1767</v>
      </c>
      <c r="O12">
        <v>12888</v>
      </c>
      <c r="P12">
        <v>142</v>
      </c>
      <c r="Q12">
        <v>378</v>
      </c>
      <c r="R12">
        <v>3507882</v>
      </c>
      <c r="T12">
        <v>38716</v>
      </c>
      <c r="U12">
        <v>3391</v>
      </c>
      <c r="V12">
        <v>34595</v>
      </c>
      <c r="W12">
        <v>320</v>
      </c>
      <c r="X12">
        <v>410</v>
      </c>
      <c r="Y12">
        <v>7435890</v>
      </c>
    </row>
    <row r="13" spans="4:25" x14ac:dyDescent="0.35">
      <c r="F13">
        <v>4211</v>
      </c>
      <c r="G13">
        <v>341</v>
      </c>
      <c r="H13">
        <v>3660</v>
      </c>
      <c r="I13">
        <v>40</v>
      </c>
      <c r="J13">
        <v>170</v>
      </c>
      <c r="K13">
        <v>997920</v>
      </c>
      <c r="M13">
        <v>19601</v>
      </c>
      <c r="N13">
        <v>4031</v>
      </c>
      <c r="O13">
        <v>14730</v>
      </c>
      <c r="P13">
        <v>640</v>
      </c>
      <c r="Q13">
        <v>200</v>
      </c>
      <c r="R13">
        <v>3771450</v>
      </c>
      <c r="T13">
        <v>44822</v>
      </c>
      <c r="U13">
        <v>6722</v>
      </c>
      <c r="V13">
        <v>36930</v>
      </c>
      <c r="W13">
        <v>920</v>
      </c>
      <c r="X13">
        <v>250</v>
      </c>
      <c r="Y13">
        <v>7472520</v>
      </c>
    </row>
    <row r="14" spans="4:25" x14ac:dyDescent="0.35">
      <c r="F14">
        <v>4010</v>
      </c>
      <c r="G14">
        <v>330</v>
      </c>
      <c r="H14">
        <v>3570</v>
      </c>
      <c r="I14">
        <v>40</v>
      </c>
      <c r="J14">
        <v>70</v>
      </c>
      <c r="K14">
        <v>1010016</v>
      </c>
      <c r="M14">
        <v>20012</v>
      </c>
      <c r="N14">
        <v>4352</v>
      </c>
      <c r="O14">
        <v>13780</v>
      </c>
      <c r="P14">
        <v>1880</v>
      </c>
      <c r="Q14">
        <v>0</v>
      </c>
      <c r="R14">
        <v>3732300</v>
      </c>
      <c r="T14">
        <v>38332</v>
      </c>
      <c r="U14">
        <v>3851</v>
      </c>
      <c r="V14">
        <v>33301</v>
      </c>
      <c r="W14">
        <v>410</v>
      </c>
      <c r="X14">
        <v>770</v>
      </c>
      <c r="Y14">
        <v>7472520</v>
      </c>
    </row>
    <row r="15" spans="4:25" x14ac:dyDescent="0.35">
      <c r="F15">
        <v>3561</v>
      </c>
      <c r="G15">
        <v>381</v>
      </c>
      <c r="H15">
        <v>3170</v>
      </c>
      <c r="I15">
        <v>10</v>
      </c>
      <c r="J15">
        <v>0</v>
      </c>
      <c r="K15">
        <v>1016028</v>
      </c>
      <c r="M15">
        <v>13161</v>
      </c>
      <c r="N15">
        <v>1771</v>
      </c>
      <c r="O15">
        <v>11030</v>
      </c>
      <c r="P15">
        <v>160</v>
      </c>
      <c r="Q15">
        <v>200</v>
      </c>
      <c r="R15">
        <v>3771450</v>
      </c>
      <c r="T15">
        <v>44342</v>
      </c>
      <c r="U15">
        <v>6512</v>
      </c>
      <c r="V15">
        <v>36450</v>
      </c>
      <c r="W15">
        <v>550</v>
      </c>
      <c r="X15">
        <v>830</v>
      </c>
      <c r="Y15">
        <v>7435890</v>
      </c>
    </row>
    <row r="16" spans="4:25" x14ac:dyDescent="0.35">
      <c r="F16">
        <v>3532</v>
      </c>
      <c r="G16">
        <v>332</v>
      </c>
      <c r="H16">
        <v>3180</v>
      </c>
      <c r="I16">
        <v>20</v>
      </c>
      <c r="J16">
        <v>0</v>
      </c>
      <c r="K16">
        <v>1022112</v>
      </c>
      <c r="M16">
        <v>19179</v>
      </c>
      <c r="N16">
        <v>4146</v>
      </c>
      <c r="O16">
        <v>14370</v>
      </c>
      <c r="P16">
        <v>206</v>
      </c>
      <c r="Q16">
        <v>457</v>
      </c>
      <c r="R16">
        <v>3745350</v>
      </c>
      <c r="T16">
        <v>48375</v>
      </c>
      <c r="U16">
        <v>3691</v>
      </c>
      <c r="V16">
        <v>35130</v>
      </c>
      <c r="W16">
        <v>6174</v>
      </c>
      <c r="X16">
        <v>3380</v>
      </c>
      <c r="Y16">
        <v>7527600</v>
      </c>
    </row>
    <row r="17" spans="4:25" x14ac:dyDescent="0.35">
      <c r="F17">
        <v>3862</v>
      </c>
      <c r="G17">
        <v>352</v>
      </c>
      <c r="H17">
        <v>3170</v>
      </c>
      <c r="I17">
        <v>130</v>
      </c>
      <c r="J17">
        <v>210</v>
      </c>
      <c r="K17">
        <v>936936</v>
      </c>
      <c r="M17">
        <v>15175</v>
      </c>
      <c r="N17">
        <v>1767</v>
      </c>
      <c r="O17">
        <v>12888</v>
      </c>
      <c r="P17">
        <v>142</v>
      </c>
      <c r="Q17">
        <v>378</v>
      </c>
      <c r="R17">
        <v>3507882</v>
      </c>
    </row>
    <row r="19" spans="4:25" x14ac:dyDescent="0.35">
      <c r="F19">
        <f>AVERAGE(F8:F17)</f>
        <v>3459.3</v>
      </c>
      <c r="G19">
        <f t="shared" ref="G19:K19" si="0">AVERAGE(G8:G17)</f>
        <v>483.1</v>
      </c>
      <c r="H19">
        <f t="shared" si="0"/>
        <v>2839.1</v>
      </c>
      <c r="I19">
        <f t="shared" si="0"/>
        <v>74.599999999999994</v>
      </c>
      <c r="J19">
        <f t="shared" si="0"/>
        <v>62.5</v>
      </c>
      <c r="K19">
        <f t="shared" si="0"/>
        <v>968929.2</v>
      </c>
      <c r="M19">
        <f t="shared" ref="M19:R19" si="1">AVERAGE(M8:M17)</f>
        <v>17088.599999999999</v>
      </c>
      <c r="N19">
        <f t="shared" si="1"/>
        <v>2823.9</v>
      </c>
      <c r="O19">
        <f t="shared" si="1"/>
        <v>13185.4</v>
      </c>
      <c r="P19">
        <f t="shared" si="1"/>
        <v>869</v>
      </c>
      <c r="Q19">
        <f t="shared" si="1"/>
        <v>210.3</v>
      </c>
      <c r="R19">
        <f t="shared" si="1"/>
        <v>3705722.4</v>
      </c>
      <c r="T19">
        <f t="shared" ref="T19:Y19" si="2">AVERAGE(T8:T16)</f>
        <v>45006.222222222219</v>
      </c>
      <c r="U19">
        <f t="shared" si="2"/>
        <v>5707.7777777777774</v>
      </c>
      <c r="V19">
        <f t="shared" si="2"/>
        <v>35199.111111111109</v>
      </c>
      <c r="W19">
        <f t="shared" si="2"/>
        <v>1849.3333333333333</v>
      </c>
      <c r="X19">
        <f t="shared" si="2"/>
        <v>2250</v>
      </c>
      <c r="Y19">
        <f t="shared" si="2"/>
        <v>7458265</v>
      </c>
    </row>
    <row r="23" spans="4:25" x14ac:dyDescent="0.35">
      <c r="D23" t="s">
        <v>9</v>
      </c>
      <c r="F23" t="s">
        <v>45</v>
      </c>
      <c r="M23" t="s">
        <v>46</v>
      </c>
      <c r="T23" t="s">
        <v>7</v>
      </c>
    </row>
    <row r="24" spans="4:25" x14ac:dyDescent="0.35"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M24" t="s">
        <v>0</v>
      </c>
      <c r="N24" t="s">
        <v>1</v>
      </c>
      <c r="O24" t="s">
        <v>2</v>
      </c>
      <c r="P24" t="s">
        <v>3</v>
      </c>
      <c r="Q24" t="s">
        <v>4</v>
      </c>
      <c r="R24" t="s">
        <v>5</v>
      </c>
      <c r="T24" t="s">
        <v>0</v>
      </c>
      <c r="U24" t="s">
        <v>1</v>
      </c>
      <c r="V24" t="s">
        <v>2</v>
      </c>
      <c r="W24" t="s">
        <v>3</v>
      </c>
      <c r="X24" t="s">
        <v>4</v>
      </c>
      <c r="Y24" t="s">
        <v>5</v>
      </c>
    </row>
    <row r="25" spans="4:25" x14ac:dyDescent="0.35">
      <c r="F25">
        <v>2806</v>
      </c>
      <c r="G25">
        <v>572</v>
      </c>
      <c r="H25">
        <v>2193</v>
      </c>
      <c r="I25">
        <v>20</v>
      </c>
      <c r="J25">
        <v>21</v>
      </c>
      <c r="K25">
        <v>920304</v>
      </c>
      <c r="M25">
        <v>44393</v>
      </c>
      <c r="N25">
        <v>4701</v>
      </c>
      <c r="O25">
        <v>12800</v>
      </c>
      <c r="P25">
        <v>5370</v>
      </c>
      <c r="Q25">
        <v>21522</v>
      </c>
      <c r="R25">
        <v>3771450</v>
      </c>
      <c r="T25">
        <v>71133</v>
      </c>
      <c r="U25">
        <v>6730</v>
      </c>
      <c r="V25">
        <v>37400</v>
      </c>
      <c r="W25">
        <v>6700</v>
      </c>
      <c r="X25">
        <v>25603</v>
      </c>
      <c r="Y25">
        <v>7454025</v>
      </c>
    </row>
    <row r="26" spans="4:25" x14ac:dyDescent="0.35">
      <c r="F26">
        <v>2560</v>
      </c>
      <c r="G26">
        <v>450</v>
      </c>
      <c r="H26">
        <v>2100</v>
      </c>
      <c r="I26">
        <v>0</v>
      </c>
      <c r="J26">
        <v>10</v>
      </c>
      <c r="K26">
        <v>851760</v>
      </c>
      <c r="M26">
        <v>16710</v>
      </c>
      <c r="N26">
        <v>4550</v>
      </c>
      <c r="O26">
        <v>12030</v>
      </c>
      <c r="P26">
        <v>70</v>
      </c>
      <c r="Q26">
        <v>60</v>
      </c>
      <c r="R26">
        <v>3745440</v>
      </c>
      <c r="T26">
        <v>41026</v>
      </c>
      <c r="U26">
        <v>7590</v>
      </c>
      <c r="V26">
        <v>33356</v>
      </c>
      <c r="W26">
        <v>50</v>
      </c>
      <c r="X26">
        <v>30</v>
      </c>
      <c r="Y26">
        <v>7417620</v>
      </c>
    </row>
    <row r="27" spans="4:25" x14ac:dyDescent="0.35">
      <c r="F27">
        <v>2400</v>
      </c>
      <c r="G27">
        <v>400</v>
      </c>
      <c r="H27">
        <v>1930</v>
      </c>
      <c r="I27">
        <v>20</v>
      </c>
      <c r="J27">
        <v>50</v>
      </c>
      <c r="K27">
        <v>920304</v>
      </c>
      <c r="M27">
        <v>14800</v>
      </c>
      <c r="N27">
        <v>1820</v>
      </c>
      <c r="O27">
        <v>12420</v>
      </c>
      <c r="P27">
        <v>180</v>
      </c>
      <c r="Q27">
        <v>380</v>
      </c>
      <c r="R27">
        <v>3719520</v>
      </c>
      <c r="T27">
        <v>45890</v>
      </c>
      <c r="U27">
        <v>7240</v>
      </c>
      <c r="V27">
        <v>36080</v>
      </c>
      <c r="W27">
        <v>2570</v>
      </c>
      <c r="X27">
        <v>0</v>
      </c>
      <c r="Y27">
        <v>7527645</v>
      </c>
    </row>
    <row r="28" spans="4:25" x14ac:dyDescent="0.35">
      <c r="F28">
        <v>2621</v>
      </c>
      <c r="G28">
        <v>521</v>
      </c>
      <c r="H28">
        <v>2050</v>
      </c>
      <c r="I28">
        <v>20</v>
      </c>
      <c r="J28">
        <v>30</v>
      </c>
      <c r="K28">
        <v>1003968</v>
      </c>
      <c r="M28">
        <v>20519</v>
      </c>
      <c r="N28">
        <v>3660</v>
      </c>
      <c r="O28">
        <v>16529</v>
      </c>
      <c r="P28">
        <v>170</v>
      </c>
      <c r="Q28">
        <v>160</v>
      </c>
      <c r="R28">
        <v>3784500</v>
      </c>
      <c r="T28">
        <v>40588</v>
      </c>
      <c r="U28">
        <v>4611</v>
      </c>
      <c r="V28">
        <v>34287</v>
      </c>
      <c r="W28">
        <v>1210</v>
      </c>
      <c r="X28">
        <v>480</v>
      </c>
      <c r="Y28">
        <v>7472520</v>
      </c>
    </row>
    <row r="29" spans="4:25" x14ac:dyDescent="0.35">
      <c r="F29">
        <v>2881</v>
      </c>
      <c r="G29">
        <v>471</v>
      </c>
      <c r="H29">
        <v>2080</v>
      </c>
      <c r="I29">
        <v>330</v>
      </c>
      <c r="J29">
        <v>0</v>
      </c>
      <c r="K29">
        <v>1009944</v>
      </c>
      <c r="M29">
        <v>15579</v>
      </c>
      <c r="N29">
        <v>1791</v>
      </c>
      <c r="O29">
        <v>12968</v>
      </c>
      <c r="P29">
        <v>820</v>
      </c>
      <c r="Q29">
        <v>0</v>
      </c>
      <c r="R29">
        <v>3758445</v>
      </c>
      <c r="T29">
        <v>45477</v>
      </c>
      <c r="U29">
        <v>4801</v>
      </c>
      <c r="V29">
        <v>39496</v>
      </c>
      <c r="W29">
        <v>530</v>
      </c>
      <c r="X29">
        <v>650</v>
      </c>
      <c r="Y29">
        <v>7435800</v>
      </c>
    </row>
    <row r="30" spans="4:25" x14ac:dyDescent="0.35">
      <c r="F30">
        <v>3711</v>
      </c>
      <c r="G30">
        <v>331</v>
      </c>
      <c r="H30">
        <v>3330</v>
      </c>
      <c r="I30">
        <v>30</v>
      </c>
      <c r="J30">
        <v>20</v>
      </c>
      <c r="K30">
        <v>997920</v>
      </c>
      <c r="M30">
        <v>21581</v>
      </c>
      <c r="N30">
        <v>4481</v>
      </c>
      <c r="O30">
        <v>15140</v>
      </c>
      <c r="P30">
        <v>660</v>
      </c>
      <c r="Q30">
        <v>1300</v>
      </c>
      <c r="R30">
        <v>3771450</v>
      </c>
      <c r="T30">
        <v>42411</v>
      </c>
      <c r="U30">
        <v>4511</v>
      </c>
      <c r="V30">
        <v>36800</v>
      </c>
      <c r="W30">
        <v>350</v>
      </c>
      <c r="X30">
        <v>750</v>
      </c>
      <c r="Y30">
        <v>7435890</v>
      </c>
    </row>
    <row r="31" spans="4:25" x14ac:dyDescent="0.35">
      <c r="F31">
        <v>3312</v>
      </c>
      <c r="G31">
        <v>382</v>
      </c>
      <c r="H31">
        <v>2900</v>
      </c>
      <c r="I31">
        <v>30</v>
      </c>
      <c r="J31">
        <v>0</v>
      </c>
      <c r="K31">
        <v>1010016</v>
      </c>
      <c r="M31">
        <v>27132</v>
      </c>
      <c r="N31">
        <v>4002</v>
      </c>
      <c r="O31">
        <v>12920</v>
      </c>
      <c r="P31">
        <v>1610</v>
      </c>
      <c r="Q31">
        <v>8600</v>
      </c>
      <c r="R31">
        <v>3732300</v>
      </c>
      <c r="T31">
        <v>51981</v>
      </c>
      <c r="U31">
        <v>6151</v>
      </c>
      <c r="V31">
        <v>33380</v>
      </c>
      <c r="W31">
        <v>1200</v>
      </c>
      <c r="X31">
        <v>11250</v>
      </c>
      <c r="Y31">
        <v>7472520</v>
      </c>
    </row>
    <row r="32" spans="4:25" x14ac:dyDescent="0.35">
      <c r="F32">
        <v>2232</v>
      </c>
      <c r="G32">
        <v>412</v>
      </c>
      <c r="H32">
        <v>1800</v>
      </c>
      <c r="I32">
        <v>10</v>
      </c>
      <c r="J32">
        <v>10</v>
      </c>
      <c r="K32">
        <v>1016028</v>
      </c>
      <c r="M32">
        <v>16842</v>
      </c>
      <c r="N32">
        <v>2022</v>
      </c>
      <c r="O32">
        <v>14330</v>
      </c>
      <c r="P32">
        <v>140</v>
      </c>
      <c r="Q32">
        <v>350</v>
      </c>
      <c r="R32">
        <v>3771450</v>
      </c>
      <c r="T32">
        <v>41788</v>
      </c>
      <c r="U32">
        <v>3471</v>
      </c>
      <c r="V32">
        <v>37377</v>
      </c>
      <c r="W32">
        <v>400</v>
      </c>
      <c r="X32">
        <v>540</v>
      </c>
      <c r="Y32">
        <v>7472520</v>
      </c>
    </row>
    <row r="33" spans="4:25" x14ac:dyDescent="0.35">
      <c r="F33">
        <v>3872</v>
      </c>
      <c r="G33">
        <v>352</v>
      </c>
      <c r="H33">
        <v>3430</v>
      </c>
      <c r="I33">
        <v>30</v>
      </c>
      <c r="J33">
        <v>60</v>
      </c>
      <c r="K33">
        <v>1022112</v>
      </c>
      <c r="M33">
        <v>17892</v>
      </c>
      <c r="N33">
        <v>1722</v>
      </c>
      <c r="O33">
        <v>15760</v>
      </c>
      <c r="P33">
        <v>140</v>
      </c>
      <c r="Q33">
        <v>270</v>
      </c>
      <c r="R33">
        <v>3745350</v>
      </c>
      <c r="T33">
        <v>38886</v>
      </c>
      <c r="U33">
        <v>3251</v>
      </c>
      <c r="V33">
        <v>34565</v>
      </c>
      <c r="W33">
        <v>430</v>
      </c>
      <c r="X33">
        <v>640</v>
      </c>
      <c r="Y33">
        <v>7435890</v>
      </c>
    </row>
    <row r="34" spans="4:25" x14ac:dyDescent="0.35">
      <c r="F34">
        <v>2902</v>
      </c>
      <c r="G34">
        <v>402</v>
      </c>
      <c r="H34">
        <v>2400</v>
      </c>
      <c r="I34">
        <v>90</v>
      </c>
      <c r="J34">
        <v>10</v>
      </c>
      <c r="K34">
        <v>936936</v>
      </c>
      <c r="M34">
        <v>15861</v>
      </c>
      <c r="N34">
        <v>3171</v>
      </c>
      <c r="O34">
        <v>12470</v>
      </c>
      <c r="P34">
        <v>110</v>
      </c>
      <c r="Q34">
        <v>110</v>
      </c>
      <c r="R34">
        <v>3507882</v>
      </c>
      <c r="T34">
        <v>42891</v>
      </c>
      <c r="U34">
        <v>4841</v>
      </c>
      <c r="V34">
        <v>36520</v>
      </c>
      <c r="W34">
        <v>890</v>
      </c>
      <c r="X34">
        <v>640</v>
      </c>
      <c r="Y34">
        <v>7527600</v>
      </c>
    </row>
    <row r="36" spans="4:25" x14ac:dyDescent="0.35">
      <c r="F36">
        <f>AVERAGE(F25:F34)</f>
        <v>2929.7</v>
      </c>
      <c r="G36">
        <f t="shared" ref="G36:K36" si="3">AVERAGE(G25:G34)</f>
        <v>429.3</v>
      </c>
      <c r="H36">
        <f t="shared" si="3"/>
        <v>2421.3000000000002</v>
      </c>
      <c r="I36">
        <f t="shared" si="3"/>
        <v>58</v>
      </c>
      <c r="J36">
        <f t="shared" si="3"/>
        <v>21.1</v>
      </c>
      <c r="K36">
        <f t="shared" si="3"/>
        <v>968929.2</v>
      </c>
      <c r="M36">
        <f t="shared" ref="M36:R36" si="4">AVERAGE(M25:M34)</f>
        <v>21130.9</v>
      </c>
      <c r="N36">
        <f t="shared" si="4"/>
        <v>3192</v>
      </c>
      <c r="O36">
        <f t="shared" si="4"/>
        <v>13736.7</v>
      </c>
      <c r="P36">
        <f t="shared" si="4"/>
        <v>927</v>
      </c>
      <c r="Q36">
        <f t="shared" si="4"/>
        <v>3275.2</v>
      </c>
      <c r="R36">
        <f t="shared" si="4"/>
        <v>3730778.7</v>
      </c>
      <c r="T36">
        <f t="shared" ref="T36:Y36" si="5">AVERAGE(T25:T34)</f>
        <v>46207.1</v>
      </c>
      <c r="U36">
        <f t="shared" si="5"/>
        <v>5319.7</v>
      </c>
      <c r="V36">
        <f t="shared" si="5"/>
        <v>35926.1</v>
      </c>
      <c r="W36">
        <f t="shared" si="5"/>
        <v>1433</v>
      </c>
      <c r="X36">
        <f t="shared" si="5"/>
        <v>4058.3</v>
      </c>
      <c r="Y36">
        <f t="shared" si="5"/>
        <v>7465203</v>
      </c>
    </row>
    <row r="40" spans="4:25" x14ac:dyDescent="0.35">
      <c r="D40" t="s">
        <v>10</v>
      </c>
      <c r="F40" t="s">
        <v>45</v>
      </c>
      <c r="M40" t="s">
        <v>46</v>
      </c>
      <c r="T40" t="s">
        <v>7</v>
      </c>
    </row>
    <row r="41" spans="4:25" x14ac:dyDescent="0.35">
      <c r="F41" t="s">
        <v>0</v>
      </c>
      <c r="G41" t="s">
        <v>1</v>
      </c>
      <c r="H41" t="s">
        <v>2</v>
      </c>
      <c r="I41" t="s">
        <v>3</v>
      </c>
      <c r="J41" t="s">
        <v>4</v>
      </c>
      <c r="K41" t="s">
        <v>5</v>
      </c>
      <c r="M41" t="s">
        <v>0</v>
      </c>
      <c r="N41" t="s">
        <v>1</v>
      </c>
      <c r="O41" t="s">
        <v>2</v>
      </c>
      <c r="P41" t="s">
        <v>3</v>
      </c>
      <c r="Q41" t="s">
        <v>4</v>
      </c>
      <c r="R41" t="s">
        <v>5</v>
      </c>
      <c r="T41" t="s">
        <v>0</v>
      </c>
      <c r="U41" t="s">
        <v>1</v>
      </c>
      <c r="V41" t="s">
        <v>2</v>
      </c>
      <c r="W41" t="s">
        <v>3</v>
      </c>
      <c r="X41" t="s">
        <v>4</v>
      </c>
      <c r="Y41" t="s">
        <v>5</v>
      </c>
    </row>
    <row r="42" spans="4:25" x14ac:dyDescent="0.35">
      <c r="F42">
        <v>3082</v>
      </c>
      <c r="G42">
        <v>574</v>
      </c>
      <c r="H42">
        <v>2320</v>
      </c>
      <c r="I42">
        <v>37</v>
      </c>
      <c r="J42">
        <v>151</v>
      </c>
      <c r="K42">
        <v>920304</v>
      </c>
      <c r="M42">
        <v>43319</v>
      </c>
      <c r="N42">
        <v>4045</v>
      </c>
      <c r="O42">
        <v>12404</v>
      </c>
      <c r="P42">
        <v>5220</v>
      </c>
      <c r="Q42">
        <v>21650</v>
      </c>
      <c r="R42">
        <v>3771450</v>
      </c>
      <c r="T42">
        <v>73020</v>
      </c>
      <c r="U42">
        <v>6600</v>
      </c>
      <c r="V42">
        <v>35250</v>
      </c>
      <c r="W42">
        <v>6900</v>
      </c>
      <c r="X42">
        <v>24270</v>
      </c>
      <c r="Y42">
        <v>7454025</v>
      </c>
    </row>
    <row r="43" spans="4:25" x14ac:dyDescent="0.35">
      <c r="F43">
        <v>3192</v>
      </c>
      <c r="G43">
        <v>1047</v>
      </c>
      <c r="H43">
        <v>2125</v>
      </c>
      <c r="I43">
        <v>10</v>
      </c>
      <c r="J43">
        <v>10</v>
      </c>
      <c r="K43">
        <v>851760</v>
      </c>
      <c r="M43">
        <v>16490</v>
      </c>
      <c r="N43">
        <v>4420</v>
      </c>
      <c r="O43">
        <v>11820</v>
      </c>
      <c r="P43">
        <v>100</v>
      </c>
      <c r="Q43">
        <v>150</v>
      </c>
      <c r="R43">
        <v>3745440</v>
      </c>
      <c r="T43">
        <v>40290</v>
      </c>
      <c r="U43">
        <v>6610</v>
      </c>
      <c r="V43">
        <v>33500</v>
      </c>
      <c r="W43">
        <v>80</v>
      </c>
      <c r="X43">
        <v>100</v>
      </c>
      <c r="Y43">
        <v>7417620</v>
      </c>
    </row>
    <row r="44" spans="4:25" x14ac:dyDescent="0.35">
      <c r="F44">
        <v>3891</v>
      </c>
      <c r="G44">
        <v>421</v>
      </c>
      <c r="H44">
        <v>3380</v>
      </c>
      <c r="I44">
        <v>30</v>
      </c>
      <c r="J44">
        <v>60</v>
      </c>
      <c r="K44">
        <v>920304</v>
      </c>
      <c r="M44">
        <v>15650</v>
      </c>
      <c r="N44">
        <v>1700</v>
      </c>
      <c r="O44">
        <v>13270</v>
      </c>
      <c r="P44">
        <v>180</v>
      </c>
      <c r="Q44">
        <v>500</v>
      </c>
      <c r="R44">
        <v>3719520</v>
      </c>
      <c r="T44">
        <v>49860</v>
      </c>
      <c r="U44">
        <v>3310</v>
      </c>
      <c r="V44">
        <v>33900</v>
      </c>
      <c r="W44">
        <v>1430</v>
      </c>
      <c r="X44">
        <v>11220</v>
      </c>
      <c r="Y44">
        <v>7472520</v>
      </c>
    </row>
    <row r="45" spans="4:25" x14ac:dyDescent="0.35">
      <c r="F45">
        <v>3840</v>
      </c>
      <c r="G45">
        <v>510</v>
      </c>
      <c r="H45">
        <v>3280</v>
      </c>
      <c r="I45">
        <v>10</v>
      </c>
      <c r="J45">
        <v>40</v>
      </c>
      <c r="K45">
        <v>1003968</v>
      </c>
      <c r="M45">
        <v>18771</v>
      </c>
      <c r="N45">
        <v>3481</v>
      </c>
      <c r="O45">
        <v>14790</v>
      </c>
      <c r="P45">
        <v>120</v>
      </c>
      <c r="Q45">
        <v>380</v>
      </c>
      <c r="R45">
        <v>3784500</v>
      </c>
      <c r="T45">
        <v>41471</v>
      </c>
      <c r="U45">
        <v>7041</v>
      </c>
      <c r="V45">
        <v>32140</v>
      </c>
      <c r="W45">
        <v>540</v>
      </c>
      <c r="X45">
        <v>1750</v>
      </c>
      <c r="Y45">
        <v>7435800</v>
      </c>
    </row>
    <row r="46" spans="4:25" x14ac:dyDescent="0.35">
      <c r="F46">
        <v>6861</v>
      </c>
      <c r="G46">
        <v>471</v>
      </c>
      <c r="H46">
        <v>3560</v>
      </c>
      <c r="I46">
        <v>460</v>
      </c>
      <c r="J46">
        <v>2370</v>
      </c>
      <c r="K46">
        <v>1009944</v>
      </c>
      <c r="M46">
        <v>30731</v>
      </c>
      <c r="N46">
        <v>2151</v>
      </c>
      <c r="O46">
        <v>13670</v>
      </c>
      <c r="P46">
        <v>1470</v>
      </c>
      <c r="Q46">
        <v>13440</v>
      </c>
      <c r="R46">
        <v>3758445</v>
      </c>
      <c r="T46">
        <v>44242</v>
      </c>
      <c r="U46">
        <v>7612</v>
      </c>
      <c r="V46">
        <v>34999</v>
      </c>
      <c r="W46">
        <v>511</v>
      </c>
      <c r="X46">
        <v>1120</v>
      </c>
      <c r="Y46">
        <v>7435890</v>
      </c>
    </row>
    <row r="47" spans="4:25" x14ac:dyDescent="0.35">
      <c r="F47">
        <v>4840</v>
      </c>
      <c r="G47">
        <v>690</v>
      </c>
      <c r="H47">
        <v>4040</v>
      </c>
      <c r="I47">
        <v>50</v>
      </c>
      <c r="J47">
        <v>60</v>
      </c>
      <c r="K47">
        <v>997920</v>
      </c>
      <c r="M47">
        <v>18151</v>
      </c>
      <c r="N47">
        <v>4531</v>
      </c>
      <c r="O47">
        <v>11040</v>
      </c>
      <c r="P47">
        <v>710</v>
      </c>
      <c r="Q47">
        <v>1870</v>
      </c>
      <c r="R47">
        <v>3771450</v>
      </c>
      <c r="T47">
        <v>50621</v>
      </c>
      <c r="U47">
        <v>3521</v>
      </c>
      <c r="V47">
        <v>37240</v>
      </c>
      <c r="W47">
        <v>1380</v>
      </c>
      <c r="X47">
        <v>8480</v>
      </c>
      <c r="Y47">
        <v>7472520</v>
      </c>
    </row>
    <row r="48" spans="4:25" x14ac:dyDescent="0.35">
      <c r="F48">
        <v>3240</v>
      </c>
      <c r="G48">
        <v>550</v>
      </c>
      <c r="H48">
        <v>2580</v>
      </c>
      <c r="I48">
        <v>40</v>
      </c>
      <c r="J48">
        <v>70</v>
      </c>
      <c r="K48">
        <v>1010016</v>
      </c>
      <c r="M48">
        <v>30511</v>
      </c>
      <c r="N48">
        <v>4231</v>
      </c>
      <c r="O48">
        <v>13300</v>
      </c>
      <c r="P48">
        <v>1700</v>
      </c>
      <c r="Q48">
        <v>11280</v>
      </c>
      <c r="R48">
        <v>3732300</v>
      </c>
      <c r="T48">
        <v>42431</v>
      </c>
      <c r="U48">
        <v>7021</v>
      </c>
      <c r="V48">
        <v>33380</v>
      </c>
      <c r="W48">
        <v>520</v>
      </c>
      <c r="X48">
        <v>1510</v>
      </c>
      <c r="Y48">
        <v>7472520</v>
      </c>
    </row>
    <row r="49" spans="6:25" x14ac:dyDescent="0.35">
      <c r="F49">
        <v>4091</v>
      </c>
      <c r="G49">
        <v>351</v>
      </c>
      <c r="H49">
        <v>3730</v>
      </c>
      <c r="I49">
        <v>10</v>
      </c>
      <c r="J49">
        <v>0</v>
      </c>
      <c r="K49">
        <v>1016028</v>
      </c>
      <c r="M49">
        <v>17381</v>
      </c>
      <c r="N49">
        <v>4611</v>
      </c>
      <c r="O49">
        <v>12130</v>
      </c>
      <c r="P49">
        <v>200</v>
      </c>
      <c r="Q49">
        <v>440</v>
      </c>
      <c r="R49">
        <v>3771450</v>
      </c>
      <c r="T49">
        <v>43981</v>
      </c>
      <c r="U49">
        <v>7801</v>
      </c>
      <c r="V49">
        <v>33840</v>
      </c>
      <c r="W49">
        <v>560</v>
      </c>
      <c r="X49">
        <v>1780</v>
      </c>
      <c r="Y49">
        <v>7435890</v>
      </c>
    </row>
    <row r="50" spans="6:25" x14ac:dyDescent="0.35">
      <c r="F50">
        <v>4902</v>
      </c>
      <c r="G50">
        <v>682</v>
      </c>
      <c r="H50">
        <v>4120</v>
      </c>
      <c r="I50">
        <v>30</v>
      </c>
      <c r="J50">
        <v>70</v>
      </c>
      <c r="K50">
        <v>1022112</v>
      </c>
      <c r="M50">
        <v>18632</v>
      </c>
      <c r="N50">
        <v>1722</v>
      </c>
      <c r="O50">
        <v>15900</v>
      </c>
      <c r="P50">
        <v>380</v>
      </c>
      <c r="Q50">
        <v>630</v>
      </c>
      <c r="R50">
        <v>3745350</v>
      </c>
      <c r="T50">
        <v>54021</v>
      </c>
      <c r="U50">
        <v>3241</v>
      </c>
      <c r="V50">
        <v>35040</v>
      </c>
      <c r="W50">
        <v>1450</v>
      </c>
      <c r="X50">
        <v>14290</v>
      </c>
      <c r="Y50">
        <v>7527600</v>
      </c>
    </row>
    <row r="51" spans="6:25" x14ac:dyDescent="0.35">
      <c r="F51">
        <v>2802</v>
      </c>
      <c r="G51">
        <v>442</v>
      </c>
      <c r="H51">
        <v>2030</v>
      </c>
      <c r="I51">
        <v>130</v>
      </c>
      <c r="J51">
        <v>200</v>
      </c>
      <c r="K51">
        <v>936936</v>
      </c>
      <c r="M51">
        <v>15122</v>
      </c>
      <c r="N51">
        <v>1802</v>
      </c>
      <c r="O51">
        <v>12700</v>
      </c>
      <c r="P51">
        <v>150</v>
      </c>
      <c r="Q51">
        <v>470</v>
      </c>
      <c r="R51">
        <v>3507882</v>
      </c>
    </row>
    <row r="53" spans="6:25" x14ac:dyDescent="0.35">
      <c r="F53">
        <f>AVERAGE(F42:F51)</f>
        <v>4074.1</v>
      </c>
      <c r="G53">
        <f t="shared" ref="G53:K53" si="6">AVERAGE(G42:G51)</f>
        <v>573.79999999999995</v>
      </c>
      <c r="H53">
        <f t="shared" si="6"/>
        <v>3116.5</v>
      </c>
      <c r="I53">
        <f t="shared" si="6"/>
        <v>80.7</v>
      </c>
      <c r="J53">
        <f t="shared" si="6"/>
        <v>303.10000000000002</v>
      </c>
      <c r="K53">
        <f t="shared" si="6"/>
        <v>968929.2</v>
      </c>
      <c r="M53">
        <f t="shared" ref="M53:R53" si="7">AVERAGE(M42:M51)</f>
        <v>22475.8</v>
      </c>
      <c r="N53">
        <f t="shared" si="7"/>
        <v>3269.4</v>
      </c>
      <c r="O53">
        <f t="shared" si="7"/>
        <v>13102.4</v>
      </c>
      <c r="P53">
        <f t="shared" si="7"/>
        <v>1023</v>
      </c>
      <c r="Q53">
        <f t="shared" si="7"/>
        <v>5081</v>
      </c>
      <c r="R53">
        <f t="shared" si="7"/>
        <v>3730778.7</v>
      </c>
      <c r="T53">
        <f>AVERAGE(T42:T50)</f>
        <v>48881.888888888891</v>
      </c>
      <c r="U53">
        <f t="shared" ref="U53:Y53" si="8">AVERAGE(U42:U50)</f>
        <v>5861.8888888888887</v>
      </c>
      <c r="V53">
        <f t="shared" si="8"/>
        <v>34365.444444444445</v>
      </c>
      <c r="W53">
        <f t="shared" si="8"/>
        <v>1485.6666666666667</v>
      </c>
      <c r="X53">
        <f t="shared" si="8"/>
        <v>7168.8888888888887</v>
      </c>
      <c r="Y53">
        <f t="shared" si="8"/>
        <v>7458265</v>
      </c>
    </row>
  </sheetData>
  <mergeCells count="1">
    <mergeCell ref="E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2F4B-C36F-4F82-A643-14E316A29BCD}">
  <dimension ref="D4:Y55"/>
  <sheetViews>
    <sheetView topLeftCell="I41" workbookViewId="0">
      <selection activeCell="Y54" sqref="Y54"/>
    </sheetView>
  </sheetViews>
  <sheetFormatPr defaultRowHeight="14.5" x14ac:dyDescent="0.35"/>
  <cols>
    <col min="4" max="4" width="17.81640625" bestFit="1" customWidth="1"/>
    <col min="6" max="6" width="10.6328125" customWidth="1"/>
    <col min="7" max="7" width="11.6328125" customWidth="1"/>
    <col min="9" max="9" width="11.81640625" customWidth="1"/>
    <col min="10" max="10" width="15.08984375" customWidth="1"/>
  </cols>
  <sheetData>
    <row r="4" spans="4:25" x14ac:dyDescent="0.35">
      <c r="E4" s="2" t="s">
        <v>28</v>
      </c>
      <c r="F4" s="2"/>
      <c r="G4" s="2"/>
      <c r="H4" s="2"/>
      <c r="I4" s="2"/>
      <c r="J4" s="2"/>
    </row>
    <row r="7" spans="4:25" x14ac:dyDescent="0.35">
      <c r="D7" t="s">
        <v>29</v>
      </c>
      <c r="F7" t="s">
        <v>47</v>
      </c>
      <c r="M7" t="s">
        <v>48</v>
      </c>
      <c r="T7" t="s">
        <v>30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4844</v>
      </c>
      <c r="G9">
        <v>694</v>
      </c>
      <c r="H9">
        <v>2257</v>
      </c>
      <c r="I9">
        <v>196</v>
      </c>
      <c r="J9">
        <v>1697</v>
      </c>
      <c r="K9">
        <v>1192428</v>
      </c>
      <c r="M9">
        <v>20607</v>
      </c>
      <c r="N9">
        <v>4712</v>
      </c>
      <c r="O9">
        <v>15315</v>
      </c>
      <c r="P9">
        <v>130</v>
      </c>
      <c r="Q9">
        <v>450</v>
      </c>
      <c r="R9">
        <v>4436820</v>
      </c>
      <c r="T9">
        <v>50010</v>
      </c>
      <c r="U9">
        <v>7580</v>
      </c>
      <c r="V9">
        <v>41570</v>
      </c>
      <c r="W9">
        <v>180</v>
      </c>
      <c r="X9">
        <v>680</v>
      </c>
      <c r="Y9">
        <v>9011520</v>
      </c>
    </row>
    <row r="10" spans="4:25" x14ac:dyDescent="0.35">
      <c r="F10">
        <v>5480</v>
      </c>
      <c r="G10">
        <v>620</v>
      </c>
      <c r="H10">
        <v>4520</v>
      </c>
      <c r="I10">
        <v>80</v>
      </c>
      <c r="J10">
        <v>260</v>
      </c>
      <c r="K10">
        <v>1179360</v>
      </c>
      <c r="M10">
        <v>46680</v>
      </c>
      <c r="N10">
        <v>2680</v>
      </c>
      <c r="O10">
        <v>15020</v>
      </c>
      <c r="P10">
        <v>6650</v>
      </c>
      <c r="Q10">
        <v>22330</v>
      </c>
      <c r="R10">
        <v>4436820</v>
      </c>
      <c r="T10">
        <v>53950</v>
      </c>
      <c r="U10">
        <v>11990</v>
      </c>
      <c r="V10">
        <v>41250</v>
      </c>
      <c r="W10">
        <v>150</v>
      </c>
      <c r="X10">
        <v>560</v>
      </c>
      <c r="Y10">
        <v>8991405</v>
      </c>
    </row>
    <row r="11" spans="4:25" x14ac:dyDescent="0.35">
      <c r="F11">
        <v>2360</v>
      </c>
      <c r="G11">
        <v>590</v>
      </c>
      <c r="H11">
        <v>1760</v>
      </c>
      <c r="I11">
        <v>10</v>
      </c>
      <c r="J11">
        <v>0</v>
      </c>
      <c r="K11">
        <v>1093092</v>
      </c>
      <c r="M11">
        <v>23590</v>
      </c>
      <c r="N11">
        <v>3000</v>
      </c>
      <c r="O11">
        <v>13130</v>
      </c>
      <c r="P11">
        <v>610</v>
      </c>
      <c r="Q11">
        <v>6850</v>
      </c>
      <c r="R11">
        <v>4408560</v>
      </c>
      <c r="T11">
        <v>53710</v>
      </c>
      <c r="U11">
        <v>10100</v>
      </c>
      <c r="V11">
        <v>43150</v>
      </c>
      <c r="W11">
        <v>190</v>
      </c>
      <c r="X11">
        <v>270</v>
      </c>
      <c r="Y11">
        <v>8911125</v>
      </c>
    </row>
    <row r="12" spans="4:25" x14ac:dyDescent="0.35">
      <c r="F12">
        <v>4940</v>
      </c>
      <c r="G12">
        <v>380</v>
      </c>
      <c r="H12">
        <v>4390</v>
      </c>
      <c r="I12">
        <v>10</v>
      </c>
      <c r="J12">
        <v>160</v>
      </c>
      <c r="K12">
        <v>1185912</v>
      </c>
      <c r="M12">
        <v>22730</v>
      </c>
      <c r="N12">
        <v>1930</v>
      </c>
      <c r="O12">
        <v>14050</v>
      </c>
      <c r="P12">
        <v>600</v>
      </c>
      <c r="Q12">
        <v>6150</v>
      </c>
      <c r="R12">
        <v>4127760</v>
      </c>
      <c r="T12">
        <v>64630</v>
      </c>
      <c r="U12">
        <v>8060</v>
      </c>
      <c r="V12">
        <v>37550</v>
      </c>
      <c r="W12">
        <v>1460</v>
      </c>
      <c r="X12">
        <v>17560</v>
      </c>
      <c r="Y12">
        <v>8951220</v>
      </c>
    </row>
    <row r="13" spans="4:25" x14ac:dyDescent="0.35">
      <c r="F13">
        <v>4781</v>
      </c>
      <c r="G13">
        <v>381</v>
      </c>
      <c r="H13">
        <v>4380</v>
      </c>
      <c r="I13">
        <v>10</v>
      </c>
      <c r="J13">
        <v>10</v>
      </c>
      <c r="K13">
        <v>1159920</v>
      </c>
      <c r="M13">
        <v>38431</v>
      </c>
      <c r="N13">
        <v>1971</v>
      </c>
      <c r="O13">
        <v>16210</v>
      </c>
      <c r="P13">
        <v>2190</v>
      </c>
      <c r="Q13">
        <v>18060</v>
      </c>
      <c r="R13">
        <v>4436820</v>
      </c>
      <c r="T13">
        <v>57211</v>
      </c>
      <c r="U13">
        <v>7021</v>
      </c>
      <c r="V13">
        <v>38240</v>
      </c>
      <c r="W13">
        <v>1370</v>
      </c>
      <c r="X13">
        <v>10580</v>
      </c>
      <c r="Y13">
        <v>8951220</v>
      </c>
    </row>
    <row r="14" spans="4:25" x14ac:dyDescent="0.35">
      <c r="F14">
        <v>4372</v>
      </c>
      <c r="G14">
        <v>452</v>
      </c>
      <c r="H14">
        <v>3900</v>
      </c>
      <c r="I14">
        <v>10</v>
      </c>
      <c r="J14">
        <v>10</v>
      </c>
      <c r="K14">
        <v>1099098</v>
      </c>
      <c r="M14">
        <v>18102</v>
      </c>
      <c r="N14">
        <v>2672</v>
      </c>
      <c r="O14">
        <v>15280</v>
      </c>
      <c r="P14">
        <v>50</v>
      </c>
      <c r="Q14">
        <v>100</v>
      </c>
      <c r="R14">
        <v>4422690</v>
      </c>
      <c r="T14">
        <v>47491</v>
      </c>
      <c r="U14">
        <v>8441</v>
      </c>
      <c r="V14">
        <v>38720</v>
      </c>
      <c r="W14">
        <v>180</v>
      </c>
      <c r="X14">
        <v>150</v>
      </c>
      <c r="Y14">
        <v>8971290</v>
      </c>
    </row>
    <row r="15" spans="4:25" x14ac:dyDescent="0.35">
      <c r="F15">
        <v>6562</v>
      </c>
      <c r="G15">
        <v>492</v>
      </c>
      <c r="H15">
        <v>2770</v>
      </c>
      <c r="I15">
        <v>440</v>
      </c>
      <c r="J15">
        <v>2860</v>
      </c>
      <c r="K15">
        <v>1205568</v>
      </c>
      <c r="M15">
        <v>16731</v>
      </c>
      <c r="N15">
        <v>2641</v>
      </c>
      <c r="O15">
        <v>13890</v>
      </c>
      <c r="P15">
        <v>70</v>
      </c>
      <c r="Q15">
        <v>130</v>
      </c>
      <c r="R15">
        <v>4422690</v>
      </c>
      <c r="T15">
        <v>52621</v>
      </c>
      <c r="U15">
        <v>10111</v>
      </c>
      <c r="V15">
        <v>41290</v>
      </c>
      <c r="W15">
        <v>320</v>
      </c>
      <c r="X15">
        <v>900</v>
      </c>
      <c r="Y15">
        <v>8991405</v>
      </c>
    </row>
    <row r="16" spans="4:25" x14ac:dyDescent="0.35">
      <c r="F16">
        <v>4082</v>
      </c>
      <c r="G16">
        <v>592</v>
      </c>
      <c r="H16">
        <v>3480</v>
      </c>
      <c r="I16">
        <v>10</v>
      </c>
      <c r="J16">
        <v>0</v>
      </c>
      <c r="K16">
        <v>1192464</v>
      </c>
      <c r="M16">
        <v>33402</v>
      </c>
      <c r="N16">
        <v>2052</v>
      </c>
      <c r="O16">
        <v>13740</v>
      </c>
      <c r="P16">
        <v>5580</v>
      </c>
      <c r="Q16">
        <v>12030</v>
      </c>
      <c r="R16">
        <v>4450860</v>
      </c>
      <c r="T16">
        <v>50291</v>
      </c>
      <c r="U16">
        <v>8721</v>
      </c>
      <c r="V16">
        <v>40400</v>
      </c>
      <c r="W16">
        <v>1060</v>
      </c>
      <c r="X16">
        <v>110</v>
      </c>
      <c r="Y16">
        <v>8991360</v>
      </c>
    </row>
    <row r="17" spans="4:25" x14ac:dyDescent="0.35">
      <c r="F17">
        <v>3292</v>
      </c>
      <c r="G17">
        <v>622</v>
      </c>
      <c r="H17">
        <v>2560</v>
      </c>
      <c r="I17">
        <v>40</v>
      </c>
      <c r="J17">
        <v>70</v>
      </c>
      <c r="K17">
        <v>1185912</v>
      </c>
      <c r="M17">
        <v>18812</v>
      </c>
      <c r="N17">
        <v>4612</v>
      </c>
      <c r="O17">
        <v>14150</v>
      </c>
      <c r="P17">
        <v>20</v>
      </c>
      <c r="Q17">
        <v>30</v>
      </c>
      <c r="R17">
        <v>4167408</v>
      </c>
      <c r="T17">
        <v>48991</v>
      </c>
      <c r="U17">
        <v>9461</v>
      </c>
      <c r="V17">
        <v>39330</v>
      </c>
      <c r="W17">
        <v>130</v>
      </c>
      <c r="X17">
        <v>70</v>
      </c>
      <c r="Y17">
        <v>8871075</v>
      </c>
    </row>
    <row r="18" spans="4:25" x14ac:dyDescent="0.35">
      <c r="F18">
        <v>3992</v>
      </c>
      <c r="G18">
        <v>572</v>
      </c>
      <c r="H18">
        <v>3380</v>
      </c>
      <c r="I18">
        <v>20</v>
      </c>
      <c r="J18">
        <v>20</v>
      </c>
      <c r="K18">
        <v>1192428</v>
      </c>
      <c r="M18">
        <v>19740</v>
      </c>
      <c r="N18">
        <v>1830</v>
      </c>
      <c r="O18">
        <v>17630</v>
      </c>
      <c r="P18">
        <v>70</v>
      </c>
      <c r="Q18">
        <v>210</v>
      </c>
      <c r="R18">
        <v>4465125</v>
      </c>
      <c r="T18">
        <v>56132</v>
      </c>
      <c r="U18">
        <v>4153</v>
      </c>
      <c r="V18">
        <v>39879</v>
      </c>
      <c r="W18">
        <v>1510</v>
      </c>
      <c r="X18">
        <v>10590</v>
      </c>
      <c r="Y18">
        <v>8991405</v>
      </c>
    </row>
    <row r="20" spans="4:25" x14ac:dyDescent="0.35">
      <c r="F20">
        <f>AVERAGE(F9:F18)</f>
        <v>4470.5</v>
      </c>
      <c r="G20">
        <f t="shared" ref="G20:K20" si="0">AVERAGE(G9:G18)</f>
        <v>539.5</v>
      </c>
      <c r="H20">
        <f t="shared" si="0"/>
        <v>3339.7</v>
      </c>
      <c r="I20">
        <f t="shared" si="0"/>
        <v>82.6</v>
      </c>
      <c r="J20">
        <f t="shared" si="0"/>
        <v>508.7</v>
      </c>
      <c r="K20">
        <f t="shared" si="0"/>
        <v>1168618.2</v>
      </c>
      <c r="M20">
        <f t="shared" ref="M20:R20" si="1">AVERAGE(M9:M18)</f>
        <v>25882.5</v>
      </c>
      <c r="N20">
        <f t="shared" si="1"/>
        <v>2810</v>
      </c>
      <c r="O20">
        <f t="shared" si="1"/>
        <v>14841.5</v>
      </c>
      <c r="P20">
        <f t="shared" si="1"/>
        <v>1597</v>
      </c>
      <c r="Q20">
        <f t="shared" si="1"/>
        <v>6634</v>
      </c>
      <c r="R20">
        <f t="shared" si="1"/>
        <v>4377555.3</v>
      </c>
      <c r="T20">
        <f t="shared" ref="T20:Y20" si="2">AVERAGE(T9:T18)</f>
        <v>53503.7</v>
      </c>
      <c r="U20">
        <f t="shared" si="2"/>
        <v>8563.7999999999993</v>
      </c>
      <c r="V20">
        <f t="shared" si="2"/>
        <v>40137.9</v>
      </c>
      <c r="W20">
        <f t="shared" si="2"/>
        <v>655</v>
      </c>
      <c r="X20">
        <f t="shared" si="2"/>
        <v>4147</v>
      </c>
      <c r="Y20">
        <f t="shared" si="2"/>
        <v>8963302.5</v>
      </c>
    </row>
    <row r="21" spans="4:25" x14ac:dyDescent="0.35">
      <c r="G21">
        <f xml:space="preserve"> G20 + J20</f>
        <v>1048.2</v>
      </c>
      <c r="N21">
        <f xml:space="preserve"> N20 + Q20</f>
        <v>9444</v>
      </c>
      <c r="U21">
        <f xml:space="preserve"> U20 + X20</f>
        <v>12710.8</v>
      </c>
    </row>
    <row r="24" spans="4:25" x14ac:dyDescent="0.35">
      <c r="D24" t="s">
        <v>31</v>
      </c>
      <c r="F24" t="s">
        <v>49</v>
      </c>
      <c r="M24" t="s">
        <v>50</v>
      </c>
      <c r="T24" t="s">
        <v>32</v>
      </c>
    </row>
    <row r="25" spans="4:25" x14ac:dyDescent="0.35">
      <c r="F25" t="s">
        <v>0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M25" t="s">
        <v>0</v>
      </c>
      <c r="N25" t="s">
        <v>1</v>
      </c>
      <c r="O25" t="s">
        <v>2</v>
      </c>
      <c r="P25" t="s">
        <v>3</v>
      </c>
      <c r="Q25" t="s">
        <v>4</v>
      </c>
      <c r="R25" t="s">
        <v>5</v>
      </c>
      <c r="T25" t="s">
        <v>0</v>
      </c>
      <c r="U25" t="s">
        <v>1</v>
      </c>
      <c r="V25" t="s">
        <v>2</v>
      </c>
      <c r="W25" t="s">
        <v>3</v>
      </c>
      <c r="X25" t="s">
        <v>4</v>
      </c>
      <c r="Y25" t="s">
        <v>5</v>
      </c>
    </row>
    <row r="26" spans="4:25" x14ac:dyDescent="0.35">
      <c r="F26">
        <v>3031</v>
      </c>
      <c r="G26">
        <v>582</v>
      </c>
      <c r="H26">
        <v>2141</v>
      </c>
      <c r="I26">
        <v>69</v>
      </c>
      <c r="J26">
        <v>239</v>
      </c>
      <c r="K26">
        <v>904320</v>
      </c>
      <c r="M26">
        <v>20958</v>
      </c>
      <c r="N26">
        <v>2753</v>
      </c>
      <c r="O26">
        <v>11215</v>
      </c>
      <c r="P26">
        <v>3090</v>
      </c>
      <c r="Q26">
        <v>3900</v>
      </c>
      <c r="R26">
        <v>3280455</v>
      </c>
      <c r="T26">
        <v>86699</v>
      </c>
      <c r="U26">
        <v>6100</v>
      </c>
      <c r="V26">
        <v>37710</v>
      </c>
      <c r="W26">
        <v>4220</v>
      </c>
      <c r="X26">
        <v>38669</v>
      </c>
      <c r="Y26">
        <v>6532245</v>
      </c>
    </row>
    <row r="27" spans="4:25" x14ac:dyDescent="0.35">
      <c r="F27">
        <v>7191</v>
      </c>
      <c r="G27">
        <v>1010</v>
      </c>
      <c r="H27">
        <v>3051</v>
      </c>
      <c r="I27">
        <v>340</v>
      </c>
      <c r="J27">
        <v>2790</v>
      </c>
      <c r="K27">
        <v>915840</v>
      </c>
      <c r="M27">
        <v>16430</v>
      </c>
      <c r="N27">
        <v>3900</v>
      </c>
      <c r="O27">
        <v>11660</v>
      </c>
      <c r="P27">
        <v>210</v>
      </c>
      <c r="Q27">
        <v>660</v>
      </c>
      <c r="R27">
        <v>3280500</v>
      </c>
      <c r="T27">
        <v>38710</v>
      </c>
      <c r="U27">
        <v>3330</v>
      </c>
      <c r="V27">
        <v>34110</v>
      </c>
      <c r="W27">
        <v>400</v>
      </c>
      <c r="X27">
        <v>870</v>
      </c>
      <c r="Y27">
        <v>6549300</v>
      </c>
    </row>
    <row r="28" spans="4:25" x14ac:dyDescent="0.35">
      <c r="F28">
        <v>3250</v>
      </c>
      <c r="G28">
        <v>670</v>
      </c>
      <c r="H28">
        <v>2490</v>
      </c>
      <c r="I28">
        <v>30</v>
      </c>
      <c r="J28">
        <v>60</v>
      </c>
      <c r="K28">
        <v>818598</v>
      </c>
      <c r="M28">
        <v>17780</v>
      </c>
      <c r="N28">
        <v>3550</v>
      </c>
      <c r="O28">
        <v>12950</v>
      </c>
      <c r="P28">
        <v>290</v>
      </c>
      <c r="Q28">
        <v>990</v>
      </c>
      <c r="R28">
        <v>3280455</v>
      </c>
      <c r="T28">
        <v>40210</v>
      </c>
      <c r="U28">
        <v>5160</v>
      </c>
      <c r="V28">
        <v>33270</v>
      </c>
      <c r="W28">
        <v>900</v>
      </c>
      <c r="X28">
        <v>880</v>
      </c>
      <c r="Y28">
        <v>6583680</v>
      </c>
    </row>
    <row r="29" spans="4:25" x14ac:dyDescent="0.35">
      <c r="F29">
        <v>2930</v>
      </c>
      <c r="G29">
        <v>1020</v>
      </c>
      <c r="H29">
        <v>1570</v>
      </c>
      <c r="I29">
        <v>130</v>
      </c>
      <c r="J29">
        <v>210</v>
      </c>
      <c r="K29">
        <v>829026</v>
      </c>
      <c r="M29">
        <v>15120</v>
      </c>
      <c r="N29">
        <v>3400</v>
      </c>
      <c r="O29">
        <v>11070</v>
      </c>
      <c r="P29">
        <v>150</v>
      </c>
      <c r="Q29">
        <v>500</v>
      </c>
      <c r="R29">
        <v>3292650</v>
      </c>
      <c r="T29">
        <v>38461</v>
      </c>
      <c r="U29">
        <v>6861</v>
      </c>
      <c r="V29">
        <v>29350</v>
      </c>
      <c r="W29">
        <v>2250</v>
      </c>
      <c r="X29">
        <v>0</v>
      </c>
      <c r="Y29">
        <v>6515100</v>
      </c>
    </row>
    <row r="30" spans="4:25" x14ac:dyDescent="0.35">
      <c r="F30">
        <v>2880</v>
      </c>
      <c r="G30">
        <v>460</v>
      </c>
      <c r="H30">
        <v>2120</v>
      </c>
      <c r="I30">
        <v>100</v>
      </c>
      <c r="J30">
        <v>200</v>
      </c>
      <c r="K30">
        <v>834273</v>
      </c>
      <c r="M30">
        <v>13781</v>
      </c>
      <c r="N30">
        <v>3251</v>
      </c>
      <c r="O30">
        <v>9520</v>
      </c>
      <c r="P30">
        <v>290</v>
      </c>
      <c r="Q30">
        <v>720</v>
      </c>
      <c r="R30">
        <v>3219930</v>
      </c>
      <c r="T30">
        <v>40180</v>
      </c>
      <c r="U30">
        <v>3410</v>
      </c>
      <c r="V30">
        <v>31720</v>
      </c>
      <c r="W30">
        <v>480</v>
      </c>
      <c r="X30">
        <v>4570</v>
      </c>
      <c r="Y30">
        <v>6600825</v>
      </c>
    </row>
    <row r="31" spans="4:25" x14ac:dyDescent="0.35">
      <c r="F31">
        <v>2641</v>
      </c>
      <c r="G31">
        <v>461</v>
      </c>
      <c r="H31">
        <v>1840</v>
      </c>
      <c r="I31">
        <v>130</v>
      </c>
      <c r="J31">
        <v>210</v>
      </c>
      <c r="K31">
        <v>898704</v>
      </c>
      <c r="M31">
        <v>24552</v>
      </c>
      <c r="N31">
        <v>3362</v>
      </c>
      <c r="O31">
        <v>10460</v>
      </c>
      <c r="P31">
        <v>1660</v>
      </c>
      <c r="Q31">
        <v>9070</v>
      </c>
      <c r="R31">
        <v>3280500</v>
      </c>
      <c r="T31">
        <v>32541</v>
      </c>
      <c r="U31">
        <v>2831</v>
      </c>
      <c r="V31">
        <v>28710</v>
      </c>
      <c r="W31">
        <v>360</v>
      </c>
      <c r="X31">
        <v>640</v>
      </c>
      <c r="Y31">
        <v>6515100</v>
      </c>
    </row>
    <row r="32" spans="4:25" x14ac:dyDescent="0.35">
      <c r="F32">
        <v>2141</v>
      </c>
      <c r="G32">
        <v>471</v>
      </c>
      <c r="H32">
        <v>1620</v>
      </c>
      <c r="I32">
        <v>20</v>
      </c>
      <c r="J32">
        <v>30</v>
      </c>
      <c r="K32">
        <v>904392</v>
      </c>
      <c r="M32">
        <v>17832</v>
      </c>
      <c r="N32">
        <v>2132</v>
      </c>
      <c r="O32">
        <v>13270</v>
      </c>
      <c r="P32">
        <v>820</v>
      </c>
      <c r="Q32">
        <v>1610</v>
      </c>
      <c r="R32">
        <v>2993970</v>
      </c>
      <c r="T32">
        <v>41121</v>
      </c>
      <c r="U32">
        <v>7451</v>
      </c>
      <c r="V32">
        <v>31650</v>
      </c>
      <c r="W32">
        <v>2020</v>
      </c>
      <c r="X32">
        <v>0</v>
      </c>
      <c r="Y32">
        <v>6583770</v>
      </c>
    </row>
    <row r="33" spans="4:25" x14ac:dyDescent="0.35">
      <c r="F33">
        <v>7531</v>
      </c>
      <c r="G33">
        <v>321</v>
      </c>
      <c r="H33">
        <v>3210</v>
      </c>
      <c r="I33">
        <v>370</v>
      </c>
      <c r="J33">
        <v>3630</v>
      </c>
      <c r="K33">
        <v>904320</v>
      </c>
      <c r="M33">
        <v>16412</v>
      </c>
      <c r="N33">
        <v>2702</v>
      </c>
      <c r="O33">
        <v>12860</v>
      </c>
      <c r="P33">
        <v>260</v>
      </c>
      <c r="Q33">
        <v>590</v>
      </c>
      <c r="R33">
        <v>3256245</v>
      </c>
      <c r="T33">
        <v>35351</v>
      </c>
      <c r="U33">
        <v>3121</v>
      </c>
      <c r="V33">
        <v>30760</v>
      </c>
      <c r="W33">
        <v>1190</v>
      </c>
      <c r="X33">
        <v>280</v>
      </c>
      <c r="Y33">
        <v>6497595</v>
      </c>
    </row>
    <row r="34" spans="4:25" x14ac:dyDescent="0.35">
      <c r="F34">
        <v>3861</v>
      </c>
      <c r="G34">
        <v>311</v>
      </c>
      <c r="H34">
        <v>3260</v>
      </c>
      <c r="I34">
        <v>20</v>
      </c>
      <c r="J34">
        <v>270</v>
      </c>
      <c r="K34">
        <v>881640</v>
      </c>
      <c r="M34">
        <v>16432</v>
      </c>
      <c r="N34">
        <v>1622</v>
      </c>
      <c r="O34">
        <v>13950</v>
      </c>
      <c r="P34">
        <v>210</v>
      </c>
      <c r="Q34">
        <v>650</v>
      </c>
      <c r="R34">
        <v>3304845</v>
      </c>
      <c r="T34">
        <v>40001</v>
      </c>
      <c r="U34">
        <v>4951</v>
      </c>
      <c r="V34">
        <v>33639</v>
      </c>
      <c r="W34">
        <v>541</v>
      </c>
      <c r="X34">
        <v>870</v>
      </c>
      <c r="Y34">
        <v>6548850</v>
      </c>
    </row>
    <row r="35" spans="4:25" x14ac:dyDescent="0.35">
      <c r="F35">
        <v>4051</v>
      </c>
      <c r="G35">
        <v>331</v>
      </c>
      <c r="H35">
        <v>3410</v>
      </c>
      <c r="I35">
        <v>50</v>
      </c>
      <c r="J35">
        <v>260</v>
      </c>
      <c r="K35">
        <v>915840</v>
      </c>
      <c r="M35">
        <v>30053</v>
      </c>
      <c r="N35">
        <v>1793</v>
      </c>
      <c r="O35">
        <v>15440</v>
      </c>
      <c r="P35">
        <v>1550</v>
      </c>
      <c r="Q35">
        <v>11270</v>
      </c>
      <c r="R35">
        <v>3280500</v>
      </c>
    </row>
    <row r="37" spans="4:25" x14ac:dyDescent="0.35">
      <c r="F37">
        <f>AVERAGE(F26:F35)</f>
        <v>3950.7</v>
      </c>
      <c r="G37">
        <f t="shared" ref="G37:K37" si="3">AVERAGE(G26:G35)</f>
        <v>563.70000000000005</v>
      </c>
      <c r="H37">
        <f t="shared" si="3"/>
        <v>2471.1999999999998</v>
      </c>
      <c r="I37">
        <f t="shared" si="3"/>
        <v>125.9</v>
      </c>
      <c r="J37">
        <f t="shared" si="3"/>
        <v>789.9</v>
      </c>
      <c r="K37">
        <f t="shared" si="3"/>
        <v>880695.3</v>
      </c>
      <c r="M37">
        <f t="shared" ref="M37:R37" si="4">AVERAGE(M26:M35)</f>
        <v>18935</v>
      </c>
      <c r="N37">
        <f t="shared" si="4"/>
        <v>2846.5</v>
      </c>
      <c r="O37">
        <f t="shared" si="4"/>
        <v>12239.5</v>
      </c>
      <c r="P37">
        <f t="shared" si="4"/>
        <v>853</v>
      </c>
      <c r="Q37">
        <f t="shared" si="4"/>
        <v>2996</v>
      </c>
      <c r="R37">
        <f t="shared" si="4"/>
        <v>3247005</v>
      </c>
      <c r="T37">
        <f>AVERAGE(T26:T34)</f>
        <v>43697.111111111109</v>
      </c>
      <c r="U37">
        <f t="shared" ref="U37:Y37" si="5">AVERAGE(U26:U34)</f>
        <v>4801.666666666667</v>
      </c>
      <c r="V37">
        <f t="shared" si="5"/>
        <v>32324.333333333332</v>
      </c>
      <c r="W37">
        <f t="shared" si="5"/>
        <v>1373.4444444444443</v>
      </c>
      <c r="X37">
        <f t="shared" si="5"/>
        <v>5197.666666666667</v>
      </c>
      <c r="Y37">
        <f t="shared" si="5"/>
        <v>6547385</v>
      </c>
    </row>
    <row r="38" spans="4:25" x14ac:dyDescent="0.35">
      <c r="G38">
        <f xml:space="preserve"> G37 + J37</f>
        <v>1353.6</v>
      </c>
      <c r="N38">
        <f xml:space="preserve"> N37 + Q37</f>
        <v>5842.5</v>
      </c>
      <c r="U38">
        <f xml:space="preserve"> U37 + X37</f>
        <v>9999.3333333333339</v>
      </c>
    </row>
    <row r="41" spans="4:25" x14ac:dyDescent="0.35">
      <c r="D41" t="s">
        <v>33</v>
      </c>
      <c r="F41" t="s">
        <v>51</v>
      </c>
      <c r="M41" t="s">
        <v>52</v>
      </c>
      <c r="T41" t="s">
        <v>34</v>
      </c>
    </row>
    <row r="42" spans="4:25" x14ac:dyDescent="0.35">
      <c r="F42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M42" t="s">
        <v>0</v>
      </c>
      <c r="N42" t="s">
        <v>1</v>
      </c>
      <c r="O42" t="s">
        <v>2</v>
      </c>
      <c r="P42" t="s">
        <v>3</v>
      </c>
      <c r="Q42" t="s">
        <v>4</v>
      </c>
      <c r="R42" t="s">
        <v>5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</row>
    <row r="43" spans="4:25" x14ac:dyDescent="0.35">
      <c r="F43">
        <v>5968</v>
      </c>
      <c r="G43">
        <v>391</v>
      </c>
      <c r="H43">
        <v>1837</v>
      </c>
      <c r="I43">
        <v>283</v>
      </c>
      <c r="J43">
        <v>3457</v>
      </c>
      <c r="K43">
        <v>596970</v>
      </c>
      <c r="M43">
        <v>16822</v>
      </c>
      <c r="N43">
        <v>2259</v>
      </c>
      <c r="O43">
        <v>7333</v>
      </c>
      <c r="P43">
        <v>490</v>
      </c>
      <c r="Q43">
        <v>6740</v>
      </c>
      <c r="R43">
        <v>2288160</v>
      </c>
      <c r="T43">
        <v>60510</v>
      </c>
      <c r="U43">
        <v>4550</v>
      </c>
      <c r="V43">
        <v>23490</v>
      </c>
      <c r="W43">
        <v>6280</v>
      </c>
      <c r="X43">
        <v>26190</v>
      </c>
      <c r="Y43">
        <v>4436775</v>
      </c>
    </row>
    <row r="44" spans="4:25" x14ac:dyDescent="0.35">
      <c r="F44">
        <v>2870</v>
      </c>
      <c r="G44">
        <v>220</v>
      </c>
      <c r="H44">
        <v>2310</v>
      </c>
      <c r="I44">
        <v>60</v>
      </c>
      <c r="J44">
        <v>280</v>
      </c>
      <c r="K44">
        <v>592515</v>
      </c>
      <c r="M44">
        <v>11010</v>
      </c>
      <c r="N44">
        <v>1350</v>
      </c>
      <c r="O44">
        <v>9030</v>
      </c>
      <c r="P44">
        <v>100</v>
      </c>
      <c r="Q44">
        <v>530</v>
      </c>
      <c r="R44">
        <v>2277945</v>
      </c>
      <c r="T44">
        <v>28520</v>
      </c>
      <c r="U44">
        <v>4620</v>
      </c>
      <c r="V44">
        <v>21790</v>
      </c>
      <c r="W44">
        <v>1300</v>
      </c>
      <c r="X44">
        <v>810</v>
      </c>
      <c r="Y44">
        <v>4507740</v>
      </c>
    </row>
    <row r="45" spans="4:25" x14ac:dyDescent="0.35">
      <c r="F45">
        <v>1710</v>
      </c>
      <c r="G45">
        <v>350</v>
      </c>
      <c r="H45">
        <v>1170</v>
      </c>
      <c r="I45">
        <v>60</v>
      </c>
      <c r="J45">
        <v>130</v>
      </c>
      <c r="K45">
        <v>627120</v>
      </c>
      <c r="M45">
        <v>25940</v>
      </c>
      <c r="N45">
        <v>2690</v>
      </c>
      <c r="O45">
        <v>8380</v>
      </c>
      <c r="P45">
        <v>1030</v>
      </c>
      <c r="Q45">
        <v>13840</v>
      </c>
      <c r="R45">
        <v>2298420</v>
      </c>
      <c r="T45">
        <v>27790</v>
      </c>
      <c r="U45">
        <v>3730</v>
      </c>
      <c r="V45">
        <v>21810</v>
      </c>
      <c r="W45">
        <v>2250</v>
      </c>
      <c r="X45">
        <v>0</v>
      </c>
      <c r="Y45">
        <v>4479300</v>
      </c>
    </row>
    <row r="46" spans="4:25" x14ac:dyDescent="0.35">
      <c r="F46">
        <v>2311</v>
      </c>
      <c r="G46">
        <v>281</v>
      </c>
      <c r="H46">
        <v>1890</v>
      </c>
      <c r="I46">
        <v>40</v>
      </c>
      <c r="J46">
        <v>100</v>
      </c>
      <c r="K46">
        <v>641520</v>
      </c>
      <c r="M46">
        <v>12050</v>
      </c>
      <c r="N46">
        <v>1250</v>
      </c>
      <c r="O46">
        <v>7910</v>
      </c>
      <c r="P46">
        <v>240</v>
      </c>
      <c r="Q46">
        <v>2650</v>
      </c>
      <c r="R46">
        <v>2257920</v>
      </c>
      <c r="T46">
        <v>26111</v>
      </c>
      <c r="U46">
        <v>4481</v>
      </c>
      <c r="V46">
        <v>19860</v>
      </c>
      <c r="W46">
        <v>1170</v>
      </c>
      <c r="X46">
        <v>600</v>
      </c>
      <c r="Y46">
        <v>4536000</v>
      </c>
    </row>
    <row r="47" spans="4:25" x14ac:dyDescent="0.35">
      <c r="F47">
        <v>2200</v>
      </c>
      <c r="G47">
        <v>270</v>
      </c>
      <c r="H47">
        <v>1780</v>
      </c>
      <c r="I47">
        <v>40</v>
      </c>
      <c r="J47">
        <v>110</v>
      </c>
      <c r="K47">
        <v>636768</v>
      </c>
      <c r="M47">
        <v>11980</v>
      </c>
      <c r="N47">
        <v>940</v>
      </c>
      <c r="O47">
        <v>6740</v>
      </c>
      <c r="P47">
        <v>330</v>
      </c>
      <c r="Q47">
        <v>3970</v>
      </c>
      <c r="R47">
        <v>2288250</v>
      </c>
      <c r="T47">
        <v>30541</v>
      </c>
      <c r="U47">
        <v>2071</v>
      </c>
      <c r="V47">
        <v>21750</v>
      </c>
      <c r="W47">
        <v>6720</v>
      </c>
      <c r="X47">
        <v>0</v>
      </c>
      <c r="Y47">
        <v>4536000</v>
      </c>
    </row>
    <row r="48" spans="4:25" x14ac:dyDescent="0.35">
      <c r="F48">
        <v>4661</v>
      </c>
      <c r="G48">
        <v>261</v>
      </c>
      <c r="H48">
        <v>1820</v>
      </c>
      <c r="I48">
        <v>230</v>
      </c>
      <c r="J48">
        <v>2350</v>
      </c>
      <c r="K48">
        <v>574860</v>
      </c>
      <c r="M48">
        <v>18362</v>
      </c>
      <c r="N48">
        <v>1012</v>
      </c>
      <c r="O48">
        <v>7020</v>
      </c>
      <c r="P48">
        <v>1130</v>
      </c>
      <c r="Q48">
        <v>9200</v>
      </c>
      <c r="R48">
        <v>2126208</v>
      </c>
      <c r="T48">
        <v>27315</v>
      </c>
      <c r="U48">
        <v>1831</v>
      </c>
      <c r="V48">
        <v>23474</v>
      </c>
      <c r="W48">
        <v>2010</v>
      </c>
      <c r="X48">
        <v>0</v>
      </c>
      <c r="Y48">
        <v>4479210</v>
      </c>
    </row>
    <row r="49" spans="6:25" x14ac:dyDescent="0.35">
      <c r="F49">
        <v>2271</v>
      </c>
      <c r="G49">
        <v>301</v>
      </c>
      <c r="H49">
        <v>1050</v>
      </c>
      <c r="I49">
        <v>240</v>
      </c>
      <c r="J49">
        <v>680</v>
      </c>
      <c r="K49">
        <v>646380</v>
      </c>
      <c r="M49">
        <v>16842</v>
      </c>
      <c r="N49">
        <v>1082</v>
      </c>
      <c r="O49">
        <v>8810</v>
      </c>
      <c r="P49">
        <v>990</v>
      </c>
      <c r="Q49">
        <v>5960</v>
      </c>
      <c r="R49">
        <v>2288160</v>
      </c>
      <c r="T49">
        <v>36401</v>
      </c>
      <c r="U49">
        <v>4351</v>
      </c>
      <c r="V49">
        <v>19890</v>
      </c>
      <c r="W49">
        <v>1320</v>
      </c>
      <c r="X49">
        <v>10840</v>
      </c>
      <c r="Y49">
        <v>4550535</v>
      </c>
    </row>
    <row r="50" spans="6:25" x14ac:dyDescent="0.35">
      <c r="F50">
        <v>2982</v>
      </c>
      <c r="G50">
        <v>272</v>
      </c>
      <c r="H50">
        <v>2190</v>
      </c>
      <c r="I50">
        <v>140</v>
      </c>
      <c r="J50">
        <v>380</v>
      </c>
      <c r="K50">
        <v>646380</v>
      </c>
      <c r="M50">
        <v>14521</v>
      </c>
      <c r="N50">
        <v>1181</v>
      </c>
      <c r="O50">
        <v>7570</v>
      </c>
      <c r="P50">
        <v>620</v>
      </c>
      <c r="Q50">
        <v>5150</v>
      </c>
      <c r="R50">
        <v>2237400</v>
      </c>
      <c r="T50">
        <v>34402</v>
      </c>
      <c r="U50">
        <v>1922</v>
      </c>
      <c r="V50">
        <v>20320</v>
      </c>
      <c r="W50">
        <v>2200</v>
      </c>
      <c r="X50">
        <v>9960</v>
      </c>
      <c r="Y50">
        <v>4408425</v>
      </c>
    </row>
    <row r="51" spans="6:25" x14ac:dyDescent="0.35">
      <c r="F51">
        <v>2632</v>
      </c>
      <c r="G51">
        <v>192</v>
      </c>
      <c r="H51">
        <v>1870</v>
      </c>
      <c r="I51">
        <v>140</v>
      </c>
      <c r="J51">
        <v>430</v>
      </c>
      <c r="K51">
        <v>627228</v>
      </c>
      <c r="M51">
        <v>12211</v>
      </c>
      <c r="N51">
        <v>1051</v>
      </c>
      <c r="O51">
        <v>9700</v>
      </c>
      <c r="P51">
        <v>320</v>
      </c>
      <c r="Q51">
        <v>1140</v>
      </c>
      <c r="R51">
        <v>2298420</v>
      </c>
      <c r="T51">
        <v>31272</v>
      </c>
      <c r="U51">
        <v>3922</v>
      </c>
      <c r="V51">
        <v>25290</v>
      </c>
      <c r="W51">
        <v>1040</v>
      </c>
      <c r="X51">
        <v>1020</v>
      </c>
      <c r="Y51">
        <v>4521285</v>
      </c>
    </row>
    <row r="52" spans="6:25" x14ac:dyDescent="0.35">
      <c r="F52">
        <v>3022</v>
      </c>
      <c r="G52">
        <v>202</v>
      </c>
      <c r="H52">
        <v>2420</v>
      </c>
      <c r="I52">
        <v>100</v>
      </c>
      <c r="J52">
        <v>300</v>
      </c>
      <c r="K52">
        <v>651240</v>
      </c>
      <c r="M52">
        <v>14212</v>
      </c>
      <c r="N52">
        <v>2732</v>
      </c>
      <c r="O52">
        <v>8850</v>
      </c>
      <c r="P52">
        <v>610</v>
      </c>
      <c r="Q52">
        <v>2020</v>
      </c>
      <c r="R52">
        <v>2277945</v>
      </c>
      <c r="T52">
        <v>32042</v>
      </c>
      <c r="U52">
        <v>2122</v>
      </c>
      <c r="V52">
        <v>19990</v>
      </c>
      <c r="W52">
        <v>1870</v>
      </c>
      <c r="X52">
        <v>8060</v>
      </c>
      <c r="Y52">
        <v>4564800</v>
      </c>
    </row>
    <row r="54" spans="6:25" x14ac:dyDescent="0.35">
      <c r="F54">
        <f>AVERAGE(F43:F52)</f>
        <v>3062.7</v>
      </c>
      <c r="G54">
        <f t="shared" ref="G54:K54" si="6">AVERAGE(G43:G52)</f>
        <v>274</v>
      </c>
      <c r="H54">
        <f t="shared" si="6"/>
        <v>1833.7</v>
      </c>
      <c r="I54">
        <f t="shared" si="6"/>
        <v>133.30000000000001</v>
      </c>
      <c r="J54">
        <f t="shared" si="6"/>
        <v>821.7</v>
      </c>
      <c r="K54">
        <f t="shared" si="6"/>
        <v>624098.1</v>
      </c>
      <c r="M54">
        <f t="shared" ref="M54:R54" si="7">AVERAGE(M43:M52)</f>
        <v>15395</v>
      </c>
      <c r="N54">
        <f t="shared" si="7"/>
        <v>1554.7</v>
      </c>
      <c r="O54">
        <f t="shared" si="7"/>
        <v>8134.3</v>
      </c>
      <c r="P54">
        <f t="shared" si="7"/>
        <v>586</v>
      </c>
      <c r="Q54">
        <f t="shared" si="7"/>
        <v>5120</v>
      </c>
      <c r="R54">
        <f t="shared" si="7"/>
        <v>2263882.7999999998</v>
      </c>
      <c r="T54">
        <f t="shared" ref="T54:Y54" si="8">AVERAGE(T43:T52)</f>
        <v>33490.400000000001</v>
      </c>
      <c r="U54">
        <f t="shared" si="8"/>
        <v>3360</v>
      </c>
      <c r="V54">
        <f t="shared" si="8"/>
        <v>21766.400000000001</v>
      </c>
      <c r="W54">
        <f t="shared" si="8"/>
        <v>2616</v>
      </c>
      <c r="X54">
        <f t="shared" si="8"/>
        <v>5748</v>
      </c>
      <c r="Y54">
        <f t="shared" si="8"/>
        <v>4502007</v>
      </c>
    </row>
    <row r="55" spans="6:25" x14ac:dyDescent="0.35">
      <c r="G55">
        <f xml:space="preserve"> G54 + J54</f>
        <v>1095.7</v>
      </c>
      <c r="N55">
        <f xml:space="preserve"> N54 + Q54</f>
        <v>6674.7</v>
      </c>
      <c r="U55">
        <f xml:space="preserve"> U54 + X54</f>
        <v>9108</v>
      </c>
    </row>
  </sheetData>
  <mergeCells count="1">
    <mergeCell ref="E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2AAC-8831-4EA1-BACE-27F61766CCE8}">
  <dimension ref="D4:Y55"/>
  <sheetViews>
    <sheetView workbookViewId="0">
      <selection activeCell="K20" sqref="K20"/>
    </sheetView>
  </sheetViews>
  <sheetFormatPr defaultRowHeight="14.5" x14ac:dyDescent="0.35"/>
  <cols>
    <col min="4" max="4" width="11" bestFit="1" customWidth="1"/>
  </cols>
  <sheetData>
    <row r="4" spans="4:25" x14ac:dyDescent="0.35">
      <c r="E4" s="2" t="s">
        <v>35</v>
      </c>
      <c r="F4" s="2"/>
      <c r="G4" s="2"/>
      <c r="H4" s="2"/>
      <c r="I4" s="2"/>
      <c r="J4" s="2"/>
    </row>
    <row r="7" spans="4:25" x14ac:dyDescent="0.35">
      <c r="D7" t="s">
        <v>36</v>
      </c>
      <c r="F7" t="s">
        <v>53</v>
      </c>
      <c r="M7" t="s">
        <v>54</v>
      </c>
      <c r="T7" t="s">
        <v>37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9225</v>
      </c>
      <c r="G9">
        <v>692</v>
      </c>
      <c r="H9">
        <v>2201</v>
      </c>
      <c r="I9">
        <v>410</v>
      </c>
      <c r="J9">
        <v>5922</v>
      </c>
      <c r="K9">
        <v>1127808</v>
      </c>
      <c r="M9">
        <v>53758</v>
      </c>
      <c r="N9">
        <v>4878</v>
      </c>
      <c r="O9">
        <v>14990</v>
      </c>
      <c r="P9">
        <v>5640</v>
      </c>
      <c r="Q9">
        <v>28250</v>
      </c>
      <c r="R9">
        <v>4811760</v>
      </c>
      <c r="T9">
        <v>62240</v>
      </c>
      <c r="U9">
        <v>14890</v>
      </c>
      <c r="V9">
        <v>47250</v>
      </c>
      <c r="W9">
        <v>5640</v>
      </c>
      <c r="X9">
        <v>30</v>
      </c>
      <c r="Y9">
        <v>10238760</v>
      </c>
    </row>
    <row r="10" spans="4:25" x14ac:dyDescent="0.35">
      <c r="F10">
        <v>6540</v>
      </c>
      <c r="G10">
        <v>790</v>
      </c>
      <c r="H10">
        <v>2810</v>
      </c>
      <c r="I10">
        <v>360</v>
      </c>
      <c r="J10">
        <v>2580</v>
      </c>
      <c r="K10">
        <v>1121472</v>
      </c>
      <c r="M10">
        <v>36680</v>
      </c>
      <c r="N10">
        <v>2850</v>
      </c>
      <c r="O10">
        <v>14880</v>
      </c>
      <c r="P10">
        <v>1720</v>
      </c>
      <c r="Q10">
        <v>17230</v>
      </c>
      <c r="R10">
        <v>4797090</v>
      </c>
      <c r="T10">
        <v>49150</v>
      </c>
      <c r="U10">
        <v>4480</v>
      </c>
      <c r="V10">
        <v>44540</v>
      </c>
      <c r="W10">
        <v>1720</v>
      </c>
      <c r="X10">
        <v>50</v>
      </c>
      <c r="Y10">
        <v>10195875</v>
      </c>
    </row>
    <row r="11" spans="4:25" x14ac:dyDescent="0.35">
      <c r="F11">
        <v>2860</v>
      </c>
      <c r="G11">
        <v>620</v>
      </c>
      <c r="H11">
        <v>2190</v>
      </c>
      <c r="I11">
        <v>20</v>
      </c>
      <c r="J11">
        <v>30</v>
      </c>
      <c r="K11">
        <v>1115100</v>
      </c>
      <c r="M11">
        <v>22090</v>
      </c>
      <c r="N11">
        <v>3700</v>
      </c>
      <c r="O11">
        <v>18020</v>
      </c>
      <c r="P11">
        <v>80</v>
      </c>
      <c r="Q11">
        <v>290</v>
      </c>
      <c r="R11">
        <v>4782375</v>
      </c>
      <c r="T11">
        <v>58831</v>
      </c>
      <c r="U11">
        <v>9071</v>
      </c>
      <c r="V11">
        <v>49510</v>
      </c>
      <c r="W11">
        <v>210</v>
      </c>
      <c r="X11">
        <v>40</v>
      </c>
      <c r="Y11">
        <v>10238625</v>
      </c>
    </row>
    <row r="12" spans="4:25" x14ac:dyDescent="0.35">
      <c r="F12">
        <v>3631</v>
      </c>
      <c r="G12">
        <v>1301</v>
      </c>
      <c r="H12">
        <v>2290</v>
      </c>
      <c r="I12">
        <v>10</v>
      </c>
      <c r="J12">
        <v>30</v>
      </c>
      <c r="K12">
        <v>1127700</v>
      </c>
      <c r="M12">
        <v>16710</v>
      </c>
      <c r="N12">
        <v>2350</v>
      </c>
      <c r="O12">
        <v>14300</v>
      </c>
      <c r="P12">
        <v>20</v>
      </c>
      <c r="Q12">
        <v>40</v>
      </c>
      <c r="R12">
        <v>4811625</v>
      </c>
      <c r="T12">
        <v>55501</v>
      </c>
      <c r="U12">
        <v>10511</v>
      </c>
      <c r="V12">
        <v>44880</v>
      </c>
      <c r="W12">
        <v>60</v>
      </c>
      <c r="X12">
        <v>50</v>
      </c>
      <c r="Y12">
        <v>10153080</v>
      </c>
    </row>
    <row r="13" spans="4:25" x14ac:dyDescent="0.35">
      <c r="F13">
        <v>2441</v>
      </c>
      <c r="G13">
        <v>411</v>
      </c>
      <c r="H13">
        <v>2010</v>
      </c>
      <c r="I13">
        <v>10</v>
      </c>
      <c r="J13">
        <v>10</v>
      </c>
      <c r="K13">
        <v>1010592</v>
      </c>
      <c r="M13">
        <v>16351</v>
      </c>
      <c r="N13">
        <v>1901</v>
      </c>
      <c r="O13">
        <v>14370</v>
      </c>
      <c r="P13">
        <v>40</v>
      </c>
      <c r="Q13">
        <v>40</v>
      </c>
      <c r="R13">
        <v>4753080</v>
      </c>
      <c r="T13">
        <v>54431</v>
      </c>
      <c r="U13">
        <v>4811</v>
      </c>
      <c r="V13">
        <v>49190</v>
      </c>
      <c r="W13">
        <v>120</v>
      </c>
      <c r="X13">
        <v>310</v>
      </c>
      <c r="Y13">
        <v>10217340</v>
      </c>
    </row>
    <row r="14" spans="4:25" x14ac:dyDescent="0.35">
      <c r="F14">
        <v>2711</v>
      </c>
      <c r="G14">
        <v>471</v>
      </c>
      <c r="H14">
        <v>2100</v>
      </c>
      <c r="I14">
        <v>60</v>
      </c>
      <c r="J14">
        <v>80</v>
      </c>
      <c r="K14">
        <v>1121472</v>
      </c>
      <c r="M14">
        <v>22641</v>
      </c>
      <c r="N14">
        <v>4821</v>
      </c>
      <c r="O14">
        <v>17520</v>
      </c>
      <c r="P14">
        <v>90</v>
      </c>
      <c r="Q14">
        <v>210</v>
      </c>
      <c r="R14">
        <v>4797090</v>
      </c>
      <c r="T14">
        <v>53901</v>
      </c>
      <c r="U14">
        <v>9771</v>
      </c>
      <c r="V14">
        <v>43890</v>
      </c>
      <c r="W14">
        <v>70</v>
      </c>
      <c r="X14">
        <v>170</v>
      </c>
      <c r="Y14">
        <v>10260270</v>
      </c>
    </row>
    <row r="15" spans="4:25" x14ac:dyDescent="0.35">
      <c r="F15">
        <v>2961</v>
      </c>
      <c r="G15">
        <v>441</v>
      </c>
      <c r="H15">
        <v>2470</v>
      </c>
      <c r="I15">
        <v>20</v>
      </c>
      <c r="J15">
        <v>30</v>
      </c>
      <c r="K15">
        <v>1039698</v>
      </c>
      <c r="M15">
        <v>18422</v>
      </c>
      <c r="N15">
        <v>2002</v>
      </c>
      <c r="O15">
        <v>16310</v>
      </c>
      <c r="P15">
        <v>40</v>
      </c>
      <c r="Q15">
        <v>70</v>
      </c>
      <c r="R15">
        <v>4826520</v>
      </c>
      <c r="T15">
        <v>53891</v>
      </c>
      <c r="U15">
        <v>11091</v>
      </c>
      <c r="V15">
        <v>42670</v>
      </c>
      <c r="W15">
        <v>70</v>
      </c>
      <c r="X15">
        <v>60</v>
      </c>
      <c r="Y15">
        <v>10217250</v>
      </c>
    </row>
    <row r="16" spans="4:25" x14ac:dyDescent="0.35">
      <c r="F16">
        <v>3002</v>
      </c>
      <c r="G16">
        <v>412</v>
      </c>
      <c r="H16">
        <v>2540</v>
      </c>
      <c r="I16">
        <v>30</v>
      </c>
      <c r="J16">
        <v>20</v>
      </c>
      <c r="K16">
        <v>1027950</v>
      </c>
      <c r="M16">
        <v>18511</v>
      </c>
      <c r="N16">
        <v>2221</v>
      </c>
      <c r="O16">
        <v>16230</v>
      </c>
      <c r="P16">
        <v>30</v>
      </c>
      <c r="Q16">
        <v>30</v>
      </c>
      <c r="R16">
        <v>4797000</v>
      </c>
      <c r="T16">
        <v>52191</v>
      </c>
      <c r="U16">
        <v>4251</v>
      </c>
      <c r="V16">
        <v>47570</v>
      </c>
      <c r="W16">
        <v>60</v>
      </c>
      <c r="X16">
        <v>310</v>
      </c>
      <c r="Y16">
        <v>10238760</v>
      </c>
    </row>
    <row r="17" spans="4:25" x14ac:dyDescent="0.35">
      <c r="F17">
        <v>2852</v>
      </c>
      <c r="G17">
        <v>402</v>
      </c>
      <c r="H17">
        <v>2430</v>
      </c>
      <c r="I17">
        <v>10</v>
      </c>
      <c r="J17">
        <v>10</v>
      </c>
      <c r="K17">
        <v>1127808</v>
      </c>
      <c r="M17">
        <v>20203</v>
      </c>
      <c r="N17">
        <v>4723</v>
      </c>
      <c r="O17">
        <v>15370</v>
      </c>
      <c r="P17">
        <v>40</v>
      </c>
      <c r="Q17">
        <v>70</v>
      </c>
      <c r="R17">
        <v>4811760</v>
      </c>
    </row>
    <row r="18" spans="4:25" x14ac:dyDescent="0.35">
      <c r="F18">
        <v>4522</v>
      </c>
      <c r="G18">
        <v>412</v>
      </c>
      <c r="H18">
        <v>2610</v>
      </c>
      <c r="I18">
        <v>390</v>
      </c>
      <c r="J18">
        <v>1110</v>
      </c>
      <c r="K18">
        <v>1127808</v>
      </c>
      <c r="M18">
        <v>15181</v>
      </c>
      <c r="N18">
        <v>2001</v>
      </c>
      <c r="O18">
        <v>13020</v>
      </c>
      <c r="P18">
        <v>80</v>
      </c>
      <c r="Q18">
        <v>80</v>
      </c>
      <c r="R18">
        <v>4490976</v>
      </c>
    </row>
    <row r="20" spans="4:25" x14ac:dyDescent="0.35">
      <c r="F20">
        <f>AVERAGE(F9:F18)</f>
        <v>4074.5</v>
      </c>
      <c r="G20">
        <f t="shared" ref="G20:K20" si="0">AVERAGE(G9:G18)</f>
        <v>595.20000000000005</v>
      </c>
      <c r="H20">
        <f t="shared" si="0"/>
        <v>2365.1</v>
      </c>
      <c r="I20">
        <f t="shared" si="0"/>
        <v>132</v>
      </c>
      <c r="J20">
        <f t="shared" si="0"/>
        <v>982.2</v>
      </c>
      <c r="K20">
        <f t="shared" si="0"/>
        <v>1094740.8</v>
      </c>
      <c r="M20">
        <f t="shared" ref="M20:R20" si="1">AVERAGE(M9:M18)</f>
        <v>24054.7</v>
      </c>
      <c r="N20">
        <f t="shared" si="1"/>
        <v>3144.7</v>
      </c>
      <c r="O20">
        <f t="shared" si="1"/>
        <v>15501</v>
      </c>
      <c r="P20">
        <f t="shared" si="1"/>
        <v>778</v>
      </c>
      <c r="Q20">
        <f t="shared" si="1"/>
        <v>4631</v>
      </c>
      <c r="R20">
        <f t="shared" si="1"/>
        <v>4767927.5999999996</v>
      </c>
      <c r="T20">
        <f>AVERAGE(T9:T16)</f>
        <v>55017</v>
      </c>
      <c r="U20">
        <f t="shared" ref="U20:Y20" si="2">AVERAGE(U9:U16)</f>
        <v>8609.5</v>
      </c>
      <c r="V20">
        <f t="shared" si="2"/>
        <v>46187.5</v>
      </c>
      <c r="W20">
        <f t="shared" si="2"/>
        <v>993.75</v>
      </c>
      <c r="X20">
        <f t="shared" si="2"/>
        <v>127.5</v>
      </c>
      <c r="Y20">
        <f t="shared" si="2"/>
        <v>10219995</v>
      </c>
    </row>
    <row r="21" spans="4:25" x14ac:dyDescent="0.35">
      <c r="G21">
        <f>G20 + J20</f>
        <v>1577.4</v>
      </c>
      <c r="N21">
        <f>N20 + Q20</f>
        <v>7775.7</v>
      </c>
      <c r="U21">
        <f>U20 + X20</f>
        <v>8737</v>
      </c>
    </row>
    <row r="24" spans="4:25" x14ac:dyDescent="0.35">
      <c r="D24" t="s">
        <v>38</v>
      </c>
      <c r="F24" t="s">
        <v>53</v>
      </c>
      <c r="M24" t="s">
        <v>54</v>
      </c>
      <c r="T24" t="s">
        <v>37</v>
      </c>
    </row>
    <row r="25" spans="4:25" x14ac:dyDescent="0.35">
      <c r="F25" t="s">
        <v>0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M25" t="s">
        <v>0</v>
      </c>
      <c r="N25" t="s">
        <v>1</v>
      </c>
      <c r="O25" t="s">
        <v>2</v>
      </c>
      <c r="P25" t="s">
        <v>3</v>
      </c>
      <c r="Q25" t="s">
        <v>4</v>
      </c>
      <c r="R25" t="s">
        <v>5</v>
      </c>
      <c r="T25" t="s">
        <v>0</v>
      </c>
      <c r="U25" t="s">
        <v>1</v>
      </c>
      <c r="V25" t="s">
        <v>2</v>
      </c>
      <c r="W25" t="s">
        <v>3</v>
      </c>
      <c r="X25" t="s">
        <v>4</v>
      </c>
      <c r="Y25" t="s">
        <v>5</v>
      </c>
    </row>
    <row r="26" spans="4:25" x14ac:dyDescent="0.35">
      <c r="F26">
        <v>3093</v>
      </c>
      <c r="G26">
        <v>582</v>
      </c>
      <c r="H26">
        <v>2095</v>
      </c>
      <c r="I26">
        <v>70</v>
      </c>
      <c r="J26">
        <v>346</v>
      </c>
      <c r="K26">
        <v>904320</v>
      </c>
      <c r="M26">
        <v>20032</v>
      </c>
      <c r="N26">
        <v>4724</v>
      </c>
      <c r="O26">
        <v>14679</v>
      </c>
      <c r="P26">
        <v>124</v>
      </c>
      <c r="Q26">
        <v>505</v>
      </c>
      <c r="R26">
        <v>4282650</v>
      </c>
      <c r="T26">
        <v>53690</v>
      </c>
      <c r="U26">
        <v>7730</v>
      </c>
      <c r="V26">
        <v>45190</v>
      </c>
      <c r="W26">
        <v>560</v>
      </c>
      <c r="X26">
        <v>210</v>
      </c>
      <c r="Y26">
        <v>9459900</v>
      </c>
    </row>
    <row r="27" spans="4:25" x14ac:dyDescent="0.35">
      <c r="F27">
        <v>7100</v>
      </c>
      <c r="G27">
        <v>988</v>
      </c>
      <c r="H27">
        <v>3080</v>
      </c>
      <c r="I27">
        <v>330</v>
      </c>
      <c r="J27">
        <v>2702</v>
      </c>
      <c r="K27">
        <v>915840</v>
      </c>
      <c r="M27">
        <v>39075</v>
      </c>
      <c r="N27">
        <v>3886</v>
      </c>
      <c r="O27">
        <v>13517</v>
      </c>
      <c r="P27">
        <v>1836</v>
      </c>
      <c r="Q27">
        <v>19836</v>
      </c>
      <c r="R27">
        <v>4310550</v>
      </c>
      <c r="T27">
        <v>48970</v>
      </c>
      <c r="U27">
        <v>4030</v>
      </c>
      <c r="V27">
        <v>44610</v>
      </c>
      <c r="W27">
        <v>100</v>
      </c>
      <c r="X27">
        <v>230</v>
      </c>
      <c r="Y27">
        <v>9418770</v>
      </c>
    </row>
    <row r="28" spans="4:25" x14ac:dyDescent="0.35">
      <c r="F28">
        <v>3656</v>
      </c>
      <c r="G28">
        <v>664</v>
      </c>
      <c r="H28">
        <v>2912</v>
      </c>
      <c r="I28">
        <v>24</v>
      </c>
      <c r="J28">
        <v>56</v>
      </c>
      <c r="K28">
        <v>818598</v>
      </c>
      <c r="M28">
        <v>15357</v>
      </c>
      <c r="N28">
        <v>2846</v>
      </c>
      <c r="O28">
        <v>12325</v>
      </c>
      <c r="P28">
        <v>60</v>
      </c>
      <c r="Q28">
        <v>126</v>
      </c>
      <c r="R28">
        <v>4255020</v>
      </c>
      <c r="T28">
        <v>65560</v>
      </c>
      <c r="U28">
        <v>8600</v>
      </c>
      <c r="V28">
        <v>41130</v>
      </c>
      <c r="W28">
        <v>1410</v>
      </c>
      <c r="X28">
        <v>14420</v>
      </c>
      <c r="Y28">
        <v>9459990</v>
      </c>
    </row>
    <row r="29" spans="4:25" x14ac:dyDescent="0.35">
      <c r="F29">
        <v>2935</v>
      </c>
      <c r="G29">
        <v>1017</v>
      </c>
      <c r="H29">
        <v>1588</v>
      </c>
      <c r="I29">
        <v>124</v>
      </c>
      <c r="J29">
        <v>206</v>
      </c>
      <c r="K29">
        <v>829026</v>
      </c>
      <c r="M29">
        <v>22446</v>
      </c>
      <c r="N29">
        <v>4647</v>
      </c>
      <c r="O29">
        <v>15620</v>
      </c>
      <c r="P29">
        <v>721</v>
      </c>
      <c r="Q29">
        <v>1458</v>
      </c>
      <c r="R29">
        <v>4282740</v>
      </c>
      <c r="T29">
        <v>59440</v>
      </c>
      <c r="U29">
        <v>5320</v>
      </c>
      <c r="V29">
        <v>40220</v>
      </c>
      <c r="W29">
        <v>1340</v>
      </c>
      <c r="X29">
        <v>12560</v>
      </c>
      <c r="Y29">
        <v>9480645</v>
      </c>
    </row>
    <row r="30" spans="4:25" x14ac:dyDescent="0.35">
      <c r="F30">
        <v>2824</v>
      </c>
      <c r="G30">
        <v>469</v>
      </c>
      <c r="H30">
        <v>2041</v>
      </c>
      <c r="I30">
        <v>98</v>
      </c>
      <c r="J30">
        <v>216</v>
      </c>
      <c r="K30">
        <v>834273</v>
      </c>
      <c r="M30">
        <v>32737</v>
      </c>
      <c r="N30">
        <v>2465</v>
      </c>
      <c r="O30">
        <v>13041</v>
      </c>
      <c r="P30">
        <v>1712</v>
      </c>
      <c r="Q30">
        <v>15519</v>
      </c>
      <c r="R30">
        <v>4296645</v>
      </c>
      <c r="T30">
        <v>54161</v>
      </c>
      <c r="U30">
        <v>6771</v>
      </c>
      <c r="V30">
        <v>44690</v>
      </c>
      <c r="W30">
        <v>2700</v>
      </c>
      <c r="X30">
        <v>0</v>
      </c>
      <c r="Y30">
        <v>9439380</v>
      </c>
    </row>
    <row r="31" spans="4:25" x14ac:dyDescent="0.35">
      <c r="F31">
        <v>2396</v>
      </c>
      <c r="G31">
        <v>498</v>
      </c>
      <c r="H31">
        <v>1566</v>
      </c>
      <c r="I31">
        <v>129</v>
      </c>
      <c r="J31">
        <v>203</v>
      </c>
      <c r="K31">
        <v>898704</v>
      </c>
      <c r="M31">
        <v>22194</v>
      </c>
      <c r="N31">
        <v>4395</v>
      </c>
      <c r="O31">
        <v>15308</v>
      </c>
      <c r="P31">
        <v>609</v>
      </c>
      <c r="Q31">
        <v>1882</v>
      </c>
      <c r="R31">
        <v>4268880</v>
      </c>
      <c r="T31">
        <v>53851</v>
      </c>
      <c r="U31">
        <v>7741</v>
      </c>
      <c r="V31">
        <v>45610</v>
      </c>
      <c r="W31">
        <v>120</v>
      </c>
      <c r="X31">
        <v>380</v>
      </c>
      <c r="Y31">
        <v>9459990</v>
      </c>
    </row>
    <row r="32" spans="4:25" x14ac:dyDescent="0.35">
      <c r="F32">
        <v>1832</v>
      </c>
      <c r="G32">
        <v>318</v>
      </c>
      <c r="H32">
        <v>1469</v>
      </c>
      <c r="I32">
        <v>14</v>
      </c>
      <c r="J32">
        <v>31</v>
      </c>
      <c r="K32">
        <v>904392</v>
      </c>
      <c r="M32">
        <v>18833</v>
      </c>
      <c r="N32">
        <v>4398</v>
      </c>
      <c r="O32">
        <v>14277</v>
      </c>
      <c r="P32">
        <v>57</v>
      </c>
      <c r="Q32">
        <v>101</v>
      </c>
      <c r="R32">
        <v>4282740</v>
      </c>
      <c r="T32">
        <v>47541</v>
      </c>
      <c r="U32">
        <v>3881</v>
      </c>
      <c r="V32">
        <v>42420</v>
      </c>
      <c r="W32">
        <v>1240</v>
      </c>
      <c r="X32">
        <v>0</v>
      </c>
      <c r="Y32">
        <v>8829240</v>
      </c>
    </row>
    <row r="33" spans="4:25" x14ac:dyDescent="0.35">
      <c r="F33">
        <v>7682</v>
      </c>
      <c r="G33">
        <v>337</v>
      </c>
      <c r="H33">
        <v>3275</v>
      </c>
      <c r="I33">
        <v>360</v>
      </c>
      <c r="J33">
        <v>3710</v>
      </c>
      <c r="K33">
        <v>904320</v>
      </c>
      <c r="M33">
        <v>17563</v>
      </c>
      <c r="N33">
        <v>2165</v>
      </c>
      <c r="O33">
        <v>12908</v>
      </c>
      <c r="P33">
        <v>692</v>
      </c>
      <c r="Q33">
        <v>1798</v>
      </c>
      <c r="R33">
        <v>4282650</v>
      </c>
      <c r="T33">
        <v>48790</v>
      </c>
      <c r="U33">
        <v>4230</v>
      </c>
      <c r="V33">
        <v>44460</v>
      </c>
      <c r="W33">
        <v>70</v>
      </c>
      <c r="X33">
        <v>30</v>
      </c>
      <c r="Y33">
        <v>9377550</v>
      </c>
    </row>
    <row r="34" spans="4:25" x14ac:dyDescent="0.35">
      <c r="F34">
        <v>3642</v>
      </c>
      <c r="G34">
        <v>312</v>
      </c>
      <c r="H34">
        <v>3280</v>
      </c>
      <c r="I34">
        <v>20</v>
      </c>
      <c r="J34">
        <v>30</v>
      </c>
      <c r="K34">
        <v>881640</v>
      </c>
      <c r="M34">
        <v>18959</v>
      </c>
      <c r="N34">
        <v>2704</v>
      </c>
      <c r="O34">
        <v>15954</v>
      </c>
      <c r="P34">
        <v>62</v>
      </c>
      <c r="Q34">
        <v>239</v>
      </c>
      <c r="R34">
        <v>4227300</v>
      </c>
      <c r="T34">
        <v>52102</v>
      </c>
      <c r="U34">
        <v>7962</v>
      </c>
      <c r="V34">
        <v>43620</v>
      </c>
      <c r="W34">
        <v>150</v>
      </c>
      <c r="X34">
        <v>370</v>
      </c>
      <c r="Y34">
        <v>9501300</v>
      </c>
    </row>
    <row r="35" spans="4:25" x14ac:dyDescent="0.35">
      <c r="F35">
        <v>4052</v>
      </c>
      <c r="G35">
        <v>502</v>
      </c>
      <c r="H35">
        <v>3420</v>
      </c>
      <c r="I35">
        <v>50</v>
      </c>
      <c r="J35">
        <v>80</v>
      </c>
      <c r="K35">
        <v>915840</v>
      </c>
      <c r="M35">
        <v>16077</v>
      </c>
      <c r="N35">
        <v>2107</v>
      </c>
      <c r="O35">
        <v>13826</v>
      </c>
      <c r="P35">
        <v>60</v>
      </c>
      <c r="Q35">
        <v>84</v>
      </c>
      <c r="R35">
        <v>4310550</v>
      </c>
    </row>
    <row r="37" spans="4:25" x14ac:dyDescent="0.35">
      <c r="F37">
        <f>AVERAGE(F26:F35)</f>
        <v>3921.2</v>
      </c>
      <c r="G37">
        <f t="shared" ref="G37:K37" si="3">AVERAGE(G26:G35)</f>
        <v>568.70000000000005</v>
      </c>
      <c r="H37">
        <f t="shared" si="3"/>
        <v>2472.6</v>
      </c>
      <c r="I37">
        <f t="shared" si="3"/>
        <v>121.9</v>
      </c>
      <c r="J37">
        <f t="shared" si="3"/>
        <v>758</v>
      </c>
      <c r="K37">
        <f t="shared" si="3"/>
        <v>880695.3</v>
      </c>
      <c r="M37">
        <f t="shared" ref="M37:R37" si="4">AVERAGE(M26:M35)</f>
        <v>22327.3</v>
      </c>
      <c r="N37">
        <f t="shared" si="4"/>
        <v>3433.7</v>
      </c>
      <c r="O37">
        <f t="shared" si="4"/>
        <v>14145.5</v>
      </c>
      <c r="P37">
        <f t="shared" si="4"/>
        <v>593.29999999999995</v>
      </c>
      <c r="Q37">
        <f t="shared" si="4"/>
        <v>4154.8</v>
      </c>
      <c r="R37">
        <f t="shared" si="4"/>
        <v>4279972.5</v>
      </c>
      <c r="T37">
        <f>AVERAGE(T26:T34)</f>
        <v>53789.444444444445</v>
      </c>
      <c r="U37">
        <f t="shared" ref="U37:Y37" si="5">AVERAGE(U26:U34)</f>
        <v>6251.666666666667</v>
      </c>
      <c r="V37">
        <f t="shared" si="5"/>
        <v>43550</v>
      </c>
      <c r="W37">
        <f t="shared" si="5"/>
        <v>854.44444444444446</v>
      </c>
      <c r="X37">
        <f t="shared" si="5"/>
        <v>3133.3333333333335</v>
      </c>
      <c r="Y37">
        <f t="shared" si="5"/>
        <v>9380751.666666666</v>
      </c>
    </row>
    <row r="38" spans="4:25" x14ac:dyDescent="0.35">
      <c r="G38">
        <f>G37 + J37</f>
        <v>1326.7</v>
      </c>
      <c r="N38">
        <f>N37 + Q37</f>
        <v>7588.5</v>
      </c>
      <c r="U38">
        <f>U37 + X37</f>
        <v>9385</v>
      </c>
    </row>
    <row r="41" spans="4:25" x14ac:dyDescent="0.35">
      <c r="D41" t="s">
        <v>39</v>
      </c>
      <c r="F41" t="s">
        <v>53</v>
      </c>
      <c r="M41" t="s">
        <v>54</v>
      </c>
      <c r="T41" t="s">
        <v>37</v>
      </c>
    </row>
    <row r="42" spans="4:25" x14ac:dyDescent="0.35">
      <c r="F42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5</v>
      </c>
      <c r="M42" t="s">
        <v>0</v>
      </c>
      <c r="N42" t="s">
        <v>1</v>
      </c>
      <c r="O42" t="s">
        <v>2</v>
      </c>
      <c r="P42" t="s">
        <v>3</v>
      </c>
      <c r="Q42" t="s">
        <v>4</v>
      </c>
      <c r="R42" t="s">
        <v>5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</row>
    <row r="43" spans="4:25" x14ac:dyDescent="0.35">
      <c r="F43" s="4">
        <v>5718</v>
      </c>
      <c r="G43" s="4">
        <v>363</v>
      </c>
      <c r="H43" s="4">
        <v>1664</v>
      </c>
      <c r="I43" s="4">
        <v>362</v>
      </c>
      <c r="J43" s="4">
        <v>3329</v>
      </c>
      <c r="K43" s="4">
        <v>603720</v>
      </c>
      <c r="M43">
        <v>39869</v>
      </c>
      <c r="N43">
        <v>3970</v>
      </c>
      <c r="O43">
        <v>12219</v>
      </c>
      <c r="P43">
        <v>4790</v>
      </c>
      <c r="Q43">
        <v>18890</v>
      </c>
      <c r="R43">
        <v>3515400</v>
      </c>
      <c r="T43">
        <v>54340</v>
      </c>
      <c r="U43">
        <v>7200</v>
      </c>
      <c r="V43">
        <v>43830</v>
      </c>
      <c r="W43">
        <v>3310</v>
      </c>
      <c r="X43">
        <v>0</v>
      </c>
      <c r="Y43">
        <v>8301150</v>
      </c>
    </row>
    <row r="44" spans="4:25" x14ac:dyDescent="0.35">
      <c r="F44" s="4">
        <v>1860</v>
      </c>
      <c r="G44" s="4">
        <v>400</v>
      </c>
      <c r="H44" s="4">
        <v>1230</v>
      </c>
      <c r="I44" s="4">
        <v>70</v>
      </c>
      <c r="J44" s="4">
        <v>160</v>
      </c>
      <c r="K44" s="4">
        <v>589824</v>
      </c>
      <c r="M44">
        <v>14910</v>
      </c>
      <c r="N44">
        <v>2290</v>
      </c>
      <c r="O44">
        <v>11800</v>
      </c>
      <c r="P44">
        <v>230</v>
      </c>
      <c r="Q44">
        <v>590</v>
      </c>
      <c r="R44">
        <v>3477780</v>
      </c>
      <c r="T44">
        <v>49220</v>
      </c>
      <c r="U44">
        <v>10800</v>
      </c>
      <c r="V44">
        <v>37110</v>
      </c>
      <c r="W44">
        <v>320</v>
      </c>
      <c r="X44">
        <v>990</v>
      </c>
      <c r="Y44">
        <v>8243280</v>
      </c>
    </row>
    <row r="45" spans="4:25" x14ac:dyDescent="0.35">
      <c r="F45" s="4">
        <v>4830</v>
      </c>
      <c r="G45" s="4">
        <v>290</v>
      </c>
      <c r="H45" s="4">
        <v>1930</v>
      </c>
      <c r="I45" s="4">
        <v>200</v>
      </c>
      <c r="J45" s="4">
        <v>2410</v>
      </c>
      <c r="K45" s="4">
        <v>544830</v>
      </c>
      <c r="M45">
        <v>16840</v>
      </c>
      <c r="N45">
        <v>2510</v>
      </c>
      <c r="O45">
        <v>11530</v>
      </c>
      <c r="P45">
        <v>620</v>
      </c>
      <c r="Q45">
        <v>2180</v>
      </c>
      <c r="R45">
        <v>3490200</v>
      </c>
      <c r="T45">
        <v>49560</v>
      </c>
      <c r="U45">
        <v>7560</v>
      </c>
      <c r="V45">
        <v>40850</v>
      </c>
      <c r="W45">
        <v>940</v>
      </c>
      <c r="X45">
        <v>210</v>
      </c>
      <c r="Y45">
        <v>8262450</v>
      </c>
    </row>
    <row r="46" spans="4:25" x14ac:dyDescent="0.35">
      <c r="F46" s="4">
        <v>3510</v>
      </c>
      <c r="G46" s="4">
        <v>190</v>
      </c>
      <c r="H46" s="4">
        <v>2350</v>
      </c>
      <c r="I46" s="4">
        <v>330</v>
      </c>
      <c r="J46" s="4">
        <v>640</v>
      </c>
      <c r="K46" s="4">
        <v>585144</v>
      </c>
      <c r="M46">
        <v>32380</v>
      </c>
      <c r="N46">
        <v>1880</v>
      </c>
      <c r="O46">
        <v>13010</v>
      </c>
      <c r="P46">
        <v>1490</v>
      </c>
      <c r="Q46">
        <v>16000</v>
      </c>
      <c r="R46">
        <v>3465180</v>
      </c>
      <c r="T46">
        <v>61292</v>
      </c>
      <c r="U46">
        <v>5890</v>
      </c>
      <c r="V46">
        <v>38372</v>
      </c>
      <c r="W46">
        <v>1620</v>
      </c>
      <c r="X46">
        <v>15410</v>
      </c>
      <c r="Y46">
        <v>8223930</v>
      </c>
    </row>
    <row r="47" spans="4:25" x14ac:dyDescent="0.35">
      <c r="F47" s="4">
        <v>1971</v>
      </c>
      <c r="G47" s="4">
        <v>211</v>
      </c>
      <c r="H47" s="4">
        <v>1600</v>
      </c>
      <c r="I47" s="4">
        <v>50</v>
      </c>
      <c r="J47" s="4">
        <v>110</v>
      </c>
      <c r="K47" s="4">
        <v>540672</v>
      </c>
      <c r="M47">
        <v>16411</v>
      </c>
      <c r="N47">
        <v>1541</v>
      </c>
      <c r="O47">
        <v>14310</v>
      </c>
      <c r="P47">
        <v>110</v>
      </c>
      <c r="Q47">
        <v>450</v>
      </c>
      <c r="R47">
        <v>3477780</v>
      </c>
      <c r="T47">
        <v>48002</v>
      </c>
      <c r="U47">
        <v>8072</v>
      </c>
      <c r="V47">
        <v>39360</v>
      </c>
      <c r="W47">
        <v>160</v>
      </c>
      <c r="X47">
        <v>410</v>
      </c>
      <c r="Y47">
        <v>8243280</v>
      </c>
    </row>
    <row r="48" spans="4:25" x14ac:dyDescent="0.35">
      <c r="F48" s="4">
        <v>2943</v>
      </c>
      <c r="G48" s="4">
        <v>213</v>
      </c>
      <c r="H48" s="4">
        <v>2190</v>
      </c>
      <c r="I48" s="4">
        <v>150</v>
      </c>
      <c r="J48" s="4">
        <v>390</v>
      </c>
      <c r="K48" s="4">
        <v>599076</v>
      </c>
      <c r="M48">
        <v>19292</v>
      </c>
      <c r="N48">
        <v>1502</v>
      </c>
      <c r="O48">
        <v>10940</v>
      </c>
      <c r="P48">
        <v>620</v>
      </c>
      <c r="Q48">
        <v>6230</v>
      </c>
      <c r="R48">
        <v>3502845</v>
      </c>
      <c r="T48">
        <v>45751</v>
      </c>
      <c r="U48">
        <v>8411</v>
      </c>
      <c r="V48">
        <v>36070</v>
      </c>
      <c r="W48">
        <v>850</v>
      </c>
      <c r="X48">
        <v>420</v>
      </c>
      <c r="Y48">
        <v>8281845</v>
      </c>
    </row>
    <row r="49" spans="6:25" x14ac:dyDescent="0.35">
      <c r="F49" s="4">
        <v>1312</v>
      </c>
      <c r="G49" s="4">
        <v>172</v>
      </c>
      <c r="H49" s="4">
        <v>920</v>
      </c>
      <c r="I49" s="4">
        <v>60</v>
      </c>
      <c r="J49" s="4">
        <v>160</v>
      </c>
      <c r="K49" s="4">
        <v>553410</v>
      </c>
      <c r="M49">
        <v>15771</v>
      </c>
      <c r="N49">
        <v>1921</v>
      </c>
      <c r="O49">
        <v>13190</v>
      </c>
      <c r="P49">
        <v>180</v>
      </c>
      <c r="Q49">
        <v>480</v>
      </c>
      <c r="R49">
        <v>3515400</v>
      </c>
    </row>
    <row r="50" spans="6:25" x14ac:dyDescent="0.35">
      <c r="F50" s="4">
        <v>2392</v>
      </c>
      <c r="G50" s="4">
        <v>183</v>
      </c>
      <c r="H50" s="4">
        <v>1929</v>
      </c>
      <c r="I50" s="4">
        <v>140</v>
      </c>
      <c r="J50" s="4">
        <v>140</v>
      </c>
      <c r="K50" s="4">
        <v>585216</v>
      </c>
      <c r="M50">
        <v>16502</v>
      </c>
      <c r="N50">
        <v>3822</v>
      </c>
      <c r="O50">
        <v>12070</v>
      </c>
      <c r="P50">
        <v>210</v>
      </c>
      <c r="Q50">
        <v>400</v>
      </c>
      <c r="R50">
        <v>3465270</v>
      </c>
    </row>
    <row r="51" spans="6:25" x14ac:dyDescent="0.35">
      <c r="F51" s="4">
        <v>2722</v>
      </c>
      <c r="G51" s="4">
        <v>182</v>
      </c>
      <c r="H51" s="4">
        <v>2200</v>
      </c>
      <c r="I51" s="4">
        <v>80</v>
      </c>
      <c r="J51" s="4">
        <v>260</v>
      </c>
      <c r="K51" s="4">
        <v>589788</v>
      </c>
      <c r="M51">
        <v>13073</v>
      </c>
      <c r="N51">
        <v>1811</v>
      </c>
      <c r="O51">
        <v>10442</v>
      </c>
      <c r="P51">
        <v>240</v>
      </c>
      <c r="Q51">
        <v>580</v>
      </c>
      <c r="R51">
        <v>3477735</v>
      </c>
    </row>
    <row r="52" spans="6:25" x14ac:dyDescent="0.35">
      <c r="F52" s="4">
        <v>2301</v>
      </c>
      <c r="G52" s="4">
        <v>181</v>
      </c>
      <c r="H52" s="4">
        <v>1700</v>
      </c>
      <c r="I52" s="4">
        <v>120</v>
      </c>
      <c r="J52" s="4">
        <v>300</v>
      </c>
      <c r="K52" s="4">
        <v>599076</v>
      </c>
      <c r="M52">
        <v>27431</v>
      </c>
      <c r="N52">
        <v>4101</v>
      </c>
      <c r="O52">
        <v>10800</v>
      </c>
      <c r="P52">
        <v>1830</v>
      </c>
      <c r="Q52">
        <v>10700</v>
      </c>
      <c r="R52">
        <v>3502845</v>
      </c>
    </row>
    <row r="54" spans="6:25" x14ac:dyDescent="0.35">
      <c r="F54">
        <f>AVERAGE(F43:F52)</f>
        <v>2955.9</v>
      </c>
      <c r="G54">
        <f t="shared" ref="G54:K54" si="6">AVERAGE(G43:G52)</f>
        <v>238.5</v>
      </c>
      <c r="H54">
        <f t="shared" si="6"/>
        <v>1771.3</v>
      </c>
      <c r="I54">
        <f t="shared" si="6"/>
        <v>156.19999999999999</v>
      </c>
      <c r="J54">
        <f t="shared" si="6"/>
        <v>789.9</v>
      </c>
      <c r="K54">
        <f t="shared" si="6"/>
        <v>579075.6</v>
      </c>
      <c r="M54">
        <f>AVERAGE(M43:M52)</f>
        <v>21247.9</v>
      </c>
      <c r="N54">
        <f>AVERAGE(N43:N52)</f>
        <v>2534.8000000000002</v>
      </c>
      <c r="O54">
        <f t="shared" ref="N54:R54" si="7">AVERAGE(O43:O52)</f>
        <v>12031.1</v>
      </c>
      <c r="P54">
        <f t="shared" si="7"/>
        <v>1032</v>
      </c>
      <c r="Q54">
        <f t="shared" si="7"/>
        <v>5650</v>
      </c>
      <c r="R54">
        <f t="shared" si="7"/>
        <v>3489043.5</v>
      </c>
      <c r="T54">
        <f>AVERAGE(T43:T48)</f>
        <v>51360.833333333336</v>
      </c>
      <c r="U54">
        <f t="shared" ref="U54:Y54" si="8">AVERAGE(U43:U48)</f>
        <v>7988.833333333333</v>
      </c>
      <c r="V54">
        <f t="shared" si="8"/>
        <v>39265.333333333336</v>
      </c>
      <c r="W54">
        <f t="shared" si="8"/>
        <v>1200</v>
      </c>
      <c r="X54">
        <f t="shared" si="8"/>
        <v>2906.6666666666665</v>
      </c>
      <c r="Y54">
        <f>AVERAGE(Y43:Y48)</f>
        <v>8259322.5</v>
      </c>
    </row>
    <row r="55" spans="6:25" x14ac:dyDescent="0.35">
      <c r="G55">
        <f>G54 + J54</f>
        <v>1028.4000000000001</v>
      </c>
      <c r="N55">
        <f>N54 + Q54</f>
        <v>8184.8</v>
      </c>
      <c r="U55">
        <f>U54 + X54</f>
        <v>10895.5</v>
      </c>
    </row>
  </sheetData>
  <mergeCells count="1">
    <mergeCell ref="E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30F4-4B3E-4C4D-AC90-9B8245FB210A}">
  <dimension ref="D4:Y57"/>
  <sheetViews>
    <sheetView tabSelected="1" topLeftCell="A40" zoomScale="63" workbookViewId="0">
      <selection activeCell="Y56" sqref="Y56"/>
    </sheetView>
  </sheetViews>
  <sheetFormatPr defaultRowHeight="14.5" x14ac:dyDescent="0.35"/>
  <sheetData>
    <row r="4" spans="4:25" x14ac:dyDescent="0.35">
      <c r="E4" s="2" t="s">
        <v>40</v>
      </c>
      <c r="F4" s="2"/>
      <c r="G4" s="2"/>
      <c r="H4" s="2"/>
      <c r="I4" s="2"/>
      <c r="J4" s="2"/>
    </row>
    <row r="7" spans="4:25" x14ac:dyDescent="0.35">
      <c r="D7" t="s">
        <v>41</v>
      </c>
      <c r="F7" t="s">
        <v>39</v>
      </c>
      <c r="M7" t="s">
        <v>42</v>
      </c>
      <c r="T7" t="s">
        <v>43</v>
      </c>
    </row>
    <row r="8" spans="4:25" x14ac:dyDescent="0.35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T8" t="s">
        <v>0</v>
      </c>
      <c r="U8" t="s">
        <v>1</v>
      </c>
      <c r="V8" t="s">
        <v>2</v>
      </c>
      <c r="W8" t="s">
        <v>3</v>
      </c>
      <c r="X8" t="s">
        <v>4</v>
      </c>
      <c r="Y8" t="s">
        <v>5</v>
      </c>
    </row>
    <row r="9" spans="4:25" x14ac:dyDescent="0.35">
      <c r="F9">
        <v>10580</v>
      </c>
      <c r="G9">
        <v>2160</v>
      </c>
      <c r="H9">
        <v>7760</v>
      </c>
      <c r="I9">
        <v>650</v>
      </c>
      <c r="J9">
        <v>10</v>
      </c>
      <c r="K9">
        <v>2212140</v>
      </c>
      <c r="M9">
        <v>6851</v>
      </c>
      <c r="N9">
        <v>796</v>
      </c>
      <c r="O9">
        <v>5840</v>
      </c>
      <c r="P9">
        <v>209</v>
      </c>
      <c r="Q9">
        <v>6</v>
      </c>
      <c r="R9">
        <v>1540125</v>
      </c>
      <c r="T9">
        <v>3158</v>
      </c>
      <c r="U9">
        <v>387</v>
      </c>
      <c r="V9">
        <v>2432</v>
      </c>
      <c r="W9">
        <v>335</v>
      </c>
      <c r="X9">
        <v>4</v>
      </c>
      <c r="Y9">
        <v>630252</v>
      </c>
    </row>
    <row r="10" spans="4:25" x14ac:dyDescent="0.35">
      <c r="F10">
        <v>10330</v>
      </c>
      <c r="G10">
        <v>1480</v>
      </c>
      <c r="H10">
        <v>8140</v>
      </c>
      <c r="I10">
        <v>140</v>
      </c>
      <c r="J10">
        <v>570</v>
      </c>
      <c r="K10">
        <v>2339280</v>
      </c>
      <c r="M10">
        <v>8470</v>
      </c>
      <c r="N10">
        <v>1630</v>
      </c>
      <c r="O10">
        <v>6470</v>
      </c>
      <c r="P10">
        <v>130</v>
      </c>
      <c r="Q10">
        <v>240</v>
      </c>
      <c r="R10">
        <v>1531710</v>
      </c>
      <c r="T10">
        <v>5015</v>
      </c>
      <c r="U10">
        <v>293</v>
      </c>
      <c r="V10">
        <v>3392</v>
      </c>
      <c r="W10">
        <v>270</v>
      </c>
      <c r="X10">
        <v>1060</v>
      </c>
      <c r="Y10">
        <v>625086</v>
      </c>
    </row>
    <row r="11" spans="4:25" x14ac:dyDescent="0.35">
      <c r="F11">
        <v>8850</v>
      </c>
      <c r="G11">
        <v>2550</v>
      </c>
      <c r="H11">
        <v>5910</v>
      </c>
      <c r="I11">
        <v>270</v>
      </c>
      <c r="J11">
        <v>120</v>
      </c>
      <c r="K11">
        <v>2349450</v>
      </c>
      <c r="M11">
        <v>9301</v>
      </c>
      <c r="N11">
        <v>641</v>
      </c>
      <c r="O11">
        <v>4499</v>
      </c>
      <c r="P11">
        <v>280</v>
      </c>
      <c r="Q11">
        <v>3881</v>
      </c>
      <c r="R11">
        <v>1507005</v>
      </c>
      <c r="T11">
        <v>3840</v>
      </c>
      <c r="U11">
        <v>270</v>
      </c>
      <c r="V11">
        <v>3180</v>
      </c>
      <c r="W11">
        <v>390</v>
      </c>
      <c r="X11">
        <v>0</v>
      </c>
      <c r="Y11">
        <v>609840</v>
      </c>
    </row>
    <row r="12" spans="4:25" x14ac:dyDescent="0.35">
      <c r="F12">
        <v>19111</v>
      </c>
      <c r="G12">
        <v>1171</v>
      </c>
      <c r="H12">
        <v>6840</v>
      </c>
      <c r="I12">
        <v>840</v>
      </c>
      <c r="J12">
        <v>10260</v>
      </c>
      <c r="K12">
        <v>2173668</v>
      </c>
      <c r="M12">
        <v>9361</v>
      </c>
      <c r="N12">
        <v>441</v>
      </c>
      <c r="O12">
        <v>8370</v>
      </c>
      <c r="P12">
        <v>80</v>
      </c>
      <c r="Q12">
        <v>470</v>
      </c>
      <c r="R12">
        <v>1429680</v>
      </c>
      <c r="T12">
        <v>3401</v>
      </c>
      <c r="U12">
        <v>371</v>
      </c>
      <c r="V12">
        <v>2560</v>
      </c>
      <c r="W12">
        <v>270</v>
      </c>
      <c r="X12">
        <v>200</v>
      </c>
      <c r="Y12">
        <v>594594</v>
      </c>
    </row>
    <row r="13" spans="4:25" x14ac:dyDescent="0.35">
      <c r="F13">
        <v>9260</v>
      </c>
      <c r="G13">
        <v>2230</v>
      </c>
      <c r="H13">
        <v>6790</v>
      </c>
      <c r="I13">
        <v>100</v>
      </c>
      <c r="J13">
        <v>140</v>
      </c>
      <c r="K13">
        <v>2339280</v>
      </c>
      <c r="M13">
        <v>8101</v>
      </c>
      <c r="N13">
        <v>441</v>
      </c>
      <c r="O13">
        <v>7530</v>
      </c>
      <c r="P13">
        <v>70</v>
      </c>
      <c r="Q13">
        <v>60</v>
      </c>
      <c r="R13">
        <v>1421784</v>
      </c>
      <c r="T13">
        <v>3161</v>
      </c>
      <c r="U13">
        <v>331</v>
      </c>
      <c r="V13">
        <v>2580</v>
      </c>
      <c r="W13">
        <v>240</v>
      </c>
      <c r="X13">
        <v>10</v>
      </c>
      <c r="Y13">
        <v>574770</v>
      </c>
    </row>
    <row r="14" spans="4:25" x14ac:dyDescent="0.35">
      <c r="F14">
        <v>10251</v>
      </c>
      <c r="G14">
        <v>1081</v>
      </c>
      <c r="H14">
        <v>8550</v>
      </c>
      <c r="I14">
        <v>280</v>
      </c>
      <c r="J14">
        <v>340</v>
      </c>
      <c r="K14">
        <v>2359845</v>
      </c>
      <c r="M14">
        <v>9381</v>
      </c>
      <c r="N14">
        <v>601</v>
      </c>
      <c r="O14">
        <v>8610</v>
      </c>
      <c r="P14">
        <v>170</v>
      </c>
      <c r="Q14">
        <v>0</v>
      </c>
      <c r="R14">
        <v>1515150</v>
      </c>
      <c r="T14">
        <v>3831</v>
      </c>
      <c r="U14">
        <v>211</v>
      </c>
      <c r="V14">
        <v>3130</v>
      </c>
      <c r="W14">
        <v>230</v>
      </c>
      <c r="X14">
        <v>260</v>
      </c>
      <c r="Y14">
        <v>653310</v>
      </c>
    </row>
    <row r="15" spans="4:25" x14ac:dyDescent="0.35">
      <c r="F15">
        <v>8832</v>
      </c>
      <c r="G15">
        <v>2082</v>
      </c>
      <c r="H15">
        <v>6080</v>
      </c>
      <c r="I15">
        <v>180</v>
      </c>
      <c r="J15">
        <v>490</v>
      </c>
      <c r="K15">
        <v>2370150</v>
      </c>
      <c r="M15">
        <v>7641</v>
      </c>
      <c r="N15">
        <v>511</v>
      </c>
      <c r="O15">
        <v>6820</v>
      </c>
      <c r="P15">
        <v>130</v>
      </c>
      <c r="Q15">
        <v>180</v>
      </c>
      <c r="R15">
        <v>1437408</v>
      </c>
      <c r="T15">
        <v>4772</v>
      </c>
      <c r="U15">
        <v>192</v>
      </c>
      <c r="V15">
        <v>2900</v>
      </c>
      <c r="W15">
        <v>280</v>
      </c>
      <c r="X15">
        <v>1400</v>
      </c>
      <c r="Y15">
        <v>620004</v>
      </c>
    </row>
    <row r="16" spans="4:25" x14ac:dyDescent="0.35">
      <c r="F16">
        <v>11592</v>
      </c>
      <c r="G16">
        <v>952</v>
      </c>
      <c r="H16">
        <v>10180</v>
      </c>
      <c r="I16">
        <v>120</v>
      </c>
      <c r="J16">
        <v>340</v>
      </c>
      <c r="K16">
        <v>2329020</v>
      </c>
      <c r="M16">
        <v>9012</v>
      </c>
      <c r="N16">
        <v>492</v>
      </c>
      <c r="O16">
        <v>8320</v>
      </c>
      <c r="P16">
        <v>180</v>
      </c>
      <c r="Q16">
        <v>20</v>
      </c>
      <c r="R16">
        <v>1506960</v>
      </c>
      <c r="T16">
        <v>3602</v>
      </c>
      <c r="U16">
        <v>192</v>
      </c>
      <c r="V16">
        <v>3110</v>
      </c>
      <c r="W16">
        <v>270</v>
      </c>
      <c r="X16">
        <v>30</v>
      </c>
      <c r="Y16">
        <v>610650</v>
      </c>
    </row>
    <row r="17" spans="4:25" x14ac:dyDescent="0.35">
      <c r="F17">
        <v>9552</v>
      </c>
      <c r="G17">
        <v>2662</v>
      </c>
      <c r="H17">
        <v>6370</v>
      </c>
      <c r="I17">
        <v>180</v>
      </c>
      <c r="J17">
        <v>340</v>
      </c>
      <c r="K17">
        <v>2339235</v>
      </c>
      <c r="M17">
        <v>8422</v>
      </c>
      <c r="N17">
        <v>502</v>
      </c>
      <c r="O17">
        <v>7610</v>
      </c>
      <c r="P17">
        <v>130</v>
      </c>
      <c r="Q17">
        <v>180</v>
      </c>
      <c r="R17">
        <v>1498680</v>
      </c>
      <c r="T17">
        <v>3952</v>
      </c>
      <c r="U17">
        <v>262</v>
      </c>
      <c r="V17">
        <v>3170</v>
      </c>
      <c r="W17">
        <v>300</v>
      </c>
      <c r="X17">
        <v>220</v>
      </c>
      <c r="Y17">
        <v>637065</v>
      </c>
    </row>
    <row r="18" spans="4:25" x14ac:dyDescent="0.35">
      <c r="F18">
        <v>11052</v>
      </c>
      <c r="G18">
        <v>932</v>
      </c>
      <c r="H18">
        <v>9270</v>
      </c>
      <c r="I18">
        <v>230</v>
      </c>
      <c r="J18">
        <v>620</v>
      </c>
      <c r="K18">
        <v>2359845</v>
      </c>
      <c r="M18">
        <v>7291</v>
      </c>
      <c r="N18">
        <v>491</v>
      </c>
      <c r="O18">
        <v>6440</v>
      </c>
      <c r="P18">
        <v>130</v>
      </c>
      <c r="Q18">
        <v>230</v>
      </c>
      <c r="R18">
        <v>1421910</v>
      </c>
      <c r="T18">
        <v>6502</v>
      </c>
      <c r="U18">
        <v>272</v>
      </c>
      <c r="V18">
        <v>3550</v>
      </c>
      <c r="W18">
        <v>390</v>
      </c>
      <c r="X18">
        <v>2290</v>
      </c>
      <c r="Y18">
        <v>653400</v>
      </c>
    </row>
    <row r="20" spans="4:25" x14ac:dyDescent="0.35">
      <c r="F20">
        <f>AVERAGE(F9:F18)</f>
        <v>10941</v>
      </c>
      <c r="G20">
        <f t="shared" ref="G20:K20" si="0">AVERAGE(G9:G18)</f>
        <v>1730</v>
      </c>
      <c r="H20">
        <f t="shared" si="0"/>
        <v>7589</v>
      </c>
      <c r="I20">
        <f t="shared" si="0"/>
        <v>299</v>
      </c>
      <c r="J20">
        <f t="shared" si="0"/>
        <v>1323</v>
      </c>
      <c r="K20">
        <f t="shared" si="0"/>
        <v>2317191.2999999998</v>
      </c>
      <c r="M20">
        <f t="shared" ref="M20:R20" si="1">AVERAGE(M9:M18)</f>
        <v>8383.1</v>
      </c>
      <c r="N20">
        <f t="shared" si="1"/>
        <v>654.6</v>
      </c>
      <c r="O20">
        <f t="shared" si="1"/>
        <v>7050.9</v>
      </c>
      <c r="P20">
        <f t="shared" si="1"/>
        <v>150.9</v>
      </c>
      <c r="Q20">
        <f t="shared" si="1"/>
        <v>526.70000000000005</v>
      </c>
      <c r="R20">
        <f t="shared" si="1"/>
        <v>1481041.2</v>
      </c>
      <c r="T20">
        <f t="shared" ref="T20:Y20" si="2">AVERAGE(T9:T18)</f>
        <v>4123.3999999999996</v>
      </c>
      <c r="U20">
        <f t="shared" si="2"/>
        <v>278.10000000000002</v>
      </c>
      <c r="V20">
        <f t="shared" si="2"/>
        <v>3000.4</v>
      </c>
      <c r="W20">
        <f t="shared" si="2"/>
        <v>297.5</v>
      </c>
      <c r="X20">
        <f t="shared" si="2"/>
        <v>547.4</v>
      </c>
      <c r="Y20">
        <f t="shared" si="2"/>
        <v>620897.1</v>
      </c>
    </row>
    <row r="21" spans="4:25" x14ac:dyDescent="0.35">
      <c r="G21">
        <f xml:space="preserve"> G20 + J20</f>
        <v>3053</v>
      </c>
      <c r="N21">
        <f xml:space="preserve"> N20 + Q20</f>
        <v>1181.3000000000002</v>
      </c>
      <c r="U21">
        <f xml:space="preserve"> U20 + X20</f>
        <v>825.5</v>
      </c>
    </row>
    <row r="25" spans="4:25" x14ac:dyDescent="0.35">
      <c r="D25" t="s">
        <v>44</v>
      </c>
      <c r="F25" t="s">
        <v>39</v>
      </c>
      <c r="M25" t="s">
        <v>42</v>
      </c>
      <c r="T25" t="s">
        <v>43</v>
      </c>
    </row>
    <row r="26" spans="4:25" x14ac:dyDescent="0.35">
      <c r="F26" t="s">
        <v>0</v>
      </c>
      <c r="G26" t="s">
        <v>1</v>
      </c>
      <c r="H26" t="s">
        <v>2</v>
      </c>
      <c r="I26" t="s">
        <v>3</v>
      </c>
      <c r="J26" t="s">
        <v>4</v>
      </c>
      <c r="K26" t="s">
        <v>5</v>
      </c>
      <c r="M26" t="s">
        <v>0</v>
      </c>
      <c r="N26" t="s">
        <v>1</v>
      </c>
      <c r="O26" t="s">
        <v>2</v>
      </c>
      <c r="P26" t="s">
        <v>3</v>
      </c>
      <c r="Q26" t="s">
        <v>4</v>
      </c>
      <c r="R26" t="s">
        <v>5</v>
      </c>
      <c r="T26" t="s">
        <v>0</v>
      </c>
      <c r="U26" t="s">
        <v>1</v>
      </c>
      <c r="V26" t="s">
        <v>2</v>
      </c>
      <c r="W26" t="s">
        <v>3</v>
      </c>
      <c r="X26" t="s">
        <v>4</v>
      </c>
      <c r="Y26" t="s">
        <v>5</v>
      </c>
    </row>
    <row r="27" spans="4:25" x14ac:dyDescent="0.35">
      <c r="F27">
        <v>27780</v>
      </c>
      <c r="G27">
        <v>5050</v>
      </c>
      <c r="H27">
        <v>17220</v>
      </c>
      <c r="I27">
        <v>5500</v>
      </c>
      <c r="J27">
        <v>10</v>
      </c>
      <c r="K27">
        <v>4885650</v>
      </c>
      <c r="M27">
        <v>38750</v>
      </c>
      <c r="N27">
        <v>2440</v>
      </c>
      <c r="O27">
        <v>13120</v>
      </c>
      <c r="P27">
        <v>1080</v>
      </c>
      <c r="Q27">
        <v>22110</v>
      </c>
      <c r="R27">
        <v>2646270</v>
      </c>
      <c r="T27">
        <v>12574</v>
      </c>
      <c r="U27">
        <v>2118</v>
      </c>
      <c r="V27">
        <v>9986</v>
      </c>
      <c r="W27">
        <v>430</v>
      </c>
      <c r="X27">
        <v>40</v>
      </c>
      <c r="Y27">
        <v>2079252</v>
      </c>
    </row>
    <row r="28" spans="4:25" x14ac:dyDescent="0.35">
      <c r="F28">
        <v>25343</v>
      </c>
      <c r="G28">
        <v>6590</v>
      </c>
      <c r="H28">
        <v>18093</v>
      </c>
      <c r="I28">
        <v>180</v>
      </c>
      <c r="J28">
        <v>480</v>
      </c>
      <c r="K28">
        <v>4841280</v>
      </c>
      <c r="M28">
        <v>19120</v>
      </c>
      <c r="N28">
        <v>1490</v>
      </c>
      <c r="O28">
        <v>14520</v>
      </c>
      <c r="P28">
        <v>2270</v>
      </c>
      <c r="Q28">
        <v>840</v>
      </c>
      <c r="R28">
        <v>2701080</v>
      </c>
      <c r="T28">
        <v>12210</v>
      </c>
      <c r="U28">
        <v>1511</v>
      </c>
      <c r="V28">
        <v>10009</v>
      </c>
      <c r="W28">
        <v>310</v>
      </c>
      <c r="X28">
        <v>380</v>
      </c>
      <c r="Y28">
        <v>2217735</v>
      </c>
    </row>
    <row r="29" spans="4:25" x14ac:dyDescent="0.35">
      <c r="F29">
        <v>25070</v>
      </c>
      <c r="G29">
        <v>4950</v>
      </c>
      <c r="H29">
        <v>18600</v>
      </c>
      <c r="I29">
        <v>1520</v>
      </c>
      <c r="J29">
        <v>0</v>
      </c>
      <c r="K29">
        <v>4855950</v>
      </c>
      <c r="M29">
        <v>15180</v>
      </c>
      <c r="N29">
        <v>1240</v>
      </c>
      <c r="O29">
        <v>12570</v>
      </c>
      <c r="P29">
        <v>1370</v>
      </c>
      <c r="Q29">
        <v>0</v>
      </c>
      <c r="R29">
        <v>2690100</v>
      </c>
      <c r="T29">
        <v>14090</v>
      </c>
      <c r="U29">
        <v>2540</v>
      </c>
      <c r="V29">
        <v>10870</v>
      </c>
      <c r="W29">
        <v>680</v>
      </c>
      <c r="X29">
        <v>0</v>
      </c>
      <c r="Y29">
        <v>2187900</v>
      </c>
    </row>
    <row r="30" spans="4:25" x14ac:dyDescent="0.35">
      <c r="F30">
        <v>33841</v>
      </c>
      <c r="G30">
        <v>5811</v>
      </c>
      <c r="H30">
        <v>20210</v>
      </c>
      <c r="I30">
        <v>890</v>
      </c>
      <c r="J30">
        <v>6930</v>
      </c>
      <c r="K30">
        <v>4826430</v>
      </c>
      <c r="M30">
        <v>23650</v>
      </c>
      <c r="N30">
        <v>1650</v>
      </c>
      <c r="O30">
        <v>14760</v>
      </c>
      <c r="P30">
        <v>1200</v>
      </c>
      <c r="Q30">
        <v>6040</v>
      </c>
      <c r="R30">
        <v>2668140</v>
      </c>
      <c r="T30">
        <v>12511</v>
      </c>
      <c r="U30">
        <v>1261</v>
      </c>
      <c r="V30">
        <v>7590</v>
      </c>
      <c r="W30">
        <v>460</v>
      </c>
      <c r="X30">
        <v>3200</v>
      </c>
      <c r="Y30">
        <v>2158065</v>
      </c>
    </row>
    <row r="31" spans="4:25" x14ac:dyDescent="0.35">
      <c r="F31">
        <v>18981</v>
      </c>
      <c r="G31">
        <v>2401</v>
      </c>
      <c r="H31">
        <v>16350</v>
      </c>
      <c r="I31">
        <v>110</v>
      </c>
      <c r="J31">
        <v>120</v>
      </c>
      <c r="K31">
        <v>4841280</v>
      </c>
      <c r="M31">
        <v>19901</v>
      </c>
      <c r="N31">
        <v>1571</v>
      </c>
      <c r="O31">
        <v>11100</v>
      </c>
      <c r="P31">
        <v>1360</v>
      </c>
      <c r="Q31">
        <v>5870</v>
      </c>
      <c r="R31">
        <v>2711610</v>
      </c>
      <c r="T31">
        <v>12391</v>
      </c>
      <c r="U31">
        <v>961</v>
      </c>
      <c r="V31">
        <v>11190</v>
      </c>
      <c r="W31">
        <v>200</v>
      </c>
      <c r="X31">
        <v>40</v>
      </c>
      <c r="Y31">
        <v>2118825</v>
      </c>
    </row>
    <row r="32" spans="4:25" x14ac:dyDescent="0.35">
      <c r="F32">
        <v>22101</v>
      </c>
      <c r="G32">
        <v>5181</v>
      </c>
      <c r="H32">
        <v>16520</v>
      </c>
      <c r="I32">
        <v>180</v>
      </c>
      <c r="J32">
        <v>220</v>
      </c>
      <c r="K32">
        <v>4870845</v>
      </c>
      <c r="M32">
        <v>18691</v>
      </c>
      <c r="N32">
        <v>1341</v>
      </c>
      <c r="O32">
        <v>14360</v>
      </c>
      <c r="P32">
        <v>2990</v>
      </c>
      <c r="Q32">
        <v>0</v>
      </c>
      <c r="R32">
        <v>2734200</v>
      </c>
      <c r="T32">
        <v>13551</v>
      </c>
      <c r="U32">
        <v>2431</v>
      </c>
      <c r="V32">
        <v>10420</v>
      </c>
      <c r="W32">
        <v>400</v>
      </c>
      <c r="X32">
        <v>300</v>
      </c>
      <c r="Y32">
        <v>2187810</v>
      </c>
    </row>
    <row r="33" spans="4:25" x14ac:dyDescent="0.35">
      <c r="F33">
        <v>27091</v>
      </c>
      <c r="G33">
        <v>2501</v>
      </c>
      <c r="H33">
        <v>18450</v>
      </c>
      <c r="I33">
        <v>780</v>
      </c>
      <c r="J33">
        <v>5360</v>
      </c>
      <c r="K33">
        <v>4885650</v>
      </c>
      <c r="M33">
        <v>11342</v>
      </c>
      <c r="N33">
        <v>922</v>
      </c>
      <c r="O33">
        <v>9570</v>
      </c>
      <c r="P33">
        <v>850</v>
      </c>
      <c r="Q33">
        <v>0</v>
      </c>
      <c r="R33">
        <v>2667870</v>
      </c>
      <c r="T33">
        <v>9721</v>
      </c>
      <c r="U33">
        <v>971</v>
      </c>
      <c r="V33">
        <v>8360</v>
      </c>
      <c r="W33">
        <v>200</v>
      </c>
      <c r="X33">
        <v>190</v>
      </c>
      <c r="Y33">
        <v>2207790</v>
      </c>
    </row>
    <row r="34" spans="4:25" x14ac:dyDescent="0.35">
      <c r="F34">
        <v>24861</v>
      </c>
      <c r="G34">
        <v>3731</v>
      </c>
      <c r="H34">
        <v>20550</v>
      </c>
      <c r="I34">
        <v>200</v>
      </c>
      <c r="J34">
        <v>380</v>
      </c>
      <c r="K34">
        <v>4826520</v>
      </c>
      <c r="M34">
        <v>17691</v>
      </c>
      <c r="N34">
        <v>1421</v>
      </c>
      <c r="O34">
        <v>9980</v>
      </c>
      <c r="P34">
        <v>1170</v>
      </c>
      <c r="Q34">
        <v>5120</v>
      </c>
      <c r="R34">
        <v>2690100</v>
      </c>
      <c r="T34">
        <v>8411</v>
      </c>
      <c r="U34">
        <v>851</v>
      </c>
      <c r="V34">
        <v>6900</v>
      </c>
      <c r="W34">
        <v>650</v>
      </c>
      <c r="X34">
        <v>10</v>
      </c>
      <c r="Y34">
        <v>2109150</v>
      </c>
    </row>
    <row r="35" spans="4:25" x14ac:dyDescent="0.35">
      <c r="F35">
        <v>19621</v>
      </c>
      <c r="G35">
        <v>2381</v>
      </c>
      <c r="H35">
        <v>16850</v>
      </c>
      <c r="I35">
        <v>190</v>
      </c>
      <c r="J35">
        <v>200</v>
      </c>
      <c r="K35">
        <v>4841235</v>
      </c>
      <c r="M35">
        <v>19892</v>
      </c>
      <c r="N35">
        <v>1342</v>
      </c>
      <c r="O35">
        <v>14890</v>
      </c>
      <c r="P35">
        <v>280</v>
      </c>
      <c r="Q35">
        <v>3380</v>
      </c>
      <c r="R35">
        <v>2712150</v>
      </c>
      <c r="T35">
        <v>13971</v>
      </c>
      <c r="U35">
        <v>931</v>
      </c>
      <c r="V35">
        <v>12730</v>
      </c>
      <c r="W35">
        <v>290</v>
      </c>
      <c r="X35">
        <v>20</v>
      </c>
      <c r="Y35">
        <v>2158065</v>
      </c>
    </row>
    <row r="36" spans="4:25" x14ac:dyDescent="0.35">
      <c r="F36">
        <v>28872</v>
      </c>
      <c r="G36">
        <v>2512</v>
      </c>
      <c r="H36">
        <v>17280</v>
      </c>
      <c r="I36">
        <v>1140</v>
      </c>
      <c r="J36">
        <v>7940</v>
      </c>
      <c r="K36">
        <v>4870845</v>
      </c>
      <c r="M36">
        <v>22492</v>
      </c>
      <c r="N36">
        <v>1212</v>
      </c>
      <c r="O36">
        <v>10410</v>
      </c>
      <c r="P36">
        <v>1250</v>
      </c>
      <c r="Q36">
        <v>9620</v>
      </c>
      <c r="R36">
        <v>2712150</v>
      </c>
      <c r="T36">
        <v>16231</v>
      </c>
      <c r="U36">
        <v>1141</v>
      </c>
      <c r="V36">
        <v>8940</v>
      </c>
      <c r="W36">
        <v>880</v>
      </c>
      <c r="X36">
        <v>5270</v>
      </c>
      <c r="Y36">
        <v>2187900</v>
      </c>
    </row>
    <row r="38" spans="4:25" x14ac:dyDescent="0.35">
      <c r="F38">
        <f>AVERAGE(F27:F36)</f>
        <v>25356.1</v>
      </c>
      <c r="G38">
        <f t="shared" ref="G38:K38" si="3">AVERAGE(G27:G36)</f>
        <v>4110.8</v>
      </c>
      <c r="H38">
        <f t="shared" si="3"/>
        <v>18012.3</v>
      </c>
      <c r="I38">
        <f t="shared" si="3"/>
        <v>1069</v>
      </c>
      <c r="J38">
        <f t="shared" si="3"/>
        <v>2164</v>
      </c>
      <c r="K38">
        <f t="shared" si="3"/>
        <v>4854568.5</v>
      </c>
      <c r="M38">
        <f t="shared" ref="M38:Y38" si="4">AVERAGE(M27:M36)</f>
        <v>20670.900000000001</v>
      </c>
      <c r="N38">
        <f t="shared" si="4"/>
        <v>1462.9</v>
      </c>
      <c r="O38">
        <f t="shared" si="4"/>
        <v>12528</v>
      </c>
      <c r="P38">
        <f t="shared" si="4"/>
        <v>1382</v>
      </c>
      <c r="Q38">
        <f t="shared" si="4"/>
        <v>5298</v>
      </c>
      <c r="R38">
        <f t="shared" si="4"/>
        <v>2693367</v>
      </c>
      <c r="T38">
        <f t="shared" si="4"/>
        <v>12566.1</v>
      </c>
      <c r="U38">
        <f t="shared" si="4"/>
        <v>1471.6</v>
      </c>
      <c r="V38">
        <f t="shared" si="4"/>
        <v>9699.5</v>
      </c>
      <c r="W38">
        <f t="shared" si="4"/>
        <v>450</v>
      </c>
      <c r="X38">
        <f t="shared" si="4"/>
        <v>945</v>
      </c>
      <c r="Y38">
        <f t="shared" si="4"/>
        <v>2161249.2000000002</v>
      </c>
    </row>
    <row r="39" spans="4:25" x14ac:dyDescent="0.35">
      <c r="G39">
        <f xml:space="preserve"> G38 + J38</f>
        <v>6274.8</v>
      </c>
      <c r="N39">
        <f xml:space="preserve"> N38 + Q38</f>
        <v>6760.9</v>
      </c>
      <c r="U39">
        <f xml:space="preserve"> U38 + X38</f>
        <v>2416.6</v>
      </c>
    </row>
    <row r="43" spans="4:25" x14ac:dyDescent="0.35">
      <c r="D43" t="s">
        <v>37</v>
      </c>
      <c r="F43" t="s">
        <v>39</v>
      </c>
      <c r="M43" t="s">
        <v>42</v>
      </c>
      <c r="T43" t="s">
        <v>43</v>
      </c>
    </row>
    <row r="44" spans="4:25" x14ac:dyDescent="0.35">
      <c r="F44" t="s">
        <v>0</v>
      </c>
      <c r="G44" t="s">
        <v>1</v>
      </c>
      <c r="H44" t="s">
        <v>2</v>
      </c>
      <c r="I44" t="s">
        <v>3</v>
      </c>
      <c r="J44" t="s">
        <v>4</v>
      </c>
      <c r="K44" t="s">
        <v>5</v>
      </c>
      <c r="M44" t="s">
        <v>0</v>
      </c>
      <c r="N44" t="s">
        <v>1</v>
      </c>
      <c r="O44" t="s">
        <v>2</v>
      </c>
      <c r="P44" t="s">
        <v>3</v>
      </c>
      <c r="Q44" t="s">
        <v>4</v>
      </c>
      <c r="R44" t="s">
        <v>5</v>
      </c>
      <c r="T44" t="s">
        <v>0</v>
      </c>
      <c r="U44" t="s">
        <v>1</v>
      </c>
      <c r="V44" t="s">
        <v>2</v>
      </c>
      <c r="W44" t="s">
        <v>3</v>
      </c>
      <c r="X44" t="s">
        <v>4</v>
      </c>
      <c r="Y44" t="s">
        <v>5</v>
      </c>
    </row>
    <row r="45" spans="4:25" x14ac:dyDescent="0.35">
      <c r="F45">
        <v>54340</v>
      </c>
      <c r="G45">
        <v>7200</v>
      </c>
      <c r="H45">
        <v>43830</v>
      </c>
      <c r="I45">
        <v>3310</v>
      </c>
      <c r="J45">
        <v>0</v>
      </c>
      <c r="K45">
        <v>8301150</v>
      </c>
      <c r="M45">
        <v>35230</v>
      </c>
      <c r="N45">
        <v>5360</v>
      </c>
      <c r="O45">
        <v>23810</v>
      </c>
      <c r="P45">
        <v>510</v>
      </c>
      <c r="Q45">
        <v>5550</v>
      </c>
      <c r="R45">
        <v>5278770</v>
      </c>
      <c r="T45">
        <v>23370</v>
      </c>
      <c r="U45">
        <v>2610</v>
      </c>
      <c r="V45">
        <v>14470</v>
      </c>
      <c r="W45">
        <v>3940</v>
      </c>
      <c r="X45">
        <v>2350</v>
      </c>
      <c r="Y45">
        <v>3006990</v>
      </c>
    </row>
    <row r="46" spans="4:25" x14ac:dyDescent="0.35">
      <c r="F46">
        <v>49220</v>
      </c>
      <c r="G46">
        <v>10800</v>
      </c>
      <c r="H46">
        <v>37110</v>
      </c>
      <c r="I46">
        <v>320</v>
      </c>
      <c r="J46">
        <v>990</v>
      </c>
      <c r="K46">
        <v>8243280</v>
      </c>
      <c r="M46">
        <v>36540</v>
      </c>
      <c r="N46">
        <v>5740</v>
      </c>
      <c r="O46">
        <v>24100</v>
      </c>
      <c r="P46">
        <v>740</v>
      </c>
      <c r="Q46">
        <v>5960</v>
      </c>
      <c r="R46">
        <v>5356080</v>
      </c>
      <c r="T46">
        <v>18750</v>
      </c>
      <c r="U46">
        <v>1660</v>
      </c>
      <c r="V46">
        <v>15810</v>
      </c>
      <c r="W46">
        <v>1280</v>
      </c>
      <c r="X46">
        <v>0</v>
      </c>
      <c r="Y46">
        <v>3017925</v>
      </c>
    </row>
    <row r="47" spans="4:25" x14ac:dyDescent="0.35">
      <c r="F47">
        <v>49560</v>
      </c>
      <c r="G47">
        <v>7560</v>
      </c>
      <c r="H47">
        <v>40850</v>
      </c>
      <c r="I47">
        <v>940</v>
      </c>
      <c r="J47">
        <v>210</v>
      </c>
      <c r="K47">
        <v>8262450</v>
      </c>
      <c r="M47">
        <v>33290</v>
      </c>
      <c r="N47">
        <v>5710</v>
      </c>
      <c r="O47">
        <v>25220</v>
      </c>
      <c r="P47">
        <v>2360</v>
      </c>
      <c r="Q47">
        <v>0</v>
      </c>
      <c r="R47">
        <v>5340600</v>
      </c>
      <c r="T47">
        <v>26680</v>
      </c>
      <c r="U47">
        <v>1850</v>
      </c>
      <c r="V47">
        <v>16810</v>
      </c>
      <c r="W47">
        <v>1600</v>
      </c>
      <c r="X47">
        <v>6420</v>
      </c>
      <c r="Y47">
        <v>3030300</v>
      </c>
    </row>
    <row r="48" spans="4:25" x14ac:dyDescent="0.35">
      <c r="F48">
        <v>61292</v>
      </c>
      <c r="G48">
        <v>5890</v>
      </c>
      <c r="H48">
        <v>38372</v>
      </c>
      <c r="I48">
        <v>1620</v>
      </c>
      <c r="J48">
        <v>15410</v>
      </c>
      <c r="K48">
        <v>8223930</v>
      </c>
      <c r="M48">
        <v>68050</v>
      </c>
      <c r="N48">
        <v>3550</v>
      </c>
      <c r="O48">
        <v>23740</v>
      </c>
      <c r="P48">
        <v>2640</v>
      </c>
      <c r="Q48">
        <v>38120</v>
      </c>
      <c r="R48">
        <v>5309640</v>
      </c>
      <c r="T48">
        <v>20821</v>
      </c>
      <c r="U48">
        <v>2301</v>
      </c>
      <c r="V48">
        <v>16840</v>
      </c>
      <c r="W48">
        <v>1680</v>
      </c>
      <c r="X48">
        <v>0</v>
      </c>
      <c r="Y48">
        <v>2902815</v>
      </c>
    </row>
    <row r="49" spans="6:25" x14ac:dyDescent="0.35">
      <c r="F49">
        <v>48002</v>
      </c>
      <c r="G49">
        <v>8072</v>
      </c>
      <c r="H49">
        <v>39360</v>
      </c>
      <c r="I49">
        <v>160</v>
      </c>
      <c r="J49">
        <v>410</v>
      </c>
      <c r="K49">
        <v>8243280</v>
      </c>
      <c r="M49">
        <v>45801</v>
      </c>
      <c r="N49">
        <v>3171</v>
      </c>
      <c r="O49">
        <v>22920</v>
      </c>
      <c r="P49">
        <v>2270</v>
      </c>
      <c r="Q49">
        <v>17440</v>
      </c>
      <c r="R49">
        <v>5371110</v>
      </c>
      <c r="T49">
        <v>23121</v>
      </c>
      <c r="U49">
        <v>3391</v>
      </c>
      <c r="V49">
        <v>17360</v>
      </c>
      <c r="W49">
        <v>1190</v>
      </c>
      <c r="X49">
        <v>1180</v>
      </c>
      <c r="Y49">
        <v>3052800</v>
      </c>
    </row>
    <row r="50" spans="6:25" x14ac:dyDescent="0.35">
      <c r="F50">
        <v>45751</v>
      </c>
      <c r="G50">
        <v>8411</v>
      </c>
      <c r="H50">
        <v>36070</v>
      </c>
      <c r="I50">
        <v>850</v>
      </c>
      <c r="J50">
        <v>420</v>
      </c>
      <c r="K50">
        <v>8281845</v>
      </c>
      <c r="M50">
        <v>31371</v>
      </c>
      <c r="N50">
        <v>2811</v>
      </c>
      <c r="O50">
        <v>24770</v>
      </c>
      <c r="P50">
        <v>1500</v>
      </c>
      <c r="Q50">
        <v>2290</v>
      </c>
      <c r="R50">
        <v>5042520</v>
      </c>
      <c r="T50">
        <v>20321</v>
      </c>
      <c r="U50">
        <v>2781</v>
      </c>
      <c r="V50">
        <v>15860</v>
      </c>
      <c r="W50">
        <v>1680</v>
      </c>
      <c r="X50">
        <v>0</v>
      </c>
      <c r="Y50">
        <v>2960370</v>
      </c>
    </row>
    <row r="51" spans="6:25" x14ac:dyDescent="0.35">
      <c r="M51">
        <v>33841</v>
      </c>
      <c r="N51">
        <v>5511</v>
      </c>
      <c r="O51">
        <v>26830</v>
      </c>
      <c r="P51">
        <v>1500</v>
      </c>
      <c r="Q51">
        <v>0</v>
      </c>
      <c r="R51">
        <v>5309370</v>
      </c>
      <c r="T51">
        <v>23901</v>
      </c>
      <c r="U51">
        <v>3251</v>
      </c>
      <c r="V51">
        <v>17720</v>
      </c>
      <c r="W51">
        <v>1550</v>
      </c>
      <c r="X51">
        <v>1380</v>
      </c>
      <c r="Y51">
        <v>3065040</v>
      </c>
    </row>
    <row r="52" spans="6:25" x14ac:dyDescent="0.35">
      <c r="M52">
        <v>33391</v>
      </c>
      <c r="N52">
        <v>2901</v>
      </c>
      <c r="O52">
        <v>26310</v>
      </c>
      <c r="P52">
        <v>1420</v>
      </c>
      <c r="Q52">
        <v>2760</v>
      </c>
      <c r="R52">
        <v>5340600</v>
      </c>
      <c r="T52">
        <v>23831</v>
      </c>
      <c r="U52">
        <v>2461</v>
      </c>
      <c r="V52">
        <v>18500</v>
      </c>
      <c r="W52">
        <v>1190</v>
      </c>
      <c r="X52">
        <v>1680</v>
      </c>
      <c r="Y52">
        <v>3041595</v>
      </c>
    </row>
    <row r="53" spans="6:25" x14ac:dyDescent="0.35">
      <c r="M53">
        <v>32323</v>
      </c>
      <c r="N53">
        <v>2533</v>
      </c>
      <c r="O53">
        <v>28310</v>
      </c>
      <c r="P53">
        <v>590</v>
      </c>
      <c r="Q53">
        <v>890</v>
      </c>
      <c r="R53">
        <v>5371650</v>
      </c>
      <c r="T53">
        <v>18712</v>
      </c>
      <c r="U53">
        <v>2702</v>
      </c>
      <c r="V53">
        <v>14520</v>
      </c>
      <c r="W53">
        <v>1490</v>
      </c>
      <c r="X53">
        <v>0</v>
      </c>
      <c r="Y53">
        <v>3041955</v>
      </c>
    </row>
    <row r="54" spans="6:25" x14ac:dyDescent="0.35">
      <c r="M54">
        <v>36352</v>
      </c>
      <c r="N54">
        <v>2322</v>
      </c>
      <c r="O54">
        <v>23250</v>
      </c>
      <c r="P54">
        <v>1530</v>
      </c>
      <c r="Q54">
        <v>9250</v>
      </c>
      <c r="R54">
        <v>5371650</v>
      </c>
      <c r="T54">
        <v>32621</v>
      </c>
      <c r="U54">
        <v>1651</v>
      </c>
      <c r="V54">
        <v>18440</v>
      </c>
      <c r="W54">
        <v>2630</v>
      </c>
      <c r="X54">
        <v>9900</v>
      </c>
      <c r="Y54">
        <v>3112560</v>
      </c>
    </row>
    <row r="56" spans="6:25" x14ac:dyDescent="0.35">
      <c r="F56">
        <f xml:space="preserve"> AVERAGE(F45:F50)</f>
        <v>51360.833333333336</v>
      </c>
      <c r="G56">
        <f t="shared" ref="G56:K56" si="5" xml:space="preserve"> AVERAGE(G45:G50)</f>
        <v>7988.833333333333</v>
      </c>
      <c r="H56">
        <f t="shared" si="5"/>
        <v>39265.333333333336</v>
      </c>
      <c r="I56">
        <f t="shared" si="5"/>
        <v>1200</v>
      </c>
      <c r="J56">
        <f t="shared" si="5"/>
        <v>2906.6666666666665</v>
      </c>
      <c r="K56">
        <f t="shared" si="5"/>
        <v>8259322.5</v>
      </c>
      <c r="M56">
        <f>AVERAGE(M45:M54)</f>
        <v>38618.9</v>
      </c>
      <c r="N56">
        <f t="shared" ref="N56:R56" si="6">AVERAGE(N45:N54)</f>
        <v>3960.9</v>
      </c>
      <c r="O56">
        <f t="shared" si="6"/>
        <v>24926</v>
      </c>
      <c r="P56">
        <f t="shared" si="6"/>
        <v>1506</v>
      </c>
      <c r="Q56">
        <f t="shared" si="6"/>
        <v>8226</v>
      </c>
      <c r="R56">
        <f t="shared" si="6"/>
        <v>5309199</v>
      </c>
      <c r="T56">
        <f t="shared" ref="T56:Y56" si="7">AVERAGE(T45:T54)</f>
        <v>23212.799999999999</v>
      </c>
      <c r="U56">
        <f t="shared" si="7"/>
        <v>2465.8000000000002</v>
      </c>
      <c r="V56">
        <f t="shared" si="7"/>
        <v>16633</v>
      </c>
      <c r="W56">
        <f t="shared" si="7"/>
        <v>1823</v>
      </c>
      <c r="X56">
        <f t="shared" si="7"/>
        <v>2291</v>
      </c>
      <c r="Y56">
        <f t="shared" si="7"/>
        <v>3023235</v>
      </c>
    </row>
    <row r="57" spans="6:25" x14ac:dyDescent="0.35">
      <c r="G57">
        <f xml:space="preserve">  G56 + J56</f>
        <v>10895.5</v>
      </c>
      <c r="N57">
        <f xml:space="preserve">  N56 + Q56</f>
        <v>12186.9</v>
      </c>
      <c r="U57">
        <f xml:space="preserve">  U56 + X56</f>
        <v>4756.8</v>
      </c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6964-0548-4E0D-9166-7D05723CD408}">
  <dimension ref="D4:Z70"/>
  <sheetViews>
    <sheetView topLeftCell="G54" workbookViewId="0">
      <selection activeCell="Q59" sqref="Q59:Z59"/>
    </sheetView>
  </sheetViews>
  <sheetFormatPr defaultRowHeight="14.5" x14ac:dyDescent="0.35"/>
  <cols>
    <col min="4" max="4" width="10" bestFit="1" customWidth="1"/>
    <col min="17" max="17" width="10.26953125" bestFit="1" customWidth="1"/>
  </cols>
  <sheetData>
    <row r="4" spans="4:26" x14ac:dyDescent="0.35">
      <c r="E4" s="3" t="s">
        <v>11</v>
      </c>
      <c r="F4" s="3"/>
      <c r="G4" s="3"/>
      <c r="H4" s="3"/>
      <c r="I4" s="3"/>
      <c r="J4" s="3"/>
    </row>
    <row r="5" spans="4:26" x14ac:dyDescent="0.35">
      <c r="E5" s="1"/>
      <c r="F5" s="1"/>
      <c r="G5" s="1"/>
      <c r="H5" s="1"/>
      <c r="I5" s="1"/>
      <c r="J5" s="1"/>
    </row>
    <row r="6" spans="4:26" x14ac:dyDescent="0.35">
      <c r="F6" t="s">
        <v>24</v>
      </c>
      <c r="Q6" t="s">
        <v>23</v>
      </c>
    </row>
    <row r="7" spans="4:26" x14ac:dyDescent="0.35">
      <c r="D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Q7" t="s">
        <v>13</v>
      </c>
      <c r="R7" t="s">
        <v>14</v>
      </c>
      <c r="S7" t="s">
        <v>15</v>
      </c>
      <c r="T7" t="s">
        <v>16</v>
      </c>
      <c r="U7" t="s">
        <v>17</v>
      </c>
      <c r="V7" t="s">
        <v>18</v>
      </c>
      <c r="W7" t="s">
        <v>19</v>
      </c>
      <c r="X7" t="s">
        <v>20</v>
      </c>
      <c r="Y7" t="s">
        <v>21</v>
      </c>
      <c r="Z7" t="s">
        <v>22</v>
      </c>
    </row>
    <row r="8" spans="4:26" x14ac:dyDescent="0.35">
      <c r="F8">
        <v>0</v>
      </c>
      <c r="G8">
        <v>10</v>
      </c>
      <c r="H8">
        <v>20</v>
      </c>
      <c r="I8">
        <v>30</v>
      </c>
      <c r="J8">
        <v>40</v>
      </c>
      <c r="K8">
        <v>50</v>
      </c>
      <c r="L8">
        <v>50</v>
      </c>
      <c r="M8">
        <v>60</v>
      </c>
      <c r="N8">
        <v>70</v>
      </c>
      <c r="O8">
        <v>80</v>
      </c>
      <c r="Q8">
        <v>64</v>
      </c>
      <c r="R8">
        <v>224</v>
      </c>
      <c r="S8">
        <v>384</v>
      </c>
      <c r="T8">
        <v>544</v>
      </c>
      <c r="U8">
        <v>704</v>
      </c>
      <c r="V8">
        <v>864</v>
      </c>
      <c r="W8">
        <v>1024</v>
      </c>
      <c r="X8">
        <v>1184</v>
      </c>
      <c r="Y8">
        <v>1344</v>
      </c>
      <c r="Z8">
        <v>1504</v>
      </c>
    </row>
    <row r="9" spans="4:26" x14ac:dyDescent="0.35">
      <c r="F9">
        <v>0</v>
      </c>
      <c r="G9">
        <v>0</v>
      </c>
      <c r="H9">
        <v>10</v>
      </c>
      <c r="I9">
        <v>10</v>
      </c>
      <c r="J9">
        <v>20</v>
      </c>
      <c r="K9">
        <v>20</v>
      </c>
      <c r="L9">
        <v>30</v>
      </c>
      <c r="M9">
        <v>40</v>
      </c>
      <c r="N9">
        <v>30</v>
      </c>
      <c r="O9">
        <v>40</v>
      </c>
      <c r="Q9">
        <v>64</v>
      </c>
      <c r="R9">
        <v>224</v>
      </c>
      <c r="S9">
        <v>384</v>
      </c>
      <c r="T9">
        <v>544</v>
      </c>
      <c r="U9">
        <v>704</v>
      </c>
      <c r="V9">
        <v>864</v>
      </c>
      <c r="W9">
        <v>1024</v>
      </c>
      <c r="X9">
        <v>1184</v>
      </c>
      <c r="Y9">
        <v>1344</v>
      </c>
      <c r="Z9">
        <v>1504</v>
      </c>
    </row>
    <row r="10" spans="4:26" x14ac:dyDescent="0.35">
      <c r="F10">
        <v>0</v>
      </c>
      <c r="G10">
        <v>10</v>
      </c>
      <c r="H10">
        <v>10</v>
      </c>
      <c r="I10">
        <v>10</v>
      </c>
      <c r="J10">
        <v>30</v>
      </c>
      <c r="K10">
        <v>40</v>
      </c>
      <c r="L10">
        <v>20</v>
      </c>
      <c r="M10">
        <v>20</v>
      </c>
      <c r="N10">
        <v>30</v>
      </c>
      <c r="O10">
        <v>40</v>
      </c>
      <c r="Q10">
        <v>64</v>
      </c>
      <c r="R10">
        <v>224</v>
      </c>
      <c r="S10">
        <v>384</v>
      </c>
      <c r="T10">
        <v>544</v>
      </c>
      <c r="U10">
        <v>704</v>
      </c>
      <c r="V10">
        <v>864</v>
      </c>
      <c r="W10">
        <v>1024</v>
      </c>
      <c r="X10">
        <v>1184</v>
      </c>
      <c r="Y10">
        <v>1344</v>
      </c>
      <c r="Z10">
        <v>1504</v>
      </c>
    </row>
    <row r="11" spans="4:26" x14ac:dyDescent="0.35">
      <c r="F11">
        <v>10</v>
      </c>
      <c r="G11">
        <v>0</v>
      </c>
      <c r="H11">
        <v>10</v>
      </c>
      <c r="I11">
        <v>10</v>
      </c>
      <c r="J11">
        <v>20</v>
      </c>
      <c r="K11">
        <v>20</v>
      </c>
      <c r="L11">
        <v>20</v>
      </c>
      <c r="M11">
        <v>20</v>
      </c>
      <c r="N11">
        <v>30</v>
      </c>
      <c r="O11">
        <v>30</v>
      </c>
      <c r="Q11">
        <v>64</v>
      </c>
      <c r="R11">
        <v>224</v>
      </c>
      <c r="S11">
        <v>384</v>
      </c>
      <c r="T11">
        <v>544</v>
      </c>
      <c r="U11">
        <v>704</v>
      </c>
      <c r="V11">
        <v>864</v>
      </c>
      <c r="W11">
        <v>1024</v>
      </c>
      <c r="X11">
        <v>1184</v>
      </c>
      <c r="Y11">
        <v>1344</v>
      </c>
      <c r="Z11">
        <v>1504</v>
      </c>
    </row>
    <row r="12" spans="4:26" x14ac:dyDescent="0.35">
      <c r="F12">
        <v>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20</v>
      </c>
      <c r="M12">
        <v>20</v>
      </c>
      <c r="N12">
        <v>20</v>
      </c>
      <c r="O12">
        <v>20</v>
      </c>
      <c r="Q12">
        <v>64</v>
      </c>
      <c r="R12">
        <v>224</v>
      </c>
      <c r="S12">
        <v>384</v>
      </c>
      <c r="T12">
        <v>544</v>
      </c>
      <c r="U12">
        <v>704</v>
      </c>
      <c r="V12">
        <v>864</v>
      </c>
      <c r="W12">
        <v>1024</v>
      </c>
      <c r="X12">
        <v>1184</v>
      </c>
      <c r="Y12">
        <v>1344</v>
      </c>
      <c r="Z12">
        <v>1504</v>
      </c>
    </row>
    <row r="13" spans="4:26" x14ac:dyDescent="0.35">
      <c r="F13">
        <v>0</v>
      </c>
      <c r="G13">
        <v>0</v>
      </c>
      <c r="H13">
        <v>10</v>
      </c>
      <c r="I13">
        <v>10</v>
      </c>
      <c r="J13">
        <v>10</v>
      </c>
      <c r="K13">
        <v>10</v>
      </c>
      <c r="L13">
        <v>20</v>
      </c>
      <c r="M13">
        <v>20</v>
      </c>
      <c r="N13">
        <v>20</v>
      </c>
      <c r="O13">
        <v>30</v>
      </c>
      <c r="Q13">
        <v>64</v>
      </c>
      <c r="R13">
        <v>224</v>
      </c>
      <c r="S13">
        <v>384</v>
      </c>
      <c r="T13">
        <v>544</v>
      </c>
      <c r="U13">
        <v>704</v>
      </c>
      <c r="V13">
        <v>864</v>
      </c>
      <c r="W13">
        <v>1024</v>
      </c>
      <c r="X13">
        <v>1184</v>
      </c>
      <c r="Y13">
        <v>1344</v>
      </c>
      <c r="Z13">
        <v>1504</v>
      </c>
    </row>
    <row r="14" spans="4:26" x14ac:dyDescent="0.35">
      <c r="F14">
        <v>0</v>
      </c>
      <c r="G14">
        <v>0</v>
      </c>
      <c r="H14">
        <v>0</v>
      </c>
      <c r="I14">
        <v>10</v>
      </c>
      <c r="J14">
        <v>10</v>
      </c>
      <c r="K14">
        <v>10</v>
      </c>
      <c r="L14">
        <v>20</v>
      </c>
      <c r="M14">
        <v>20</v>
      </c>
      <c r="N14">
        <v>20</v>
      </c>
      <c r="O14">
        <v>20</v>
      </c>
      <c r="Q14">
        <v>64</v>
      </c>
      <c r="R14">
        <v>224</v>
      </c>
      <c r="S14">
        <v>384</v>
      </c>
      <c r="T14">
        <v>544</v>
      </c>
      <c r="U14">
        <v>704</v>
      </c>
      <c r="V14">
        <v>864</v>
      </c>
      <c r="W14">
        <v>1024</v>
      </c>
      <c r="X14">
        <v>1184</v>
      </c>
      <c r="Y14">
        <v>1344</v>
      </c>
      <c r="Z14">
        <v>1504</v>
      </c>
    </row>
    <row r="15" spans="4:26" x14ac:dyDescent="0.35">
      <c r="F15">
        <v>0</v>
      </c>
      <c r="G15">
        <v>0</v>
      </c>
      <c r="H15">
        <v>10</v>
      </c>
      <c r="I15">
        <v>10</v>
      </c>
      <c r="J15">
        <v>10</v>
      </c>
      <c r="K15">
        <v>10</v>
      </c>
      <c r="L15">
        <v>20</v>
      </c>
      <c r="M15">
        <v>20</v>
      </c>
      <c r="N15">
        <v>10</v>
      </c>
      <c r="O15">
        <v>20</v>
      </c>
      <c r="Q15">
        <v>64</v>
      </c>
      <c r="R15">
        <v>224</v>
      </c>
      <c r="S15">
        <v>384</v>
      </c>
      <c r="T15">
        <v>544</v>
      </c>
      <c r="U15">
        <v>704</v>
      </c>
      <c r="V15">
        <v>864</v>
      </c>
      <c r="W15">
        <v>1024</v>
      </c>
      <c r="X15">
        <v>1184</v>
      </c>
      <c r="Y15">
        <v>1344</v>
      </c>
      <c r="Z15">
        <v>1504</v>
      </c>
    </row>
    <row r="16" spans="4:26" x14ac:dyDescent="0.35">
      <c r="F16">
        <v>0</v>
      </c>
      <c r="G16">
        <v>0</v>
      </c>
      <c r="H16">
        <v>10</v>
      </c>
      <c r="I16">
        <v>10</v>
      </c>
      <c r="J16">
        <v>10</v>
      </c>
      <c r="K16">
        <v>20</v>
      </c>
      <c r="L16">
        <v>10</v>
      </c>
      <c r="M16">
        <v>20</v>
      </c>
      <c r="N16">
        <v>20</v>
      </c>
      <c r="O16">
        <v>30</v>
      </c>
      <c r="Q16">
        <v>64</v>
      </c>
      <c r="R16">
        <v>224</v>
      </c>
      <c r="S16">
        <v>384</v>
      </c>
      <c r="T16">
        <v>544</v>
      </c>
      <c r="U16">
        <v>704</v>
      </c>
      <c r="V16">
        <v>864</v>
      </c>
      <c r="W16">
        <v>1024</v>
      </c>
      <c r="X16">
        <v>1184</v>
      </c>
      <c r="Y16">
        <v>1344</v>
      </c>
      <c r="Z16">
        <v>1504</v>
      </c>
    </row>
    <row r="17" spans="4:26" x14ac:dyDescent="0.35">
      <c r="F17">
        <v>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20</v>
      </c>
      <c r="O17">
        <v>20</v>
      </c>
      <c r="Q17">
        <v>64</v>
      </c>
      <c r="R17">
        <v>224</v>
      </c>
      <c r="S17">
        <v>384</v>
      </c>
      <c r="T17">
        <v>544</v>
      </c>
      <c r="U17">
        <v>704</v>
      </c>
      <c r="V17">
        <v>864</v>
      </c>
      <c r="W17">
        <v>1024</v>
      </c>
      <c r="X17">
        <v>1184</v>
      </c>
      <c r="Y17">
        <v>1344</v>
      </c>
      <c r="Z17">
        <v>1504</v>
      </c>
    </row>
    <row r="19" spans="4:26" x14ac:dyDescent="0.35">
      <c r="F19">
        <f>AVERAGE(F8:F17)</f>
        <v>1</v>
      </c>
      <c r="G19">
        <f t="shared" ref="G19:O19" si="0">AVERAGE(G8:G17)</f>
        <v>4</v>
      </c>
      <c r="H19">
        <f t="shared" si="0"/>
        <v>10</v>
      </c>
      <c r="I19">
        <f t="shared" si="0"/>
        <v>12</v>
      </c>
      <c r="J19">
        <f t="shared" si="0"/>
        <v>17</v>
      </c>
      <c r="K19">
        <f t="shared" si="0"/>
        <v>20</v>
      </c>
      <c r="L19">
        <f t="shared" si="0"/>
        <v>22</v>
      </c>
      <c r="M19">
        <f t="shared" si="0"/>
        <v>25</v>
      </c>
      <c r="N19">
        <f t="shared" si="0"/>
        <v>27</v>
      </c>
      <c r="O19">
        <f t="shared" si="0"/>
        <v>33</v>
      </c>
      <c r="Q19">
        <f t="shared" ref="Q19:Z19" si="1">AVERAGE(Q8:Q17)</f>
        <v>64</v>
      </c>
      <c r="R19">
        <f t="shared" si="1"/>
        <v>224</v>
      </c>
      <c r="S19">
        <f t="shared" si="1"/>
        <v>384</v>
      </c>
      <c r="T19">
        <f t="shared" si="1"/>
        <v>544</v>
      </c>
      <c r="U19">
        <f t="shared" si="1"/>
        <v>704</v>
      </c>
      <c r="V19">
        <f t="shared" si="1"/>
        <v>864</v>
      </c>
      <c r="W19">
        <f t="shared" si="1"/>
        <v>1024</v>
      </c>
      <c r="X19">
        <f t="shared" si="1"/>
        <v>1184</v>
      </c>
      <c r="Y19">
        <f t="shared" si="1"/>
        <v>1344</v>
      </c>
      <c r="Z19">
        <f t="shared" si="1"/>
        <v>1504</v>
      </c>
    </row>
    <row r="23" spans="4:26" x14ac:dyDescent="0.35">
      <c r="F23" t="s">
        <v>24</v>
      </c>
      <c r="Q23" t="s">
        <v>23</v>
      </c>
    </row>
    <row r="24" spans="4:26" x14ac:dyDescent="0.35">
      <c r="D24" t="s">
        <v>25</v>
      </c>
      <c r="F24" t="s">
        <v>13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 t="s">
        <v>19</v>
      </c>
      <c r="M24" t="s">
        <v>20</v>
      </c>
      <c r="N24" t="s">
        <v>21</v>
      </c>
      <c r="O24" t="s">
        <v>22</v>
      </c>
      <c r="Q24" t="s">
        <v>13</v>
      </c>
      <c r="R24" t="s">
        <v>14</v>
      </c>
      <c r="S24" t="s">
        <v>15</v>
      </c>
      <c r="T24" t="s">
        <v>16</v>
      </c>
      <c r="U24" t="s">
        <v>17</v>
      </c>
      <c r="V24" t="s">
        <v>18</v>
      </c>
      <c r="W24" t="s">
        <v>19</v>
      </c>
      <c r="X24" t="s">
        <v>20</v>
      </c>
      <c r="Y24" t="s">
        <v>21</v>
      </c>
      <c r="Z24" t="s">
        <v>22</v>
      </c>
    </row>
    <row r="25" spans="4:26" x14ac:dyDescent="0.35">
      <c r="F25">
        <v>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20</v>
      </c>
      <c r="O25">
        <v>10</v>
      </c>
      <c r="Q25">
        <v>10</v>
      </c>
      <c r="R25">
        <v>20</v>
      </c>
      <c r="S25">
        <v>30</v>
      </c>
      <c r="T25">
        <v>40</v>
      </c>
      <c r="U25">
        <v>50</v>
      </c>
      <c r="V25">
        <v>60</v>
      </c>
      <c r="W25">
        <v>70</v>
      </c>
      <c r="X25">
        <v>80</v>
      </c>
      <c r="Y25">
        <v>90</v>
      </c>
      <c r="Z25">
        <v>100</v>
      </c>
    </row>
    <row r="26" spans="4:26" x14ac:dyDescent="0.35">
      <c r="F26">
        <v>0</v>
      </c>
      <c r="G26">
        <v>0</v>
      </c>
      <c r="H26">
        <v>10</v>
      </c>
      <c r="I26">
        <v>0</v>
      </c>
      <c r="J26">
        <v>0</v>
      </c>
      <c r="K26">
        <v>0</v>
      </c>
      <c r="L26">
        <v>0</v>
      </c>
      <c r="M26">
        <v>0</v>
      </c>
      <c r="N26">
        <v>10</v>
      </c>
      <c r="O26">
        <v>0</v>
      </c>
    </row>
    <row r="27" spans="4:26" x14ac:dyDescent="0.35">
      <c r="F27">
        <v>0</v>
      </c>
      <c r="G27">
        <v>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4:26" x14ac:dyDescent="0.35">
      <c r="F28">
        <v>0</v>
      </c>
      <c r="G28">
        <v>0</v>
      </c>
      <c r="H28">
        <v>0</v>
      </c>
      <c r="I28">
        <v>0</v>
      </c>
      <c r="J28">
        <v>10</v>
      </c>
      <c r="K28">
        <v>10</v>
      </c>
      <c r="L28">
        <v>0</v>
      </c>
      <c r="M28">
        <v>10</v>
      </c>
      <c r="N28">
        <v>10</v>
      </c>
      <c r="O28">
        <v>0</v>
      </c>
    </row>
    <row r="29" spans="4:26" x14ac:dyDescent="0.35"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10</v>
      </c>
      <c r="O29">
        <v>0</v>
      </c>
    </row>
    <row r="30" spans="4:26" x14ac:dyDescent="0.35"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</row>
    <row r="31" spans="4:26" x14ac:dyDescent="0.35"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</v>
      </c>
    </row>
    <row r="32" spans="4:26" x14ac:dyDescent="0.35">
      <c r="F32">
        <v>0</v>
      </c>
      <c r="G32"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</v>
      </c>
    </row>
    <row r="33" spans="4:26" x14ac:dyDescent="0.35"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0</v>
      </c>
    </row>
    <row r="34" spans="4:26" x14ac:dyDescent="0.35"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6" spans="4:26" x14ac:dyDescent="0.35">
      <c r="F36">
        <f>AVERAGE(F25:F34)</f>
        <v>1</v>
      </c>
      <c r="G36">
        <f t="shared" ref="G36:O36" si="2">AVERAGE(G25:G34)</f>
        <v>3</v>
      </c>
      <c r="H36">
        <f t="shared" si="2"/>
        <v>4</v>
      </c>
      <c r="I36">
        <f t="shared" si="2"/>
        <v>2</v>
      </c>
      <c r="J36">
        <f t="shared" si="2"/>
        <v>3</v>
      </c>
      <c r="K36">
        <f t="shared" si="2"/>
        <v>4</v>
      </c>
      <c r="L36">
        <f t="shared" si="2"/>
        <v>2</v>
      </c>
      <c r="M36">
        <f t="shared" si="2"/>
        <v>4</v>
      </c>
      <c r="N36">
        <f t="shared" si="2"/>
        <v>6</v>
      </c>
      <c r="O36">
        <f t="shared" si="2"/>
        <v>5</v>
      </c>
    </row>
    <row r="40" spans="4:26" x14ac:dyDescent="0.35">
      <c r="F40" t="s">
        <v>24</v>
      </c>
      <c r="Q40" t="s">
        <v>23</v>
      </c>
    </row>
    <row r="41" spans="4:26" x14ac:dyDescent="0.35">
      <c r="D41" t="s">
        <v>26</v>
      </c>
      <c r="F41" t="s">
        <v>13</v>
      </c>
      <c r="G41" t="s">
        <v>14</v>
      </c>
      <c r="H41" t="s">
        <v>15</v>
      </c>
      <c r="I41" t="s">
        <v>16</v>
      </c>
      <c r="J41" t="s">
        <v>17</v>
      </c>
      <c r="K41" t="s">
        <v>18</v>
      </c>
      <c r="L41" t="s">
        <v>19</v>
      </c>
      <c r="M41" t="s">
        <v>20</v>
      </c>
      <c r="N41" t="s">
        <v>21</v>
      </c>
      <c r="O41" t="s">
        <v>22</v>
      </c>
      <c r="Q41" t="s">
        <v>13</v>
      </c>
      <c r="R41" t="s">
        <v>14</v>
      </c>
      <c r="S41" t="s">
        <v>15</v>
      </c>
      <c r="T41" t="s">
        <v>16</v>
      </c>
      <c r="U41" t="s">
        <v>17</v>
      </c>
      <c r="V41" t="s">
        <v>18</v>
      </c>
      <c r="W41" t="s">
        <v>19</v>
      </c>
      <c r="X41" t="s">
        <v>20</v>
      </c>
      <c r="Y41" t="s">
        <v>21</v>
      </c>
      <c r="Z41" t="s">
        <v>22</v>
      </c>
    </row>
    <row r="42" spans="4:26" x14ac:dyDescent="0.35">
      <c r="F42">
        <v>10</v>
      </c>
      <c r="G42">
        <v>10</v>
      </c>
      <c r="H42">
        <v>10</v>
      </c>
      <c r="I42">
        <v>10</v>
      </c>
      <c r="J42">
        <v>20</v>
      </c>
      <c r="K42">
        <v>10</v>
      </c>
      <c r="L42">
        <v>10</v>
      </c>
      <c r="M42">
        <v>10</v>
      </c>
      <c r="N42">
        <v>20</v>
      </c>
      <c r="O42">
        <v>10</v>
      </c>
      <c r="Q42">
        <v>10</v>
      </c>
      <c r="R42">
        <v>20</v>
      </c>
      <c r="S42">
        <v>30</v>
      </c>
      <c r="T42">
        <v>40</v>
      </c>
      <c r="U42">
        <v>50</v>
      </c>
      <c r="V42">
        <v>60</v>
      </c>
      <c r="W42">
        <v>70</v>
      </c>
      <c r="X42">
        <v>80</v>
      </c>
      <c r="Y42">
        <v>90</v>
      </c>
      <c r="Z42">
        <v>100</v>
      </c>
    </row>
    <row r="43" spans="4:26" x14ac:dyDescent="0.35">
      <c r="F43">
        <v>0</v>
      </c>
      <c r="G43">
        <v>0</v>
      </c>
      <c r="H43">
        <v>10</v>
      </c>
      <c r="I43">
        <v>10</v>
      </c>
      <c r="J43">
        <v>0</v>
      </c>
      <c r="K43">
        <v>10</v>
      </c>
      <c r="L43">
        <v>0</v>
      </c>
      <c r="M43">
        <v>10</v>
      </c>
      <c r="N43">
        <v>10</v>
      </c>
      <c r="O43">
        <v>0</v>
      </c>
    </row>
    <row r="44" spans="4:26" x14ac:dyDescent="0.35">
      <c r="F44">
        <v>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0</v>
      </c>
      <c r="M44">
        <v>10</v>
      </c>
      <c r="N44">
        <v>20</v>
      </c>
      <c r="O44">
        <v>10</v>
      </c>
    </row>
    <row r="45" spans="4:26" x14ac:dyDescent="0.35"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10</v>
      </c>
      <c r="M45">
        <v>0</v>
      </c>
      <c r="N45">
        <v>10</v>
      </c>
      <c r="O45">
        <v>0</v>
      </c>
    </row>
    <row r="46" spans="4:26" x14ac:dyDescent="0.35">
      <c r="F46">
        <v>0</v>
      </c>
      <c r="G46">
        <v>0</v>
      </c>
      <c r="H46">
        <v>0</v>
      </c>
      <c r="I46">
        <v>0</v>
      </c>
      <c r="J46">
        <v>10</v>
      </c>
      <c r="K46">
        <v>0</v>
      </c>
      <c r="L46">
        <v>0</v>
      </c>
      <c r="M46">
        <v>0</v>
      </c>
      <c r="N46">
        <v>0</v>
      </c>
      <c r="O46">
        <v>10</v>
      </c>
    </row>
    <row r="47" spans="4:26" x14ac:dyDescent="0.35">
      <c r="F47">
        <v>0</v>
      </c>
      <c r="G47">
        <v>0</v>
      </c>
      <c r="H47">
        <v>0</v>
      </c>
      <c r="I47">
        <v>0</v>
      </c>
      <c r="J47">
        <v>10</v>
      </c>
      <c r="K47">
        <v>0</v>
      </c>
      <c r="L47">
        <v>10</v>
      </c>
      <c r="M47">
        <v>0</v>
      </c>
      <c r="N47">
        <v>0</v>
      </c>
      <c r="O47">
        <v>0</v>
      </c>
    </row>
    <row r="48" spans="4:26" x14ac:dyDescent="0.35">
      <c r="F48">
        <v>0</v>
      </c>
      <c r="G48">
        <v>10</v>
      </c>
      <c r="H48">
        <v>0</v>
      </c>
      <c r="I48">
        <v>0</v>
      </c>
      <c r="J48">
        <v>0</v>
      </c>
      <c r="K48">
        <v>0</v>
      </c>
      <c r="L48">
        <v>10</v>
      </c>
      <c r="M48">
        <v>0</v>
      </c>
      <c r="N48">
        <v>0</v>
      </c>
      <c r="O48">
        <v>0</v>
      </c>
    </row>
    <row r="49" spans="4:26" x14ac:dyDescent="0.35">
      <c r="F49">
        <v>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</v>
      </c>
    </row>
    <row r="50" spans="4:26" x14ac:dyDescent="0.35"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4:26" x14ac:dyDescent="0.35">
      <c r="F51">
        <v>0</v>
      </c>
      <c r="G51">
        <v>10</v>
      </c>
      <c r="H51">
        <v>10</v>
      </c>
      <c r="I51">
        <v>0</v>
      </c>
      <c r="J51">
        <v>0</v>
      </c>
      <c r="K51">
        <v>0</v>
      </c>
      <c r="L51">
        <v>0</v>
      </c>
      <c r="M51">
        <v>0</v>
      </c>
      <c r="N51">
        <v>10</v>
      </c>
      <c r="O51">
        <v>0</v>
      </c>
    </row>
    <row r="53" spans="4:26" x14ac:dyDescent="0.35">
      <c r="F53">
        <f>AVERAGE(F42:F51)</f>
        <v>2</v>
      </c>
      <c r="G53">
        <f t="shared" ref="G53:O53" si="3">AVERAGE(G42:G51)</f>
        <v>4</v>
      </c>
      <c r="H53">
        <f t="shared" si="3"/>
        <v>4</v>
      </c>
      <c r="I53">
        <f t="shared" si="3"/>
        <v>3</v>
      </c>
      <c r="J53">
        <f t="shared" si="3"/>
        <v>5</v>
      </c>
      <c r="K53">
        <f t="shared" si="3"/>
        <v>3</v>
      </c>
      <c r="L53">
        <f t="shared" si="3"/>
        <v>4</v>
      </c>
      <c r="M53">
        <f t="shared" si="3"/>
        <v>3</v>
      </c>
      <c r="N53">
        <f t="shared" si="3"/>
        <v>7</v>
      </c>
      <c r="O53">
        <f t="shared" si="3"/>
        <v>4</v>
      </c>
    </row>
    <row r="57" spans="4:26" x14ac:dyDescent="0.35">
      <c r="F57" t="s">
        <v>24</v>
      </c>
      <c r="Q57" t="s">
        <v>23</v>
      </c>
    </row>
    <row r="58" spans="4:26" x14ac:dyDescent="0.35">
      <c r="D58" t="s">
        <v>27</v>
      </c>
      <c r="F58" t="s">
        <v>13</v>
      </c>
      <c r="G58" t="s">
        <v>14</v>
      </c>
      <c r="H58" t="s">
        <v>15</v>
      </c>
      <c r="I58" t="s">
        <v>16</v>
      </c>
      <c r="J58" t="s">
        <v>17</v>
      </c>
      <c r="K58" t="s">
        <v>18</v>
      </c>
      <c r="L58" t="s">
        <v>19</v>
      </c>
      <c r="M58" t="s">
        <v>20</v>
      </c>
      <c r="N58" t="s">
        <v>21</v>
      </c>
      <c r="O58" t="s">
        <v>22</v>
      </c>
      <c r="Q58" t="s">
        <v>13</v>
      </c>
      <c r="R58" t="s">
        <v>14</v>
      </c>
      <c r="S58" t="s">
        <v>15</v>
      </c>
      <c r="T58" t="s">
        <v>16</v>
      </c>
      <c r="U58" t="s">
        <v>17</v>
      </c>
      <c r="V58" t="s">
        <v>18</v>
      </c>
      <c r="W58" t="s">
        <v>19</v>
      </c>
      <c r="X58" t="s">
        <v>20</v>
      </c>
      <c r="Y58" t="s">
        <v>21</v>
      </c>
      <c r="Z58" t="s">
        <v>22</v>
      </c>
    </row>
    <row r="59" spans="4:26" x14ac:dyDescent="0.35">
      <c r="F59">
        <v>10</v>
      </c>
      <c r="G59">
        <v>20</v>
      </c>
      <c r="H59">
        <v>30</v>
      </c>
      <c r="I59">
        <v>80</v>
      </c>
      <c r="J59">
        <v>110</v>
      </c>
      <c r="K59">
        <v>130</v>
      </c>
      <c r="L59">
        <v>300</v>
      </c>
      <c r="M59">
        <v>470</v>
      </c>
      <c r="N59">
        <v>350</v>
      </c>
      <c r="O59">
        <v>550</v>
      </c>
      <c r="Q59">
        <v>60</v>
      </c>
      <c r="R59">
        <v>448</v>
      </c>
      <c r="S59">
        <v>1210</v>
      </c>
      <c r="T59">
        <v>3150</v>
      </c>
      <c r="U59">
        <v>5508</v>
      </c>
      <c r="V59">
        <v>8820</v>
      </c>
      <c r="W59">
        <v>15000</v>
      </c>
      <c r="X59">
        <v>21168</v>
      </c>
      <c r="Y59">
        <v>28830</v>
      </c>
      <c r="Z59">
        <v>38148</v>
      </c>
    </row>
    <row r="60" spans="4:26" x14ac:dyDescent="0.35">
      <c r="F60">
        <v>0</v>
      </c>
      <c r="G60">
        <v>10</v>
      </c>
      <c r="H60">
        <v>10</v>
      </c>
      <c r="I60">
        <v>30</v>
      </c>
      <c r="J60">
        <v>40</v>
      </c>
      <c r="K60">
        <v>80</v>
      </c>
      <c r="L60">
        <v>100</v>
      </c>
      <c r="M60">
        <v>150</v>
      </c>
      <c r="N60">
        <v>170</v>
      </c>
      <c r="O60">
        <v>250</v>
      </c>
    </row>
    <row r="61" spans="4:26" x14ac:dyDescent="0.35">
      <c r="F61">
        <v>0</v>
      </c>
      <c r="G61">
        <v>10</v>
      </c>
      <c r="H61">
        <v>20</v>
      </c>
      <c r="I61">
        <v>30</v>
      </c>
      <c r="J61">
        <v>50</v>
      </c>
      <c r="K61">
        <v>60</v>
      </c>
      <c r="L61">
        <v>80</v>
      </c>
      <c r="M61">
        <v>100</v>
      </c>
      <c r="N61">
        <v>170</v>
      </c>
      <c r="O61">
        <v>260</v>
      </c>
    </row>
    <row r="62" spans="4:26" x14ac:dyDescent="0.35">
      <c r="F62">
        <v>10</v>
      </c>
      <c r="G62">
        <v>0</v>
      </c>
      <c r="H62">
        <v>10</v>
      </c>
      <c r="I62">
        <v>30</v>
      </c>
      <c r="J62">
        <v>20</v>
      </c>
      <c r="K62">
        <v>40</v>
      </c>
      <c r="L62">
        <v>80</v>
      </c>
      <c r="M62">
        <v>120</v>
      </c>
      <c r="N62">
        <v>150</v>
      </c>
      <c r="O62">
        <v>200</v>
      </c>
    </row>
    <row r="63" spans="4:26" x14ac:dyDescent="0.35">
      <c r="F63">
        <v>10</v>
      </c>
      <c r="G63">
        <v>0</v>
      </c>
      <c r="H63">
        <v>10</v>
      </c>
      <c r="I63">
        <v>10</v>
      </c>
      <c r="J63">
        <v>20</v>
      </c>
      <c r="K63">
        <v>40</v>
      </c>
      <c r="L63">
        <v>70</v>
      </c>
      <c r="M63">
        <v>110</v>
      </c>
      <c r="N63">
        <v>160</v>
      </c>
      <c r="O63">
        <v>220</v>
      </c>
    </row>
    <row r="64" spans="4:26" x14ac:dyDescent="0.35">
      <c r="F64">
        <v>0</v>
      </c>
      <c r="G64">
        <v>0</v>
      </c>
      <c r="H64">
        <v>0</v>
      </c>
      <c r="I64">
        <v>20</v>
      </c>
      <c r="J64">
        <v>30</v>
      </c>
      <c r="K64">
        <v>40</v>
      </c>
      <c r="L64">
        <v>60</v>
      </c>
      <c r="M64">
        <v>130</v>
      </c>
      <c r="N64">
        <v>150</v>
      </c>
      <c r="O64">
        <v>230</v>
      </c>
    </row>
    <row r="65" spans="6:15" x14ac:dyDescent="0.35">
      <c r="F65">
        <v>0</v>
      </c>
      <c r="G65">
        <v>0</v>
      </c>
      <c r="H65">
        <v>10</v>
      </c>
      <c r="I65">
        <v>10</v>
      </c>
      <c r="J65">
        <v>20</v>
      </c>
      <c r="K65">
        <v>50</v>
      </c>
      <c r="L65">
        <v>70</v>
      </c>
      <c r="M65">
        <v>120</v>
      </c>
      <c r="N65">
        <v>140</v>
      </c>
      <c r="O65">
        <v>190</v>
      </c>
    </row>
    <row r="66" spans="6:15" x14ac:dyDescent="0.35">
      <c r="F66">
        <v>0</v>
      </c>
      <c r="G66">
        <v>0</v>
      </c>
      <c r="H66">
        <v>10</v>
      </c>
      <c r="I66">
        <v>10</v>
      </c>
      <c r="J66">
        <v>20</v>
      </c>
      <c r="K66">
        <v>30</v>
      </c>
      <c r="L66">
        <v>60</v>
      </c>
      <c r="M66">
        <v>110</v>
      </c>
      <c r="N66">
        <v>150</v>
      </c>
      <c r="O66">
        <v>200</v>
      </c>
    </row>
    <row r="67" spans="6:15" x14ac:dyDescent="0.35">
      <c r="F67">
        <v>0</v>
      </c>
      <c r="G67">
        <v>10</v>
      </c>
      <c r="H67">
        <v>10</v>
      </c>
      <c r="I67">
        <v>10</v>
      </c>
      <c r="J67">
        <v>20</v>
      </c>
      <c r="K67">
        <v>40</v>
      </c>
      <c r="L67">
        <v>60</v>
      </c>
      <c r="M67">
        <v>100</v>
      </c>
      <c r="N67">
        <v>130</v>
      </c>
      <c r="O67">
        <v>190</v>
      </c>
    </row>
    <row r="68" spans="6:15" x14ac:dyDescent="0.35">
      <c r="F68">
        <v>0</v>
      </c>
      <c r="G68">
        <v>10</v>
      </c>
      <c r="H68">
        <v>10</v>
      </c>
      <c r="I68">
        <v>20</v>
      </c>
      <c r="J68">
        <v>20</v>
      </c>
      <c r="K68">
        <v>40</v>
      </c>
      <c r="L68">
        <v>50</v>
      </c>
      <c r="M68">
        <v>110</v>
      </c>
      <c r="N68">
        <v>160</v>
      </c>
      <c r="O68">
        <v>190</v>
      </c>
    </row>
    <row r="70" spans="6:15" x14ac:dyDescent="0.35">
      <c r="F70">
        <f>AVERAGE(F59:F68)</f>
        <v>3</v>
      </c>
      <c r="G70">
        <f t="shared" ref="G70:O70" si="4">AVERAGE(G59:G68)</f>
        <v>6</v>
      </c>
      <c r="H70">
        <f t="shared" si="4"/>
        <v>12</v>
      </c>
      <c r="I70">
        <f t="shared" si="4"/>
        <v>25</v>
      </c>
      <c r="J70">
        <f t="shared" si="4"/>
        <v>35</v>
      </c>
      <c r="K70">
        <f t="shared" si="4"/>
        <v>55</v>
      </c>
      <c r="L70">
        <f t="shared" si="4"/>
        <v>93</v>
      </c>
      <c r="M70">
        <f t="shared" si="4"/>
        <v>152</v>
      </c>
      <c r="N70">
        <f t="shared" si="4"/>
        <v>173</v>
      </c>
      <c r="O70">
        <f t="shared" si="4"/>
        <v>248</v>
      </c>
    </row>
  </sheetData>
  <mergeCells count="1"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Confronto Al-Shaer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Bussa</dc:creator>
  <cp:lastModifiedBy>Simone Bussa</cp:lastModifiedBy>
  <dcterms:created xsi:type="dcterms:W3CDTF">2015-06-05T18:19:34Z</dcterms:created>
  <dcterms:modified xsi:type="dcterms:W3CDTF">2023-06-06T14:18:36Z</dcterms:modified>
</cp:coreProperties>
</file>