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O 2\"/>
    </mc:Choice>
  </mc:AlternateContent>
  <xr:revisionPtr revIDLastSave="0" documentId="8_{B5D2C467-A85D-482A-BA39-D30A46AD0C61}" xr6:coauthVersionLast="47" xr6:coauthVersionMax="47" xr10:uidLastSave="{00000000-0000-0000-0000-000000000000}"/>
  <bookViews>
    <workbookView xWindow="-120" yWindow="-120" windowWidth="20730" windowHeight="11160" activeTab="1" xr2:uid="{9D8C3388-003C-4686-B5A6-9855B424C6AD}"/>
  </bookViews>
  <sheets>
    <sheet name="Booking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J2" i="1"/>
  <c r="J4" i="1"/>
  <c r="G12" i="2"/>
  <c r="G11" i="2"/>
  <c r="G10" i="2"/>
  <c r="F10" i="2"/>
  <c r="F12" i="2"/>
  <c r="E12" i="2"/>
  <c r="D12" i="2"/>
  <c r="C12" i="2"/>
  <c r="B12" i="2"/>
  <c r="F11" i="2"/>
  <c r="E11" i="2"/>
  <c r="D11" i="2"/>
  <c r="C11" i="2"/>
  <c r="B11" i="2"/>
  <c r="E10" i="2"/>
  <c r="D10" i="2"/>
  <c r="C10" i="2"/>
  <c r="B10" i="2"/>
  <c r="G5" i="2"/>
  <c r="G8" i="2"/>
  <c r="G7" i="2"/>
  <c r="G6" i="2"/>
  <c r="G4" i="2"/>
  <c r="D9" i="2"/>
  <c r="E9" i="2"/>
  <c r="F9" i="2"/>
  <c r="C9" i="2"/>
  <c r="B9" i="2"/>
  <c r="H2" i="1"/>
  <c r="H3" i="1"/>
  <c r="J3" i="1"/>
  <c r="H4" i="1"/>
  <c r="H5" i="1"/>
  <c r="J5" i="1"/>
  <c r="H6" i="1"/>
  <c r="J6" i="1"/>
</calcChain>
</file>

<file path=xl/sharedStrings.xml><?xml version="1.0" encoding="utf-8"?>
<sst xmlns="http://schemas.openxmlformats.org/spreadsheetml/2006/main" count="42" uniqueCount="41">
  <si>
    <t>Date of Booking</t>
  </si>
  <si>
    <t>Surname</t>
  </si>
  <si>
    <t>Villa</t>
  </si>
  <si>
    <t>Start        Date</t>
  </si>
  <si>
    <t>End Date</t>
  </si>
  <si>
    <t>Price</t>
  </si>
  <si>
    <t>Deposit</t>
  </si>
  <si>
    <t>Billings</t>
  </si>
  <si>
    <t>Debyshire</t>
  </si>
  <si>
    <t>Winslow</t>
  </si>
  <si>
    <t>Harris</t>
  </si>
  <si>
    <t>Poole</t>
  </si>
  <si>
    <t>Caprice</t>
  </si>
  <si>
    <t>Mirimar</t>
  </si>
  <si>
    <t>Capri</t>
  </si>
  <si>
    <t>Nuit</t>
  </si>
  <si>
    <t>Soleil</t>
  </si>
  <si>
    <t>Max. Number</t>
  </si>
  <si>
    <t>4</t>
  </si>
  <si>
    <t>6</t>
  </si>
  <si>
    <t>3</t>
  </si>
  <si>
    <t>Price per Person</t>
  </si>
  <si>
    <t>Balance Due</t>
  </si>
  <si>
    <t>Total</t>
  </si>
  <si>
    <t>Market Shares of Major Phone Providers in the United States</t>
  </si>
  <si>
    <t>Cellular Phones Sales During Five Years</t>
  </si>
  <si>
    <t>Q1 2008</t>
  </si>
  <si>
    <t>Q1 2009</t>
  </si>
  <si>
    <t>Q1 2010</t>
  </si>
  <si>
    <t>Q1 2011</t>
  </si>
  <si>
    <t>Q1 2012</t>
  </si>
  <si>
    <t>Total Sales</t>
  </si>
  <si>
    <t>Verizon</t>
  </si>
  <si>
    <t>ATT</t>
  </si>
  <si>
    <t>All-Tel</t>
  </si>
  <si>
    <t>Sprint</t>
  </si>
  <si>
    <t>T-Mobile</t>
  </si>
  <si>
    <t>Yearly Sales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</si>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</sst>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mmm\-d"/>
    <numFmt numFmtId="165" formatCode="[$€-2]\ #,##0.00"/>
    <numFmt numFmtId="166" formatCode="[$€-2]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Cambria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0" fillId="0" borderId="1" xfId="0" applyBorder="1"/>
    <xf numFmtId="0" fontId="0" fillId="0" borderId="0" xfId="0"/>
    <xf numFmtId="0" fontId="2" fillId="0" borderId="0" xfId="0" applyFont="1"/>
    <xf numFmtId="41" fontId="0" fillId="0" borderId="0" xfId="0" applyNumberFormat="1"/>
    <xf numFmtId="164" fontId="4" fillId="0" borderId="0" xfId="0" applyNumberFormat="1" applyFont="1" applyAlignment="1">
      <alignment horizontal="left" vertical="center"/>
    </xf>
    <xf numFmtId="164" fontId="4" fillId="0" borderId="1" xfId="0" applyNumberFormat="1" applyFont="1" applyBorder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Border="1" applyAlignment="1">
      <alignment horizontal="right" vertical="top"/>
    </xf>
    <xf numFmtId="166" fontId="4" fillId="0" borderId="1" xfId="1" applyNumberFormat="1" applyFont="1" applyBorder="1" applyAlignment="1">
      <alignment horizontal="right" vertical="top"/>
    </xf>
    <xf numFmtId="166" fontId="4" fillId="0" borderId="1" xfId="1" applyNumberFormat="1" applyFont="1" applyBorder="1" applyAlignment="1">
      <alignment vertical="top"/>
    </xf>
    <xf numFmtId="165" fontId="4" fillId="0" borderId="1" xfId="1" applyNumberFormat="1" applyFont="1" applyBorder="1" applyAlignment="1">
      <alignment vertical="top"/>
    </xf>
    <xf numFmtId="165" fontId="8" fillId="4" borderId="1" xfId="0" applyNumberFormat="1" applyFont="1" applyFill="1" applyBorder="1" applyAlignment="1">
      <alignment vertical="top"/>
    </xf>
    <xf numFmtId="165" fontId="5" fillId="3" borderId="1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6981627296589"/>
          <c:y val="0.17171296296296298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_(* #,##0_);_(* \(#,##0\);_(* "-"_);_(@_)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7-4CCC-8675-399359102BBE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_(* #,##0_);_(* \(#,##0\);_(* "-"_);_(@_)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7-4CCC-8675-399359102BBE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_(* #,##0_);_(* \(#,##0\);_(* "-"_);_(@_)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7-4CCC-8675-399359102BBE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_(* #,##0_);_(* \(#,##0\);_(* "-"_);_(@_)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7-4CCC-8675-399359102BBE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_(* #,##0_);_(* \(#,##0\);_(* "-"_);_(@_)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7-4CCC-8675-39935910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79824"/>
        <c:axId val="518182448"/>
      </c:lineChart>
      <c:catAx>
        <c:axId val="5181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2448"/>
        <c:crosses val="autoZero"/>
        <c:auto val="1"/>
        <c:lblAlgn val="ctr"/>
        <c:lblOffset val="100"/>
        <c:noMultiLvlLbl val="0"/>
      </c:catAx>
      <c:valAx>
        <c:axId val="518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223837</xdr:rowOff>
    </xdr:from>
    <xdr:to>
      <xdr:col>15</xdr:col>
      <xdr:colOff>342900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3D50-EE5E-4D5E-BBA1-0B5EF81AD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0.29583</cdr:x>
      <cdr:y>0.0191</cdr:y>
    </cdr:from>
    <cdr:to>
      <cdr:x>0.72083</cdr:x>
      <cdr:y>0.12674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82142F-6999-454D-A800-3F19B396EB39}"/>
            </a:ext>
          </a:extLst>
        </cdr:cNvPr>
        <cdr:cNvSpPr txBox="1"/>
      </cdr:nvSpPr>
      <cdr:spPr>
        <a:xfrm xmlns:a="http://schemas.openxmlformats.org/drawingml/2006/main">
          <a:off x="1352551" y="52388"/>
          <a:ext cx="19431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Sales</a:t>
          </a:r>
          <a:r>
            <a:rPr lang="en-US" sz="1400" baseline="0"/>
            <a:t> Summary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F5EF-B0EC-4B06-AD78-DC79C08120A1}">
  <dimension ref="A1:J7"/>
  <sheetViews>
    <sheetView workbookViewId="0">
      <selection activeCell="K12" sqref="K12"/>
    </sheetView>
  </sheetViews>
  <sheetFormatPr defaultRowHeight="15" x14ac:dyDescent="0.25"/>
  <cols>
    <col min="1" max="10" width="11.28515625" customWidth="1"/>
  </cols>
  <sheetData>
    <row r="1" spans="1:10" ht="42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17</v>
      </c>
      <c r="G1" s="2" t="s">
        <v>5</v>
      </c>
      <c r="H1" s="1" t="s">
        <v>21</v>
      </c>
      <c r="I1" s="2" t="s">
        <v>6</v>
      </c>
      <c r="J1" s="1" t="s">
        <v>22</v>
      </c>
    </row>
    <row r="2" spans="1:10" ht="21.75" customHeight="1" x14ac:dyDescent="0.25">
      <c r="A2" s="11">
        <v>44229</v>
      </c>
      <c r="B2" s="3" t="s">
        <v>7</v>
      </c>
      <c r="C2" s="3" t="s">
        <v>12</v>
      </c>
      <c r="D2" s="8">
        <v>44348</v>
      </c>
      <c r="E2" s="9">
        <v>44355</v>
      </c>
      <c r="F2" s="12">
        <v>5</v>
      </c>
      <c r="G2" s="14">
        <v>209</v>
      </c>
      <c r="H2" s="13">
        <f>G2/F2</f>
        <v>41.8</v>
      </c>
      <c r="I2" s="18">
        <v>209</v>
      </c>
      <c r="J2" s="19">
        <f>G2-I2</f>
        <v>0</v>
      </c>
    </row>
    <row r="3" spans="1:10" ht="21.75" customHeight="1" x14ac:dyDescent="0.25">
      <c r="A3" s="11">
        <v>44252</v>
      </c>
      <c r="B3" s="3" t="s">
        <v>8</v>
      </c>
      <c r="C3" s="3" t="s">
        <v>13</v>
      </c>
      <c r="D3" s="9">
        <v>44362</v>
      </c>
      <c r="E3" s="10">
        <v>44369</v>
      </c>
      <c r="F3" s="12" t="s">
        <v>18</v>
      </c>
      <c r="G3" s="15">
        <v>354</v>
      </c>
      <c r="H3" s="13">
        <f t="shared" ref="H3:H6" si="0">G3/F3</f>
        <v>88.5</v>
      </c>
      <c r="I3" s="18">
        <v>100</v>
      </c>
      <c r="J3" s="20">
        <f t="shared" ref="J3:J6" si="1">G3-I3</f>
        <v>254</v>
      </c>
    </row>
    <row r="4" spans="1:10" ht="21.75" customHeight="1" x14ac:dyDescent="0.25">
      <c r="A4" s="11">
        <v>44258</v>
      </c>
      <c r="B4" s="3" t="s">
        <v>9</v>
      </c>
      <c r="C4" s="3" t="s">
        <v>14</v>
      </c>
      <c r="D4" s="9">
        <v>44341</v>
      </c>
      <c r="E4" s="9">
        <v>44348</v>
      </c>
      <c r="F4" s="12" t="s">
        <v>19</v>
      </c>
      <c r="G4" s="16">
        <v>567</v>
      </c>
      <c r="H4" s="13">
        <f t="shared" si="0"/>
        <v>94.5</v>
      </c>
      <c r="I4" s="18">
        <v>250</v>
      </c>
      <c r="J4" s="20">
        <f>G4-I4</f>
        <v>317</v>
      </c>
    </row>
    <row r="5" spans="1:10" ht="22.5" customHeight="1" x14ac:dyDescent="0.25">
      <c r="A5" s="11">
        <v>44270</v>
      </c>
      <c r="B5" s="3" t="s">
        <v>10</v>
      </c>
      <c r="C5" s="3" t="s">
        <v>15</v>
      </c>
      <c r="D5" s="9">
        <v>44362</v>
      </c>
      <c r="E5" s="9">
        <v>44369</v>
      </c>
      <c r="F5" s="12" t="s">
        <v>20</v>
      </c>
      <c r="G5" s="17">
        <v>295</v>
      </c>
      <c r="H5" s="13">
        <f t="shared" si="0"/>
        <v>98.333333333333329</v>
      </c>
      <c r="I5" s="18">
        <v>248</v>
      </c>
      <c r="J5" s="20">
        <f t="shared" si="1"/>
        <v>47</v>
      </c>
    </row>
    <row r="6" spans="1:10" ht="21.75" customHeight="1" x14ac:dyDescent="0.25">
      <c r="A6" s="11">
        <v>44302</v>
      </c>
      <c r="B6" s="3" t="s">
        <v>11</v>
      </c>
      <c r="C6" s="3" t="s">
        <v>16</v>
      </c>
      <c r="D6" s="9">
        <v>44334</v>
      </c>
      <c r="E6" s="9">
        <v>44372</v>
      </c>
      <c r="F6" s="12" t="s">
        <v>18</v>
      </c>
      <c r="G6" s="16">
        <v>680</v>
      </c>
      <c r="H6" s="13">
        <f t="shared" si="0"/>
        <v>170</v>
      </c>
      <c r="I6" s="18">
        <v>300</v>
      </c>
      <c r="J6" s="20">
        <f t="shared" si="1"/>
        <v>380</v>
      </c>
    </row>
    <row r="7" spans="1:10" ht="21.75" customHeight="1" x14ac:dyDescent="0.25">
      <c r="A7" s="22" t="s">
        <v>23</v>
      </c>
      <c r="B7" s="22"/>
      <c r="C7" s="22"/>
      <c r="D7" s="22"/>
      <c r="E7" s="22"/>
      <c r="F7" s="21">
        <f>SUM(G2:G6)</f>
        <v>2105</v>
      </c>
      <c r="G7" s="4"/>
      <c r="H7" s="4"/>
      <c r="I7" s="4"/>
      <c r="J7" s="4"/>
    </row>
  </sheetData>
  <mergeCells count="1">
    <mergeCell ref="A7:E7"/>
  </mergeCells>
  <pageMargins left="0.7" right="0.7" top="0.75" bottom="0.75" header="0.3" footer="0.3"/>
  <pageSetup orientation="portrait" horizontalDpi="90" verticalDpi="90" r:id="rId1"/>
  <ignoredErrors>
    <ignoredError sqref="F6 F3:F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727F-4A49-4B84-B118-B33B63EA2ED5}">
  <dimension ref="A1:G12"/>
  <sheetViews>
    <sheetView tabSelected="1" workbookViewId="0">
      <selection activeCell="J18" sqref="J18"/>
    </sheetView>
  </sheetViews>
  <sheetFormatPr defaultRowHeight="15" x14ac:dyDescent="0.25"/>
  <cols>
    <col min="1" max="7" width="10.85546875" customWidth="1"/>
  </cols>
  <sheetData>
    <row r="1" spans="1:7" ht="18" x14ac:dyDescent="0.25">
      <c r="A1" s="23" t="s">
        <v>24</v>
      </c>
      <c r="B1" s="23"/>
      <c r="C1" s="23"/>
      <c r="D1" s="23"/>
      <c r="E1" s="23"/>
      <c r="F1" s="23"/>
      <c r="G1" s="23"/>
    </row>
    <row r="2" spans="1:7" x14ac:dyDescent="0.25">
      <c r="A2" s="24" t="s">
        <v>25</v>
      </c>
      <c r="B2" s="24"/>
      <c r="C2" s="24"/>
      <c r="D2" s="24"/>
      <c r="E2" s="24"/>
      <c r="F2" s="24"/>
      <c r="G2" s="24"/>
    </row>
    <row r="3" spans="1:7" x14ac:dyDescent="0.25">
      <c r="A3" s="6"/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6" t="s">
        <v>31</v>
      </c>
    </row>
    <row r="4" spans="1:7" x14ac:dyDescent="0.25">
      <c r="A4" s="6" t="s">
        <v>32</v>
      </c>
      <c r="B4" s="7">
        <v>213554</v>
      </c>
      <c r="C4" s="7">
        <v>655487</v>
      </c>
      <c r="D4" s="7">
        <v>754665</v>
      </c>
      <c r="E4" s="7">
        <v>884657</v>
      </c>
      <c r="F4" s="7">
        <v>922354</v>
      </c>
      <c r="G4" s="7">
        <f>SUM(B4:F4)</f>
        <v>3430717</v>
      </c>
    </row>
    <row r="5" spans="1:7" x14ac:dyDescent="0.25">
      <c r="A5" s="6" t="s">
        <v>33</v>
      </c>
      <c r="B5" s="7">
        <v>323154</v>
      </c>
      <c r="C5" s="7">
        <v>421325</v>
      </c>
      <c r="D5" s="7">
        <v>512312</v>
      </c>
      <c r="E5" s="7">
        <v>554654</v>
      </c>
      <c r="F5" s="7">
        <v>864458</v>
      </c>
      <c r="G5" s="7">
        <f>SUM(B5:F5)</f>
        <v>2675903</v>
      </c>
    </row>
    <row r="6" spans="1:7" x14ac:dyDescent="0.25">
      <c r="A6" s="6" t="s">
        <v>34</v>
      </c>
      <c r="B6" s="7">
        <v>402513</v>
      </c>
      <c r="C6" s="7">
        <v>521325</v>
      </c>
      <c r="D6" s="7">
        <v>521145</v>
      </c>
      <c r="E6" s="7">
        <v>564879</v>
      </c>
      <c r="F6" s="7">
        <v>587546</v>
      </c>
      <c r="G6" s="7">
        <f t="shared" ref="G6" si="0">SUM(B6:F6)</f>
        <v>2597408</v>
      </c>
    </row>
    <row r="7" spans="1:7" x14ac:dyDescent="0.25">
      <c r="A7" s="6" t="s">
        <v>35</v>
      </c>
      <c r="B7" s="7">
        <v>186545</v>
      </c>
      <c r="C7" s="7">
        <v>199844</v>
      </c>
      <c r="D7" s="7">
        <v>256455</v>
      </c>
      <c r="E7" s="7">
        <v>384564</v>
      </c>
      <c r="F7" s="7">
        <v>584654</v>
      </c>
      <c r="G7" s="7">
        <f>SUM(B7:F7)</f>
        <v>1612062</v>
      </c>
    </row>
    <row r="8" spans="1:7" x14ac:dyDescent="0.25">
      <c r="A8" s="6" t="s">
        <v>36</v>
      </c>
      <c r="B8" s="7">
        <v>152231</v>
      </c>
      <c r="C8" s="7">
        <v>251325</v>
      </c>
      <c r="D8" s="7">
        <v>321123</v>
      </c>
      <c r="E8" s="7">
        <v>564458</v>
      </c>
      <c r="F8" s="7">
        <v>654854</v>
      </c>
      <c r="G8" s="7">
        <f>SUM(B8:F8)</f>
        <v>1943991</v>
      </c>
    </row>
    <row r="9" spans="1:7" x14ac:dyDescent="0.25">
      <c r="A9" s="6" t="s">
        <v>37</v>
      </c>
      <c r="B9" s="5">
        <f>B4+B5+B6+B7+B8</f>
        <v>1277997</v>
      </c>
      <c r="C9" s="5">
        <f>SUM(C4:C8)</f>
        <v>2049306</v>
      </c>
      <c r="D9" s="5">
        <f t="shared" ref="D9:F9" si="1">SUM(D4:D8)</f>
        <v>2365700</v>
      </c>
      <c r="E9" s="5">
        <f t="shared" si="1"/>
        <v>2953212</v>
      </c>
      <c r="F9" s="5">
        <f t="shared" si="1"/>
        <v>3613866</v>
      </c>
      <c r="G9" s="5"/>
    </row>
    <row r="10" spans="1:7" x14ac:dyDescent="0.25">
      <c r="A10" s="6" t="s">
        <v>38</v>
      </c>
      <c r="B10" s="5">
        <f>MAX(B4:B8)</f>
        <v>402513</v>
      </c>
      <c r="C10" s="5">
        <f t="shared" ref="C10:E10" si="2">MAX(C4:C8)</f>
        <v>655487</v>
      </c>
      <c r="D10" s="5">
        <f t="shared" si="2"/>
        <v>754665</v>
      </c>
      <c r="E10" s="5">
        <f t="shared" si="2"/>
        <v>884657</v>
      </c>
      <c r="F10" s="5">
        <f>MAX(F4:F8)</f>
        <v>922354</v>
      </c>
      <c r="G10" s="7">
        <f>MAX(G4:G8)</f>
        <v>3430717</v>
      </c>
    </row>
    <row r="11" spans="1:7" x14ac:dyDescent="0.25">
      <c r="A11" s="6" t="s">
        <v>39</v>
      </c>
      <c r="B11" s="5">
        <f>MIN(B4:B8)</f>
        <v>152231</v>
      </c>
      <c r="C11" s="5">
        <f t="shared" ref="C11:F11" si="3">MIN(C4:C8)</f>
        <v>199844</v>
      </c>
      <c r="D11" s="5">
        <f t="shared" si="3"/>
        <v>256455</v>
      </c>
      <c r="E11" s="5">
        <f t="shared" si="3"/>
        <v>384564</v>
      </c>
      <c r="F11" s="5">
        <f t="shared" si="3"/>
        <v>584654</v>
      </c>
      <c r="G11" s="7">
        <f>MIN(G4:G8)</f>
        <v>1612062</v>
      </c>
    </row>
    <row r="12" spans="1:7" x14ac:dyDescent="0.25">
      <c r="A12" s="6" t="s">
        <v>40</v>
      </c>
      <c r="B12" s="5">
        <f>AVERAGE(B4:B8)</f>
        <v>255599.4</v>
      </c>
      <c r="C12" s="5">
        <f t="shared" ref="C12:F12" si="4">AVERAGE(C4:C8)</f>
        <v>409861.2</v>
      </c>
      <c r="D12" s="5">
        <f t="shared" si="4"/>
        <v>473140</v>
      </c>
      <c r="E12" s="5">
        <f t="shared" si="4"/>
        <v>590642.4</v>
      </c>
      <c r="F12" s="5">
        <f t="shared" si="4"/>
        <v>722773.2</v>
      </c>
      <c r="G12" s="7">
        <f>AVERAGE(G4:G8)</f>
        <v>2452016.2000000002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2021-08-26T03:13:15Z</cp:lastPrinted>
  <dcterms:created xsi:type="dcterms:W3CDTF">2021-08-26T00:54:55Z</dcterms:created>
  <dcterms:modified xsi:type="dcterms:W3CDTF">2021-10-03T12:35:33Z</dcterms:modified>
</cp:coreProperties>
</file>