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8_{F3DA4D76-AE79-4B59-9C61-33F3EC04BAD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VG_SORTED_CSE" sheetId="1" r:id="rId1"/>
    <sheet name="Automata_Sorted_CSE" sheetId="4" r:id="rId2"/>
    <sheet name="CSE_Overall" sheetId="3" r:id="rId3"/>
    <sheet name="OverallCollege" sheetId="2" r:id="rId4"/>
  </sheets>
  <definedNames>
    <definedName name="_xlnm._FilterDatabase" localSheetId="0" hidden="1">AVG_SORTED_CSE!$A$5:$S$99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N9" i="4"/>
  <c r="L9" i="4"/>
  <c r="J9" i="4"/>
  <c r="H9" i="4"/>
  <c r="P16" i="4"/>
  <c r="N16" i="4"/>
  <c r="L16" i="4"/>
  <c r="J16" i="4"/>
  <c r="H16" i="4"/>
  <c r="P6" i="4"/>
  <c r="N6" i="4"/>
  <c r="L6" i="4"/>
  <c r="J6" i="4"/>
  <c r="H6" i="4"/>
  <c r="P14" i="4"/>
  <c r="N14" i="4"/>
  <c r="L14" i="4"/>
  <c r="T14" i="4" s="1"/>
  <c r="J14" i="4"/>
  <c r="H14" i="4"/>
  <c r="P11" i="4"/>
  <c r="N11" i="4"/>
  <c r="L11" i="4"/>
  <c r="J11" i="4"/>
  <c r="H11" i="4"/>
  <c r="P13" i="4"/>
  <c r="N13" i="4"/>
  <c r="L13" i="4"/>
  <c r="J13" i="4"/>
  <c r="H13" i="4"/>
  <c r="P12" i="4"/>
  <c r="N12" i="4"/>
  <c r="L12" i="4"/>
  <c r="J12" i="4"/>
  <c r="H12" i="4"/>
  <c r="P15" i="4"/>
  <c r="N15" i="4"/>
  <c r="L15" i="4"/>
  <c r="J15" i="4"/>
  <c r="H15" i="4"/>
  <c r="P10" i="4"/>
  <c r="N10" i="4"/>
  <c r="L10" i="4"/>
  <c r="J10" i="4"/>
  <c r="H10" i="4"/>
  <c r="P8" i="4"/>
  <c r="N8" i="4"/>
  <c r="L8" i="4"/>
  <c r="J8" i="4"/>
  <c r="H8" i="4"/>
  <c r="P7" i="4"/>
  <c r="N7" i="4"/>
  <c r="L7" i="4"/>
  <c r="J7" i="4"/>
  <c r="H7" i="4"/>
  <c r="P99" i="3"/>
  <c r="N99" i="3"/>
  <c r="L99" i="3"/>
  <c r="T99" i="3" s="1"/>
  <c r="J99" i="3"/>
  <c r="H99" i="3"/>
  <c r="P98" i="3"/>
  <c r="N98" i="3"/>
  <c r="L98" i="3"/>
  <c r="J98" i="3"/>
  <c r="H98" i="3"/>
  <c r="P97" i="3"/>
  <c r="N97" i="3"/>
  <c r="L97" i="3"/>
  <c r="J97" i="3"/>
  <c r="H97" i="3"/>
  <c r="P96" i="3"/>
  <c r="N96" i="3"/>
  <c r="L96" i="3"/>
  <c r="T96" i="3" s="1"/>
  <c r="J96" i="3"/>
  <c r="H96" i="3"/>
  <c r="P95" i="3"/>
  <c r="N95" i="3"/>
  <c r="L95" i="3"/>
  <c r="J95" i="3"/>
  <c r="H95" i="3"/>
  <c r="P94" i="3"/>
  <c r="N94" i="3"/>
  <c r="L94" i="3"/>
  <c r="T94" i="3" s="1"/>
  <c r="J94" i="3"/>
  <c r="H94" i="3"/>
  <c r="P93" i="3"/>
  <c r="N93" i="3"/>
  <c r="L93" i="3"/>
  <c r="J93" i="3"/>
  <c r="H93" i="3"/>
  <c r="P92" i="3"/>
  <c r="N92" i="3"/>
  <c r="L92" i="3"/>
  <c r="J92" i="3"/>
  <c r="H92" i="3"/>
  <c r="P91" i="3"/>
  <c r="N91" i="3"/>
  <c r="L91" i="3"/>
  <c r="J91" i="3"/>
  <c r="H91" i="3"/>
  <c r="P90" i="3"/>
  <c r="N90" i="3"/>
  <c r="L90" i="3"/>
  <c r="J90" i="3"/>
  <c r="H90" i="3"/>
  <c r="P89" i="3"/>
  <c r="N89" i="3"/>
  <c r="L89" i="3"/>
  <c r="J89" i="3"/>
  <c r="H89" i="3"/>
  <c r="P88" i="3"/>
  <c r="N88" i="3"/>
  <c r="L88" i="3"/>
  <c r="J88" i="3"/>
  <c r="H88" i="3"/>
  <c r="P87" i="3"/>
  <c r="N87" i="3"/>
  <c r="L87" i="3"/>
  <c r="T87" i="3" s="1"/>
  <c r="J87" i="3"/>
  <c r="H87" i="3"/>
  <c r="P86" i="3"/>
  <c r="N86" i="3"/>
  <c r="L86" i="3"/>
  <c r="J86" i="3"/>
  <c r="H86" i="3"/>
  <c r="P85" i="3"/>
  <c r="N85" i="3"/>
  <c r="L85" i="3"/>
  <c r="J85" i="3"/>
  <c r="H85" i="3"/>
  <c r="P84" i="3"/>
  <c r="N84" i="3"/>
  <c r="L84" i="3"/>
  <c r="T84" i="3" s="1"/>
  <c r="J84" i="3"/>
  <c r="H84" i="3"/>
  <c r="P83" i="3"/>
  <c r="N83" i="3"/>
  <c r="L83" i="3"/>
  <c r="J83" i="3"/>
  <c r="H83" i="3"/>
  <c r="P82" i="3"/>
  <c r="N82" i="3"/>
  <c r="L82" i="3"/>
  <c r="J82" i="3"/>
  <c r="H82" i="3"/>
  <c r="P81" i="3"/>
  <c r="N81" i="3"/>
  <c r="L81" i="3"/>
  <c r="J81" i="3"/>
  <c r="H81" i="3"/>
  <c r="P80" i="3"/>
  <c r="N80" i="3"/>
  <c r="L80" i="3"/>
  <c r="J80" i="3"/>
  <c r="H80" i="3"/>
  <c r="P79" i="3"/>
  <c r="N79" i="3"/>
  <c r="L79" i="3"/>
  <c r="J79" i="3"/>
  <c r="H79" i="3"/>
  <c r="P78" i="3"/>
  <c r="N78" i="3"/>
  <c r="L78" i="3"/>
  <c r="J78" i="3"/>
  <c r="H78" i="3"/>
  <c r="P77" i="3"/>
  <c r="N77" i="3"/>
  <c r="L77" i="3"/>
  <c r="J77" i="3"/>
  <c r="H77" i="3"/>
  <c r="P76" i="3"/>
  <c r="N76" i="3"/>
  <c r="L76" i="3"/>
  <c r="J76" i="3"/>
  <c r="H76" i="3"/>
  <c r="P75" i="3"/>
  <c r="N75" i="3"/>
  <c r="L75" i="3"/>
  <c r="T75" i="3" s="1"/>
  <c r="J75" i="3"/>
  <c r="H75" i="3"/>
  <c r="P74" i="3"/>
  <c r="N74" i="3"/>
  <c r="L74" i="3"/>
  <c r="J74" i="3"/>
  <c r="H74" i="3"/>
  <c r="P73" i="3"/>
  <c r="N73" i="3"/>
  <c r="L73" i="3"/>
  <c r="J73" i="3"/>
  <c r="H73" i="3"/>
  <c r="P72" i="3"/>
  <c r="N72" i="3"/>
  <c r="L72" i="3"/>
  <c r="T72" i="3" s="1"/>
  <c r="J72" i="3"/>
  <c r="H72" i="3"/>
  <c r="P71" i="3"/>
  <c r="N71" i="3"/>
  <c r="L71" i="3"/>
  <c r="J71" i="3"/>
  <c r="H71" i="3"/>
  <c r="P70" i="3"/>
  <c r="N70" i="3"/>
  <c r="L70" i="3"/>
  <c r="T70" i="3" s="1"/>
  <c r="J70" i="3"/>
  <c r="H70" i="3"/>
  <c r="P69" i="3"/>
  <c r="N69" i="3"/>
  <c r="L69" i="3"/>
  <c r="J69" i="3"/>
  <c r="H69" i="3"/>
  <c r="P68" i="3"/>
  <c r="N68" i="3"/>
  <c r="L68" i="3"/>
  <c r="J68" i="3"/>
  <c r="H68" i="3"/>
  <c r="P67" i="3"/>
  <c r="N67" i="3"/>
  <c r="L67" i="3"/>
  <c r="J67" i="3"/>
  <c r="H67" i="3"/>
  <c r="P66" i="3"/>
  <c r="N66" i="3"/>
  <c r="L66" i="3"/>
  <c r="J66" i="3"/>
  <c r="H66" i="3"/>
  <c r="P65" i="3"/>
  <c r="N65" i="3"/>
  <c r="L65" i="3"/>
  <c r="J65" i="3"/>
  <c r="H65" i="3"/>
  <c r="P64" i="3"/>
  <c r="N64" i="3"/>
  <c r="L64" i="3"/>
  <c r="J64" i="3"/>
  <c r="H64" i="3"/>
  <c r="P63" i="3"/>
  <c r="N63" i="3"/>
  <c r="L63" i="3"/>
  <c r="T63" i="3" s="1"/>
  <c r="J63" i="3"/>
  <c r="H63" i="3"/>
  <c r="P62" i="3"/>
  <c r="N62" i="3"/>
  <c r="L62" i="3"/>
  <c r="J62" i="3"/>
  <c r="H62" i="3"/>
  <c r="P61" i="3"/>
  <c r="N61" i="3"/>
  <c r="L61" i="3"/>
  <c r="J61" i="3"/>
  <c r="H61" i="3"/>
  <c r="P60" i="3"/>
  <c r="N60" i="3"/>
  <c r="L60" i="3"/>
  <c r="T60" i="3" s="1"/>
  <c r="J60" i="3"/>
  <c r="H60" i="3"/>
  <c r="P59" i="3"/>
  <c r="N59" i="3"/>
  <c r="L59" i="3"/>
  <c r="J59" i="3"/>
  <c r="H59" i="3"/>
  <c r="P58" i="3"/>
  <c r="N58" i="3"/>
  <c r="L58" i="3"/>
  <c r="T58" i="3" s="1"/>
  <c r="J58" i="3"/>
  <c r="H58" i="3"/>
  <c r="P57" i="3"/>
  <c r="N57" i="3"/>
  <c r="L57" i="3"/>
  <c r="J57" i="3"/>
  <c r="H57" i="3"/>
  <c r="P56" i="3"/>
  <c r="N56" i="3"/>
  <c r="L56" i="3"/>
  <c r="J56" i="3"/>
  <c r="H56" i="3"/>
  <c r="P55" i="3"/>
  <c r="N55" i="3"/>
  <c r="L55" i="3"/>
  <c r="J55" i="3"/>
  <c r="H55" i="3"/>
  <c r="P54" i="3"/>
  <c r="N54" i="3"/>
  <c r="L54" i="3"/>
  <c r="J54" i="3"/>
  <c r="H54" i="3"/>
  <c r="P53" i="3"/>
  <c r="N53" i="3"/>
  <c r="L53" i="3"/>
  <c r="J53" i="3"/>
  <c r="H53" i="3"/>
  <c r="P52" i="3"/>
  <c r="N52" i="3"/>
  <c r="L52" i="3"/>
  <c r="J52" i="3"/>
  <c r="H52" i="3"/>
  <c r="P51" i="3"/>
  <c r="N51" i="3"/>
  <c r="L51" i="3"/>
  <c r="T51" i="3" s="1"/>
  <c r="J51" i="3"/>
  <c r="H51" i="3"/>
  <c r="P50" i="3"/>
  <c r="N50" i="3"/>
  <c r="L50" i="3"/>
  <c r="J50" i="3"/>
  <c r="H50" i="3"/>
  <c r="P49" i="3"/>
  <c r="N49" i="3"/>
  <c r="L49" i="3"/>
  <c r="J49" i="3"/>
  <c r="H49" i="3"/>
  <c r="P48" i="3"/>
  <c r="N48" i="3"/>
  <c r="L48" i="3"/>
  <c r="T48" i="3" s="1"/>
  <c r="J48" i="3"/>
  <c r="H48" i="3"/>
  <c r="P47" i="3"/>
  <c r="N47" i="3"/>
  <c r="L47" i="3"/>
  <c r="J47" i="3"/>
  <c r="H47" i="3"/>
  <c r="P46" i="3"/>
  <c r="N46" i="3"/>
  <c r="L46" i="3"/>
  <c r="T46" i="3" s="1"/>
  <c r="J46" i="3"/>
  <c r="H46" i="3"/>
  <c r="P45" i="3"/>
  <c r="N45" i="3"/>
  <c r="L45" i="3"/>
  <c r="J45" i="3"/>
  <c r="H45" i="3"/>
  <c r="P44" i="3"/>
  <c r="N44" i="3"/>
  <c r="L44" i="3"/>
  <c r="J44" i="3"/>
  <c r="H44" i="3"/>
  <c r="P43" i="3"/>
  <c r="N43" i="3"/>
  <c r="L43" i="3"/>
  <c r="J43" i="3"/>
  <c r="H43" i="3"/>
  <c r="P42" i="3"/>
  <c r="N42" i="3"/>
  <c r="L42" i="3"/>
  <c r="J42" i="3"/>
  <c r="H42" i="3"/>
  <c r="P41" i="3"/>
  <c r="N41" i="3"/>
  <c r="L41" i="3"/>
  <c r="J41" i="3"/>
  <c r="H41" i="3"/>
  <c r="P40" i="3"/>
  <c r="N40" i="3"/>
  <c r="L40" i="3"/>
  <c r="J40" i="3"/>
  <c r="H40" i="3"/>
  <c r="P39" i="3"/>
  <c r="N39" i="3"/>
  <c r="L39" i="3"/>
  <c r="T39" i="3" s="1"/>
  <c r="J39" i="3"/>
  <c r="H39" i="3"/>
  <c r="P38" i="3"/>
  <c r="N38" i="3"/>
  <c r="L38" i="3"/>
  <c r="J38" i="3"/>
  <c r="H38" i="3"/>
  <c r="P37" i="3"/>
  <c r="N37" i="3"/>
  <c r="L37" i="3"/>
  <c r="J37" i="3"/>
  <c r="H37" i="3"/>
  <c r="P36" i="3"/>
  <c r="N36" i="3"/>
  <c r="L36" i="3"/>
  <c r="T36" i="3" s="1"/>
  <c r="J36" i="3"/>
  <c r="H36" i="3"/>
  <c r="P35" i="3"/>
  <c r="N35" i="3"/>
  <c r="L35" i="3"/>
  <c r="J35" i="3"/>
  <c r="H35" i="3"/>
  <c r="P34" i="3"/>
  <c r="N34" i="3"/>
  <c r="L34" i="3"/>
  <c r="J34" i="3"/>
  <c r="H34" i="3"/>
  <c r="P33" i="3"/>
  <c r="N33" i="3"/>
  <c r="L33" i="3"/>
  <c r="J33" i="3"/>
  <c r="H33" i="3"/>
  <c r="P32" i="3"/>
  <c r="N32" i="3"/>
  <c r="L32" i="3"/>
  <c r="J32" i="3"/>
  <c r="H32" i="3"/>
  <c r="P31" i="3"/>
  <c r="N31" i="3"/>
  <c r="L31" i="3"/>
  <c r="J31" i="3"/>
  <c r="H31" i="3"/>
  <c r="P30" i="3"/>
  <c r="T30" i="3" s="1"/>
  <c r="N30" i="3"/>
  <c r="L30" i="3"/>
  <c r="J30" i="3"/>
  <c r="H30" i="3"/>
  <c r="P29" i="3"/>
  <c r="N29" i="3"/>
  <c r="L29" i="3"/>
  <c r="J29" i="3"/>
  <c r="H29" i="3"/>
  <c r="P28" i="3"/>
  <c r="N28" i="3"/>
  <c r="L28" i="3"/>
  <c r="J28" i="3"/>
  <c r="H28" i="3"/>
  <c r="P27" i="3"/>
  <c r="N27" i="3"/>
  <c r="L27" i="3"/>
  <c r="T27" i="3" s="1"/>
  <c r="J27" i="3"/>
  <c r="H27" i="3"/>
  <c r="P26" i="3"/>
  <c r="N26" i="3"/>
  <c r="L26" i="3"/>
  <c r="J26" i="3"/>
  <c r="H26" i="3"/>
  <c r="P25" i="3"/>
  <c r="N25" i="3"/>
  <c r="L25" i="3"/>
  <c r="J25" i="3"/>
  <c r="H25" i="3"/>
  <c r="P24" i="3"/>
  <c r="N24" i="3"/>
  <c r="L24" i="3"/>
  <c r="T24" i="3" s="1"/>
  <c r="J24" i="3"/>
  <c r="H24" i="3"/>
  <c r="P23" i="3"/>
  <c r="N23" i="3"/>
  <c r="L23" i="3"/>
  <c r="J23" i="3"/>
  <c r="H23" i="3"/>
  <c r="P22" i="3"/>
  <c r="N22" i="3"/>
  <c r="L22" i="3"/>
  <c r="T22" i="3" s="1"/>
  <c r="J22" i="3"/>
  <c r="H22" i="3"/>
  <c r="P21" i="3"/>
  <c r="N21" i="3"/>
  <c r="L21" i="3"/>
  <c r="J21" i="3"/>
  <c r="H21" i="3"/>
  <c r="P20" i="3"/>
  <c r="N20" i="3"/>
  <c r="L20" i="3"/>
  <c r="J20" i="3"/>
  <c r="H20" i="3"/>
  <c r="P19" i="3"/>
  <c r="N19" i="3"/>
  <c r="L19" i="3"/>
  <c r="J19" i="3"/>
  <c r="H19" i="3"/>
  <c r="P18" i="3"/>
  <c r="N18" i="3"/>
  <c r="L18" i="3"/>
  <c r="J18" i="3"/>
  <c r="H18" i="3"/>
  <c r="P17" i="3"/>
  <c r="N17" i="3"/>
  <c r="L17" i="3"/>
  <c r="J17" i="3"/>
  <c r="H17" i="3"/>
  <c r="P16" i="3"/>
  <c r="N16" i="3"/>
  <c r="L16" i="3"/>
  <c r="J16" i="3"/>
  <c r="H16" i="3"/>
  <c r="P15" i="3"/>
  <c r="N15" i="3"/>
  <c r="L15" i="3"/>
  <c r="T15" i="3" s="1"/>
  <c r="J15" i="3"/>
  <c r="H15" i="3"/>
  <c r="P14" i="3"/>
  <c r="N14" i="3"/>
  <c r="L14" i="3"/>
  <c r="J14" i="3"/>
  <c r="H14" i="3"/>
  <c r="P13" i="3"/>
  <c r="N13" i="3"/>
  <c r="L13" i="3"/>
  <c r="J13" i="3"/>
  <c r="H13" i="3"/>
  <c r="P12" i="3"/>
  <c r="N12" i="3"/>
  <c r="L12" i="3"/>
  <c r="T12" i="3" s="1"/>
  <c r="J12" i="3"/>
  <c r="H12" i="3"/>
  <c r="P11" i="3"/>
  <c r="N11" i="3"/>
  <c r="L11" i="3"/>
  <c r="J11" i="3"/>
  <c r="H11" i="3"/>
  <c r="P10" i="3"/>
  <c r="N10" i="3"/>
  <c r="L10" i="3"/>
  <c r="J10" i="3"/>
  <c r="H10" i="3"/>
  <c r="P9" i="3"/>
  <c r="N9" i="3"/>
  <c r="L9" i="3"/>
  <c r="J9" i="3"/>
  <c r="H9" i="3"/>
  <c r="P8" i="3"/>
  <c r="N8" i="3"/>
  <c r="L8" i="3"/>
  <c r="J8" i="3"/>
  <c r="H8" i="3"/>
  <c r="P7" i="3"/>
  <c r="N7" i="3"/>
  <c r="L7" i="3"/>
  <c r="J7" i="3"/>
  <c r="H7" i="3"/>
  <c r="P6" i="3"/>
  <c r="T6" i="3" s="1"/>
  <c r="N6" i="3"/>
  <c r="L6" i="3"/>
  <c r="J6" i="3"/>
  <c r="H6" i="3"/>
  <c r="R396" i="2"/>
  <c r="P396" i="2"/>
  <c r="N396" i="2"/>
  <c r="L396" i="2"/>
  <c r="J396" i="2"/>
  <c r="R395" i="2"/>
  <c r="P395" i="2"/>
  <c r="N395" i="2"/>
  <c r="L395" i="2"/>
  <c r="J395" i="2"/>
  <c r="R394" i="2"/>
  <c r="P394" i="2"/>
  <c r="N394" i="2"/>
  <c r="L394" i="2"/>
  <c r="J394" i="2"/>
  <c r="R393" i="2"/>
  <c r="P393" i="2"/>
  <c r="N393" i="2"/>
  <c r="L393" i="2"/>
  <c r="J393" i="2"/>
  <c r="R392" i="2"/>
  <c r="P392" i="2"/>
  <c r="N392" i="2"/>
  <c r="L392" i="2"/>
  <c r="J392" i="2"/>
  <c r="R391" i="2"/>
  <c r="P391" i="2"/>
  <c r="N391" i="2"/>
  <c r="L391" i="2"/>
  <c r="J391" i="2"/>
  <c r="R390" i="2"/>
  <c r="P390" i="2"/>
  <c r="N390" i="2"/>
  <c r="L390" i="2"/>
  <c r="J390" i="2"/>
  <c r="R389" i="2"/>
  <c r="P389" i="2"/>
  <c r="N389" i="2"/>
  <c r="L389" i="2"/>
  <c r="J389" i="2"/>
  <c r="R388" i="2"/>
  <c r="P388" i="2"/>
  <c r="N388" i="2"/>
  <c r="L388" i="2"/>
  <c r="J388" i="2"/>
  <c r="R387" i="2"/>
  <c r="P387" i="2"/>
  <c r="N387" i="2"/>
  <c r="L387" i="2"/>
  <c r="J387" i="2"/>
  <c r="R386" i="2"/>
  <c r="P386" i="2"/>
  <c r="N386" i="2"/>
  <c r="L386" i="2"/>
  <c r="J386" i="2"/>
  <c r="R385" i="2"/>
  <c r="P385" i="2"/>
  <c r="N385" i="2"/>
  <c r="L385" i="2"/>
  <c r="J385" i="2"/>
  <c r="R384" i="2"/>
  <c r="P384" i="2"/>
  <c r="N384" i="2"/>
  <c r="L384" i="2"/>
  <c r="J384" i="2"/>
  <c r="R383" i="2"/>
  <c r="P383" i="2"/>
  <c r="N383" i="2"/>
  <c r="L383" i="2"/>
  <c r="J383" i="2"/>
  <c r="R382" i="2"/>
  <c r="P382" i="2"/>
  <c r="N382" i="2"/>
  <c r="L382" i="2"/>
  <c r="J382" i="2"/>
  <c r="R381" i="2"/>
  <c r="P381" i="2"/>
  <c r="N381" i="2"/>
  <c r="L381" i="2"/>
  <c r="J381" i="2"/>
  <c r="R380" i="2"/>
  <c r="P380" i="2"/>
  <c r="N380" i="2"/>
  <c r="L380" i="2"/>
  <c r="J380" i="2"/>
  <c r="R379" i="2"/>
  <c r="P379" i="2"/>
  <c r="N379" i="2"/>
  <c r="L379" i="2"/>
  <c r="J379" i="2"/>
  <c r="R378" i="2"/>
  <c r="P378" i="2"/>
  <c r="N378" i="2"/>
  <c r="L378" i="2"/>
  <c r="J378" i="2"/>
  <c r="R377" i="2"/>
  <c r="P377" i="2"/>
  <c r="N377" i="2"/>
  <c r="L377" i="2"/>
  <c r="J377" i="2"/>
  <c r="R376" i="2"/>
  <c r="P376" i="2"/>
  <c r="N376" i="2"/>
  <c r="L376" i="2"/>
  <c r="J376" i="2"/>
  <c r="R375" i="2"/>
  <c r="P375" i="2"/>
  <c r="N375" i="2"/>
  <c r="L375" i="2"/>
  <c r="J375" i="2"/>
  <c r="R374" i="2"/>
  <c r="P374" i="2"/>
  <c r="N374" i="2"/>
  <c r="L374" i="2"/>
  <c r="J374" i="2"/>
  <c r="R373" i="2"/>
  <c r="P373" i="2"/>
  <c r="N373" i="2"/>
  <c r="L373" i="2"/>
  <c r="J373" i="2"/>
  <c r="R372" i="2"/>
  <c r="P372" i="2"/>
  <c r="N372" i="2"/>
  <c r="L372" i="2"/>
  <c r="J372" i="2"/>
  <c r="R371" i="2"/>
  <c r="P371" i="2"/>
  <c r="N371" i="2"/>
  <c r="L371" i="2"/>
  <c r="J371" i="2"/>
  <c r="R370" i="2"/>
  <c r="P370" i="2"/>
  <c r="N370" i="2"/>
  <c r="L370" i="2"/>
  <c r="J370" i="2"/>
  <c r="R369" i="2"/>
  <c r="P369" i="2"/>
  <c r="N369" i="2"/>
  <c r="L369" i="2"/>
  <c r="J369" i="2"/>
  <c r="R368" i="2"/>
  <c r="P368" i="2"/>
  <c r="N368" i="2"/>
  <c r="L368" i="2"/>
  <c r="J368" i="2"/>
  <c r="R367" i="2"/>
  <c r="P367" i="2"/>
  <c r="N367" i="2"/>
  <c r="L367" i="2"/>
  <c r="J367" i="2"/>
  <c r="R366" i="2"/>
  <c r="P366" i="2"/>
  <c r="N366" i="2"/>
  <c r="L366" i="2"/>
  <c r="J366" i="2"/>
  <c r="R365" i="2"/>
  <c r="P365" i="2"/>
  <c r="N365" i="2"/>
  <c r="L365" i="2"/>
  <c r="J365" i="2"/>
  <c r="R364" i="2"/>
  <c r="P364" i="2"/>
  <c r="N364" i="2"/>
  <c r="L364" i="2"/>
  <c r="J364" i="2"/>
  <c r="R363" i="2"/>
  <c r="P363" i="2"/>
  <c r="N363" i="2"/>
  <c r="L363" i="2"/>
  <c r="J363" i="2"/>
  <c r="R362" i="2"/>
  <c r="P362" i="2"/>
  <c r="N362" i="2"/>
  <c r="L362" i="2"/>
  <c r="J362" i="2"/>
  <c r="R361" i="2"/>
  <c r="P361" i="2"/>
  <c r="N361" i="2"/>
  <c r="L361" i="2"/>
  <c r="J361" i="2"/>
  <c r="R360" i="2"/>
  <c r="P360" i="2"/>
  <c r="N360" i="2"/>
  <c r="L360" i="2"/>
  <c r="J360" i="2"/>
  <c r="R359" i="2"/>
  <c r="P359" i="2"/>
  <c r="N359" i="2"/>
  <c r="L359" i="2"/>
  <c r="J359" i="2"/>
  <c r="R358" i="2"/>
  <c r="P358" i="2"/>
  <c r="N358" i="2"/>
  <c r="L358" i="2"/>
  <c r="J358" i="2"/>
  <c r="R357" i="2"/>
  <c r="P357" i="2"/>
  <c r="N357" i="2"/>
  <c r="L357" i="2"/>
  <c r="J357" i="2"/>
  <c r="R356" i="2"/>
  <c r="P356" i="2"/>
  <c r="N356" i="2"/>
  <c r="L356" i="2"/>
  <c r="J356" i="2"/>
  <c r="R355" i="2"/>
  <c r="P355" i="2"/>
  <c r="N355" i="2"/>
  <c r="L355" i="2"/>
  <c r="J355" i="2"/>
  <c r="R354" i="2"/>
  <c r="P354" i="2"/>
  <c r="N354" i="2"/>
  <c r="L354" i="2"/>
  <c r="J354" i="2"/>
  <c r="R353" i="2"/>
  <c r="P353" i="2"/>
  <c r="N353" i="2"/>
  <c r="L353" i="2"/>
  <c r="J353" i="2"/>
  <c r="R352" i="2"/>
  <c r="P352" i="2"/>
  <c r="N352" i="2"/>
  <c r="L352" i="2"/>
  <c r="J352" i="2"/>
  <c r="R351" i="2"/>
  <c r="P351" i="2"/>
  <c r="N351" i="2"/>
  <c r="L351" i="2"/>
  <c r="J351" i="2"/>
  <c r="R350" i="2"/>
  <c r="P350" i="2"/>
  <c r="N350" i="2"/>
  <c r="L350" i="2"/>
  <c r="J350" i="2"/>
  <c r="R349" i="2"/>
  <c r="P349" i="2"/>
  <c r="N349" i="2"/>
  <c r="L349" i="2"/>
  <c r="J349" i="2"/>
  <c r="R348" i="2"/>
  <c r="P348" i="2"/>
  <c r="N348" i="2"/>
  <c r="L348" i="2"/>
  <c r="J348" i="2"/>
  <c r="R347" i="2"/>
  <c r="P347" i="2"/>
  <c r="N347" i="2"/>
  <c r="L347" i="2"/>
  <c r="J347" i="2"/>
  <c r="R346" i="2"/>
  <c r="P346" i="2"/>
  <c r="N346" i="2"/>
  <c r="L346" i="2"/>
  <c r="J346" i="2"/>
  <c r="R345" i="2"/>
  <c r="P345" i="2"/>
  <c r="N345" i="2"/>
  <c r="L345" i="2"/>
  <c r="J345" i="2"/>
  <c r="R344" i="2"/>
  <c r="P344" i="2"/>
  <c r="N344" i="2"/>
  <c r="L344" i="2"/>
  <c r="J344" i="2"/>
  <c r="R343" i="2"/>
  <c r="P343" i="2"/>
  <c r="N343" i="2"/>
  <c r="L343" i="2"/>
  <c r="J343" i="2"/>
  <c r="R342" i="2"/>
  <c r="P342" i="2"/>
  <c r="N342" i="2"/>
  <c r="L342" i="2"/>
  <c r="J342" i="2"/>
  <c r="R341" i="2"/>
  <c r="P341" i="2"/>
  <c r="N341" i="2"/>
  <c r="L341" i="2"/>
  <c r="J341" i="2"/>
  <c r="R340" i="2"/>
  <c r="P340" i="2"/>
  <c r="N340" i="2"/>
  <c r="L340" i="2"/>
  <c r="J340" i="2"/>
  <c r="R339" i="2"/>
  <c r="P339" i="2"/>
  <c r="N339" i="2"/>
  <c r="L339" i="2"/>
  <c r="J339" i="2"/>
  <c r="R338" i="2"/>
  <c r="P338" i="2"/>
  <c r="N338" i="2"/>
  <c r="L338" i="2"/>
  <c r="J338" i="2"/>
  <c r="R337" i="2"/>
  <c r="P337" i="2"/>
  <c r="N337" i="2"/>
  <c r="L337" i="2"/>
  <c r="J337" i="2"/>
  <c r="R336" i="2"/>
  <c r="P336" i="2"/>
  <c r="N336" i="2"/>
  <c r="L336" i="2"/>
  <c r="J336" i="2"/>
  <c r="R335" i="2"/>
  <c r="P335" i="2"/>
  <c r="N335" i="2"/>
  <c r="L335" i="2"/>
  <c r="J335" i="2"/>
  <c r="R334" i="2"/>
  <c r="P334" i="2"/>
  <c r="N334" i="2"/>
  <c r="L334" i="2"/>
  <c r="J334" i="2"/>
  <c r="R333" i="2"/>
  <c r="P333" i="2"/>
  <c r="N333" i="2"/>
  <c r="L333" i="2"/>
  <c r="J333" i="2"/>
  <c r="R332" i="2"/>
  <c r="P332" i="2"/>
  <c r="N332" i="2"/>
  <c r="L332" i="2"/>
  <c r="J332" i="2"/>
  <c r="R331" i="2"/>
  <c r="P331" i="2"/>
  <c r="N331" i="2"/>
  <c r="L331" i="2"/>
  <c r="J331" i="2"/>
  <c r="R330" i="2"/>
  <c r="P330" i="2"/>
  <c r="N330" i="2"/>
  <c r="L330" i="2"/>
  <c r="J330" i="2"/>
  <c r="R329" i="2"/>
  <c r="P329" i="2"/>
  <c r="N329" i="2"/>
  <c r="L329" i="2"/>
  <c r="J329" i="2"/>
  <c r="R328" i="2"/>
  <c r="P328" i="2"/>
  <c r="N328" i="2"/>
  <c r="L328" i="2"/>
  <c r="J328" i="2"/>
  <c r="R327" i="2"/>
  <c r="P327" i="2"/>
  <c r="N327" i="2"/>
  <c r="L327" i="2"/>
  <c r="J327" i="2"/>
  <c r="R326" i="2"/>
  <c r="P326" i="2"/>
  <c r="N326" i="2"/>
  <c r="L326" i="2"/>
  <c r="J326" i="2"/>
  <c r="R325" i="2"/>
  <c r="P325" i="2"/>
  <c r="N325" i="2"/>
  <c r="L325" i="2"/>
  <c r="J325" i="2"/>
  <c r="R324" i="2"/>
  <c r="P324" i="2"/>
  <c r="N324" i="2"/>
  <c r="L324" i="2"/>
  <c r="J324" i="2"/>
  <c r="R323" i="2"/>
  <c r="P323" i="2"/>
  <c r="N323" i="2"/>
  <c r="L323" i="2"/>
  <c r="J323" i="2"/>
  <c r="R322" i="2"/>
  <c r="P322" i="2"/>
  <c r="N322" i="2"/>
  <c r="L322" i="2"/>
  <c r="J322" i="2"/>
  <c r="R321" i="2"/>
  <c r="P321" i="2"/>
  <c r="N321" i="2"/>
  <c r="L321" i="2"/>
  <c r="J321" i="2"/>
  <c r="R320" i="2"/>
  <c r="P320" i="2"/>
  <c r="N320" i="2"/>
  <c r="L320" i="2"/>
  <c r="J320" i="2"/>
  <c r="R319" i="2"/>
  <c r="P319" i="2"/>
  <c r="N319" i="2"/>
  <c r="L319" i="2"/>
  <c r="J319" i="2"/>
  <c r="R318" i="2"/>
  <c r="P318" i="2"/>
  <c r="N318" i="2"/>
  <c r="L318" i="2"/>
  <c r="J318" i="2"/>
  <c r="R317" i="2"/>
  <c r="P317" i="2"/>
  <c r="N317" i="2"/>
  <c r="L317" i="2"/>
  <c r="J317" i="2"/>
  <c r="R316" i="2"/>
  <c r="P316" i="2"/>
  <c r="N316" i="2"/>
  <c r="L316" i="2"/>
  <c r="J316" i="2"/>
  <c r="R315" i="2"/>
  <c r="P315" i="2"/>
  <c r="N315" i="2"/>
  <c r="L315" i="2"/>
  <c r="J315" i="2"/>
  <c r="R314" i="2"/>
  <c r="P314" i="2"/>
  <c r="N314" i="2"/>
  <c r="L314" i="2"/>
  <c r="J314" i="2"/>
  <c r="R313" i="2"/>
  <c r="P313" i="2"/>
  <c r="N313" i="2"/>
  <c r="L313" i="2"/>
  <c r="J313" i="2"/>
  <c r="R312" i="2"/>
  <c r="P312" i="2"/>
  <c r="N312" i="2"/>
  <c r="L312" i="2"/>
  <c r="J312" i="2"/>
  <c r="R311" i="2"/>
  <c r="P311" i="2"/>
  <c r="N311" i="2"/>
  <c r="L311" i="2"/>
  <c r="J311" i="2"/>
  <c r="R310" i="2"/>
  <c r="P310" i="2"/>
  <c r="N310" i="2"/>
  <c r="L310" i="2"/>
  <c r="J310" i="2"/>
  <c r="R309" i="2"/>
  <c r="P309" i="2"/>
  <c r="N309" i="2"/>
  <c r="L309" i="2"/>
  <c r="J309" i="2"/>
  <c r="R308" i="2"/>
  <c r="P308" i="2"/>
  <c r="N308" i="2"/>
  <c r="L308" i="2"/>
  <c r="J308" i="2"/>
  <c r="R307" i="2"/>
  <c r="P307" i="2"/>
  <c r="N307" i="2"/>
  <c r="L307" i="2"/>
  <c r="J307" i="2"/>
  <c r="R306" i="2"/>
  <c r="P306" i="2"/>
  <c r="N306" i="2"/>
  <c r="L306" i="2"/>
  <c r="J306" i="2"/>
  <c r="R305" i="2"/>
  <c r="P305" i="2"/>
  <c r="N305" i="2"/>
  <c r="L305" i="2"/>
  <c r="J305" i="2"/>
  <c r="R304" i="2"/>
  <c r="P304" i="2"/>
  <c r="N304" i="2"/>
  <c r="L304" i="2"/>
  <c r="J304" i="2"/>
  <c r="R303" i="2"/>
  <c r="P303" i="2"/>
  <c r="N303" i="2"/>
  <c r="L303" i="2"/>
  <c r="J303" i="2"/>
  <c r="R302" i="2"/>
  <c r="P302" i="2"/>
  <c r="N302" i="2"/>
  <c r="L302" i="2"/>
  <c r="J302" i="2"/>
  <c r="R301" i="2"/>
  <c r="P301" i="2"/>
  <c r="N301" i="2"/>
  <c r="L301" i="2"/>
  <c r="J301" i="2"/>
  <c r="R300" i="2"/>
  <c r="P300" i="2"/>
  <c r="N300" i="2"/>
  <c r="L300" i="2"/>
  <c r="J300" i="2"/>
  <c r="R299" i="2"/>
  <c r="P299" i="2"/>
  <c r="N299" i="2"/>
  <c r="L299" i="2"/>
  <c r="J299" i="2"/>
  <c r="R298" i="2"/>
  <c r="P298" i="2"/>
  <c r="N298" i="2"/>
  <c r="L298" i="2"/>
  <c r="J298" i="2"/>
  <c r="R297" i="2"/>
  <c r="P297" i="2"/>
  <c r="N297" i="2"/>
  <c r="L297" i="2"/>
  <c r="J297" i="2"/>
  <c r="R296" i="2"/>
  <c r="P296" i="2"/>
  <c r="N296" i="2"/>
  <c r="L296" i="2"/>
  <c r="J296" i="2"/>
  <c r="R295" i="2"/>
  <c r="P295" i="2"/>
  <c r="N295" i="2"/>
  <c r="L295" i="2"/>
  <c r="J295" i="2"/>
  <c r="R294" i="2"/>
  <c r="P294" i="2"/>
  <c r="N294" i="2"/>
  <c r="L294" i="2"/>
  <c r="J294" i="2"/>
  <c r="R293" i="2"/>
  <c r="P293" i="2"/>
  <c r="N293" i="2"/>
  <c r="L293" i="2"/>
  <c r="J293" i="2"/>
  <c r="R292" i="2"/>
  <c r="P292" i="2"/>
  <c r="N292" i="2"/>
  <c r="L292" i="2"/>
  <c r="J292" i="2"/>
  <c r="R291" i="2"/>
  <c r="P291" i="2"/>
  <c r="N291" i="2"/>
  <c r="L291" i="2"/>
  <c r="J291" i="2"/>
  <c r="R290" i="2"/>
  <c r="P290" i="2"/>
  <c r="N290" i="2"/>
  <c r="L290" i="2"/>
  <c r="J290" i="2"/>
  <c r="R289" i="2"/>
  <c r="P289" i="2"/>
  <c r="N289" i="2"/>
  <c r="L289" i="2"/>
  <c r="J289" i="2"/>
  <c r="R288" i="2"/>
  <c r="P288" i="2"/>
  <c r="N288" i="2"/>
  <c r="L288" i="2"/>
  <c r="J288" i="2"/>
  <c r="R287" i="2"/>
  <c r="P287" i="2"/>
  <c r="N287" i="2"/>
  <c r="L287" i="2"/>
  <c r="J287" i="2"/>
  <c r="R286" i="2"/>
  <c r="P286" i="2"/>
  <c r="N286" i="2"/>
  <c r="L286" i="2"/>
  <c r="J286" i="2"/>
  <c r="R285" i="2"/>
  <c r="P285" i="2"/>
  <c r="N285" i="2"/>
  <c r="L285" i="2"/>
  <c r="J285" i="2"/>
  <c r="R284" i="2"/>
  <c r="P284" i="2"/>
  <c r="N284" i="2"/>
  <c r="L284" i="2"/>
  <c r="J284" i="2"/>
  <c r="R283" i="2"/>
  <c r="P283" i="2"/>
  <c r="N283" i="2"/>
  <c r="L283" i="2"/>
  <c r="J283" i="2"/>
  <c r="R282" i="2"/>
  <c r="P282" i="2"/>
  <c r="N282" i="2"/>
  <c r="L282" i="2"/>
  <c r="J282" i="2"/>
  <c r="R281" i="2"/>
  <c r="P281" i="2"/>
  <c r="N281" i="2"/>
  <c r="L281" i="2"/>
  <c r="J281" i="2"/>
  <c r="R280" i="2"/>
  <c r="P280" i="2"/>
  <c r="N280" i="2"/>
  <c r="L280" i="2"/>
  <c r="J280" i="2"/>
  <c r="R279" i="2"/>
  <c r="P279" i="2"/>
  <c r="N279" i="2"/>
  <c r="L279" i="2"/>
  <c r="J279" i="2"/>
  <c r="R278" i="2"/>
  <c r="P278" i="2"/>
  <c r="N278" i="2"/>
  <c r="L278" i="2"/>
  <c r="J278" i="2"/>
  <c r="R277" i="2"/>
  <c r="P277" i="2"/>
  <c r="N277" i="2"/>
  <c r="L277" i="2"/>
  <c r="J277" i="2"/>
  <c r="R276" i="2"/>
  <c r="P276" i="2"/>
  <c r="N276" i="2"/>
  <c r="L276" i="2"/>
  <c r="J276" i="2"/>
  <c r="R275" i="2"/>
  <c r="P275" i="2"/>
  <c r="N275" i="2"/>
  <c r="L275" i="2"/>
  <c r="J275" i="2"/>
  <c r="R274" i="2"/>
  <c r="P274" i="2"/>
  <c r="N274" i="2"/>
  <c r="L274" i="2"/>
  <c r="J274" i="2"/>
  <c r="R273" i="2"/>
  <c r="P273" i="2"/>
  <c r="N273" i="2"/>
  <c r="L273" i="2"/>
  <c r="J273" i="2"/>
  <c r="R272" i="2"/>
  <c r="P272" i="2"/>
  <c r="N272" i="2"/>
  <c r="L272" i="2"/>
  <c r="J272" i="2"/>
  <c r="R271" i="2"/>
  <c r="P271" i="2"/>
  <c r="N271" i="2"/>
  <c r="L271" i="2"/>
  <c r="J271" i="2"/>
  <c r="R270" i="2"/>
  <c r="P270" i="2"/>
  <c r="N270" i="2"/>
  <c r="L270" i="2"/>
  <c r="J270" i="2"/>
  <c r="R269" i="2"/>
  <c r="P269" i="2"/>
  <c r="N269" i="2"/>
  <c r="L269" i="2"/>
  <c r="J269" i="2"/>
  <c r="R268" i="2"/>
  <c r="P268" i="2"/>
  <c r="N268" i="2"/>
  <c r="L268" i="2"/>
  <c r="J268" i="2"/>
  <c r="R267" i="2"/>
  <c r="P267" i="2"/>
  <c r="N267" i="2"/>
  <c r="L267" i="2"/>
  <c r="J267" i="2"/>
  <c r="R266" i="2"/>
  <c r="P266" i="2"/>
  <c r="N266" i="2"/>
  <c r="L266" i="2"/>
  <c r="J266" i="2"/>
  <c r="R265" i="2"/>
  <c r="P265" i="2"/>
  <c r="N265" i="2"/>
  <c r="L265" i="2"/>
  <c r="J265" i="2"/>
  <c r="R264" i="2"/>
  <c r="P264" i="2"/>
  <c r="N264" i="2"/>
  <c r="L264" i="2"/>
  <c r="J264" i="2"/>
  <c r="R263" i="2"/>
  <c r="P263" i="2"/>
  <c r="N263" i="2"/>
  <c r="L263" i="2"/>
  <c r="J263" i="2"/>
  <c r="R262" i="2"/>
  <c r="P262" i="2"/>
  <c r="N262" i="2"/>
  <c r="L262" i="2"/>
  <c r="J262" i="2"/>
  <c r="R261" i="2"/>
  <c r="P261" i="2"/>
  <c r="N261" i="2"/>
  <c r="L261" i="2"/>
  <c r="J261" i="2"/>
  <c r="R260" i="2"/>
  <c r="P260" i="2"/>
  <c r="N260" i="2"/>
  <c r="L260" i="2"/>
  <c r="J260" i="2"/>
  <c r="R259" i="2"/>
  <c r="P259" i="2"/>
  <c r="N259" i="2"/>
  <c r="L259" i="2"/>
  <c r="J259" i="2"/>
  <c r="R258" i="2"/>
  <c r="P258" i="2"/>
  <c r="N258" i="2"/>
  <c r="L258" i="2"/>
  <c r="J258" i="2"/>
  <c r="R257" i="2"/>
  <c r="P257" i="2"/>
  <c r="N257" i="2"/>
  <c r="L257" i="2"/>
  <c r="J257" i="2"/>
  <c r="R256" i="2"/>
  <c r="P256" i="2"/>
  <c r="N256" i="2"/>
  <c r="L256" i="2"/>
  <c r="J256" i="2"/>
  <c r="R255" i="2"/>
  <c r="P255" i="2"/>
  <c r="N255" i="2"/>
  <c r="L255" i="2"/>
  <c r="J255" i="2"/>
  <c r="R254" i="2"/>
  <c r="P254" i="2"/>
  <c r="N254" i="2"/>
  <c r="L254" i="2"/>
  <c r="J254" i="2"/>
  <c r="R253" i="2"/>
  <c r="P253" i="2"/>
  <c r="N253" i="2"/>
  <c r="L253" i="2"/>
  <c r="J253" i="2"/>
  <c r="R252" i="2"/>
  <c r="P252" i="2"/>
  <c r="N252" i="2"/>
  <c r="L252" i="2"/>
  <c r="J252" i="2"/>
  <c r="R251" i="2"/>
  <c r="P251" i="2"/>
  <c r="N251" i="2"/>
  <c r="L251" i="2"/>
  <c r="J251" i="2"/>
  <c r="R250" i="2"/>
  <c r="P250" i="2"/>
  <c r="N250" i="2"/>
  <c r="L250" i="2"/>
  <c r="J250" i="2"/>
  <c r="R249" i="2"/>
  <c r="P249" i="2"/>
  <c r="N249" i="2"/>
  <c r="L249" i="2"/>
  <c r="J249" i="2"/>
  <c r="R248" i="2"/>
  <c r="P248" i="2"/>
  <c r="N248" i="2"/>
  <c r="L248" i="2"/>
  <c r="J248" i="2"/>
  <c r="R247" i="2"/>
  <c r="P247" i="2"/>
  <c r="N247" i="2"/>
  <c r="L247" i="2"/>
  <c r="J247" i="2"/>
  <c r="R246" i="2"/>
  <c r="P246" i="2"/>
  <c r="N246" i="2"/>
  <c r="L246" i="2"/>
  <c r="J246" i="2"/>
  <c r="R245" i="2"/>
  <c r="P245" i="2"/>
  <c r="N245" i="2"/>
  <c r="L245" i="2"/>
  <c r="J245" i="2"/>
  <c r="R244" i="2"/>
  <c r="P244" i="2"/>
  <c r="N244" i="2"/>
  <c r="L244" i="2"/>
  <c r="J244" i="2"/>
  <c r="R243" i="2"/>
  <c r="P243" i="2"/>
  <c r="N243" i="2"/>
  <c r="L243" i="2"/>
  <c r="J243" i="2"/>
  <c r="R242" i="2"/>
  <c r="P242" i="2"/>
  <c r="N242" i="2"/>
  <c r="L242" i="2"/>
  <c r="J242" i="2"/>
  <c r="R241" i="2"/>
  <c r="P241" i="2"/>
  <c r="N241" i="2"/>
  <c r="L241" i="2"/>
  <c r="J241" i="2"/>
  <c r="R240" i="2"/>
  <c r="P240" i="2"/>
  <c r="N240" i="2"/>
  <c r="L240" i="2"/>
  <c r="J240" i="2"/>
  <c r="R239" i="2"/>
  <c r="P239" i="2"/>
  <c r="N239" i="2"/>
  <c r="L239" i="2"/>
  <c r="J239" i="2"/>
  <c r="R238" i="2"/>
  <c r="P238" i="2"/>
  <c r="N238" i="2"/>
  <c r="L238" i="2"/>
  <c r="J238" i="2"/>
  <c r="R237" i="2"/>
  <c r="P237" i="2"/>
  <c r="N237" i="2"/>
  <c r="L237" i="2"/>
  <c r="J237" i="2"/>
  <c r="R236" i="2"/>
  <c r="P236" i="2"/>
  <c r="N236" i="2"/>
  <c r="L236" i="2"/>
  <c r="J236" i="2"/>
  <c r="R235" i="2"/>
  <c r="P235" i="2"/>
  <c r="N235" i="2"/>
  <c r="L235" i="2"/>
  <c r="J235" i="2"/>
  <c r="R234" i="2"/>
  <c r="P234" i="2"/>
  <c r="N234" i="2"/>
  <c r="L234" i="2"/>
  <c r="J234" i="2"/>
  <c r="R233" i="2"/>
  <c r="P233" i="2"/>
  <c r="N233" i="2"/>
  <c r="L233" i="2"/>
  <c r="J233" i="2"/>
  <c r="R232" i="2"/>
  <c r="P232" i="2"/>
  <c r="N232" i="2"/>
  <c r="L232" i="2"/>
  <c r="J232" i="2"/>
  <c r="R231" i="2"/>
  <c r="P231" i="2"/>
  <c r="N231" i="2"/>
  <c r="L231" i="2"/>
  <c r="J231" i="2"/>
  <c r="R230" i="2"/>
  <c r="P230" i="2"/>
  <c r="N230" i="2"/>
  <c r="L230" i="2"/>
  <c r="J230" i="2"/>
  <c r="R229" i="2"/>
  <c r="P229" i="2"/>
  <c r="N229" i="2"/>
  <c r="L229" i="2"/>
  <c r="J229" i="2"/>
  <c r="R228" i="2"/>
  <c r="P228" i="2"/>
  <c r="N228" i="2"/>
  <c r="L228" i="2"/>
  <c r="J228" i="2"/>
  <c r="R227" i="2"/>
  <c r="P227" i="2"/>
  <c r="N227" i="2"/>
  <c r="L227" i="2"/>
  <c r="J227" i="2"/>
  <c r="R226" i="2"/>
  <c r="P226" i="2"/>
  <c r="N226" i="2"/>
  <c r="L226" i="2"/>
  <c r="J226" i="2"/>
  <c r="R225" i="2"/>
  <c r="P225" i="2"/>
  <c r="N225" i="2"/>
  <c r="L225" i="2"/>
  <c r="J225" i="2"/>
  <c r="R224" i="2"/>
  <c r="P224" i="2"/>
  <c r="N224" i="2"/>
  <c r="L224" i="2"/>
  <c r="J224" i="2"/>
  <c r="R223" i="2"/>
  <c r="P223" i="2"/>
  <c r="N223" i="2"/>
  <c r="L223" i="2"/>
  <c r="J223" i="2"/>
  <c r="R222" i="2"/>
  <c r="P222" i="2"/>
  <c r="N222" i="2"/>
  <c r="L222" i="2"/>
  <c r="J222" i="2"/>
  <c r="R221" i="2"/>
  <c r="P221" i="2"/>
  <c r="N221" i="2"/>
  <c r="L221" i="2"/>
  <c r="J221" i="2"/>
  <c r="R220" i="2"/>
  <c r="P220" i="2"/>
  <c r="N220" i="2"/>
  <c r="L220" i="2"/>
  <c r="J220" i="2"/>
  <c r="R219" i="2"/>
  <c r="P219" i="2"/>
  <c r="N219" i="2"/>
  <c r="L219" i="2"/>
  <c r="J219" i="2"/>
  <c r="R218" i="2"/>
  <c r="P218" i="2"/>
  <c r="N218" i="2"/>
  <c r="L218" i="2"/>
  <c r="J218" i="2"/>
  <c r="R217" i="2"/>
  <c r="P217" i="2"/>
  <c r="N217" i="2"/>
  <c r="L217" i="2"/>
  <c r="J217" i="2"/>
  <c r="R216" i="2"/>
  <c r="P216" i="2"/>
  <c r="N216" i="2"/>
  <c r="L216" i="2"/>
  <c r="J216" i="2"/>
  <c r="R215" i="2"/>
  <c r="P215" i="2"/>
  <c r="N215" i="2"/>
  <c r="L215" i="2"/>
  <c r="J215" i="2"/>
  <c r="R214" i="2"/>
  <c r="P214" i="2"/>
  <c r="N214" i="2"/>
  <c r="L214" i="2"/>
  <c r="J214" i="2"/>
  <c r="R213" i="2"/>
  <c r="P213" i="2"/>
  <c r="N213" i="2"/>
  <c r="L213" i="2"/>
  <c r="J213" i="2"/>
  <c r="R212" i="2"/>
  <c r="P212" i="2"/>
  <c r="N212" i="2"/>
  <c r="L212" i="2"/>
  <c r="J212" i="2"/>
  <c r="R211" i="2"/>
  <c r="P211" i="2"/>
  <c r="N211" i="2"/>
  <c r="L211" i="2"/>
  <c r="J211" i="2"/>
  <c r="R210" i="2"/>
  <c r="P210" i="2"/>
  <c r="N210" i="2"/>
  <c r="L210" i="2"/>
  <c r="J210" i="2"/>
  <c r="R209" i="2"/>
  <c r="P209" i="2"/>
  <c r="N209" i="2"/>
  <c r="L209" i="2"/>
  <c r="J209" i="2"/>
  <c r="R208" i="2"/>
  <c r="P208" i="2"/>
  <c r="N208" i="2"/>
  <c r="L208" i="2"/>
  <c r="J208" i="2"/>
  <c r="R207" i="2"/>
  <c r="P207" i="2"/>
  <c r="N207" i="2"/>
  <c r="L207" i="2"/>
  <c r="J207" i="2"/>
  <c r="R206" i="2"/>
  <c r="P206" i="2"/>
  <c r="N206" i="2"/>
  <c r="L206" i="2"/>
  <c r="J206" i="2"/>
  <c r="R205" i="2"/>
  <c r="P205" i="2"/>
  <c r="N205" i="2"/>
  <c r="L205" i="2"/>
  <c r="J205" i="2"/>
  <c r="R204" i="2"/>
  <c r="P204" i="2"/>
  <c r="N204" i="2"/>
  <c r="L204" i="2"/>
  <c r="J204" i="2"/>
  <c r="R203" i="2"/>
  <c r="P203" i="2"/>
  <c r="N203" i="2"/>
  <c r="L203" i="2"/>
  <c r="J203" i="2"/>
  <c r="R202" i="2"/>
  <c r="P202" i="2"/>
  <c r="N202" i="2"/>
  <c r="L202" i="2"/>
  <c r="J202" i="2"/>
  <c r="R201" i="2"/>
  <c r="P201" i="2"/>
  <c r="N201" i="2"/>
  <c r="L201" i="2"/>
  <c r="J201" i="2"/>
  <c r="R200" i="2"/>
  <c r="P200" i="2"/>
  <c r="N200" i="2"/>
  <c r="L200" i="2"/>
  <c r="J200" i="2"/>
  <c r="R199" i="2"/>
  <c r="P199" i="2"/>
  <c r="N199" i="2"/>
  <c r="L199" i="2"/>
  <c r="J199" i="2"/>
  <c r="R198" i="2"/>
  <c r="P198" i="2"/>
  <c r="N198" i="2"/>
  <c r="L198" i="2"/>
  <c r="J198" i="2"/>
  <c r="R197" i="2"/>
  <c r="P197" i="2"/>
  <c r="N197" i="2"/>
  <c r="L197" i="2"/>
  <c r="J197" i="2"/>
  <c r="R196" i="2"/>
  <c r="P196" i="2"/>
  <c r="N196" i="2"/>
  <c r="L196" i="2"/>
  <c r="J196" i="2"/>
  <c r="R195" i="2"/>
  <c r="P195" i="2"/>
  <c r="N195" i="2"/>
  <c r="L195" i="2"/>
  <c r="J195" i="2"/>
  <c r="R194" i="2"/>
  <c r="P194" i="2"/>
  <c r="N194" i="2"/>
  <c r="L194" i="2"/>
  <c r="J194" i="2"/>
  <c r="R193" i="2"/>
  <c r="P193" i="2"/>
  <c r="N193" i="2"/>
  <c r="L193" i="2"/>
  <c r="J193" i="2"/>
  <c r="R192" i="2"/>
  <c r="P192" i="2"/>
  <c r="N192" i="2"/>
  <c r="L192" i="2"/>
  <c r="J192" i="2"/>
  <c r="R191" i="2"/>
  <c r="P191" i="2"/>
  <c r="N191" i="2"/>
  <c r="L191" i="2"/>
  <c r="J191" i="2"/>
  <c r="R190" i="2"/>
  <c r="P190" i="2"/>
  <c r="N190" i="2"/>
  <c r="L190" i="2"/>
  <c r="J190" i="2"/>
  <c r="R189" i="2"/>
  <c r="P189" i="2"/>
  <c r="N189" i="2"/>
  <c r="L189" i="2"/>
  <c r="J189" i="2"/>
  <c r="R188" i="2"/>
  <c r="P188" i="2"/>
  <c r="N188" i="2"/>
  <c r="L188" i="2"/>
  <c r="J188" i="2"/>
  <c r="R187" i="2"/>
  <c r="P187" i="2"/>
  <c r="N187" i="2"/>
  <c r="L187" i="2"/>
  <c r="J187" i="2"/>
  <c r="R186" i="2"/>
  <c r="P186" i="2"/>
  <c r="N186" i="2"/>
  <c r="L186" i="2"/>
  <c r="J186" i="2"/>
  <c r="R185" i="2"/>
  <c r="P185" i="2"/>
  <c r="N185" i="2"/>
  <c r="L185" i="2"/>
  <c r="J185" i="2"/>
  <c r="R184" i="2"/>
  <c r="P184" i="2"/>
  <c r="N184" i="2"/>
  <c r="L184" i="2"/>
  <c r="J184" i="2"/>
  <c r="R183" i="2"/>
  <c r="P183" i="2"/>
  <c r="N183" i="2"/>
  <c r="L183" i="2"/>
  <c r="J183" i="2"/>
  <c r="R182" i="2"/>
  <c r="P182" i="2"/>
  <c r="N182" i="2"/>
  <c r="L182" i="2"/>
  <c r="J182" i="2"/>
  <c r="R181" i="2"/>
  <c r="P181" i="2"/>
  <c r="N181" i="2"/>
  <c r="L181" i="2"/>
  <c r="J181" i="2"/>
  <c r="R180" i="2"/>
  <c r="P180" i="2"/>
  <c r="N180" i="2"/>
  <c r="L180" i="2"/>
  <c r="J180" i="2"/>
  <c r="R179" i="2"/>
  <c r="P179" i="2"/>
  <c r="N179" i="2"/>
  <c r="L179" i="2"/>
  <c r="J179" i="2"/>
  <c r="R178" i="2"/>
  <c r="P178" i="2"/>
  <c r="N178" i="2"/>
  <c r="L178" i="2"/>
  <c r="J178" i="2"/>
  <c r="R177" i="2"/>
  <c r="P177" i="2"/>
  <c r="N177" i="2"/>
  <c r="L177" i="2"/>
  <c r="J177" i="2"/>
  <c r="R176" i="2"/>
  <c r="P176" i="2"/>
  <c r="N176" i="2"/>
  <c r="L176" i="2"/>
  <c r="J176" i="2"/>
  <c r="R175" i="2"/>
  <c r="P175" i="2"/>
  <c r="N175" i="2"/>
  <c r="L175" i="2"/>
  <c r="J175" i="2"/>
  <c r="R174" i="2"/>
  <c r="P174" i="2"/>
  <c r="N174" i="2"/>
  <c r="L174" i="2"/>
  <c r="J174" i="2"/>
  <c r="R173" i="2"/>
  <c r="P173" i="2"/>
  <c r="N173" i="2"/>
  <c r="L173" i="2"/>
  <c r="J173" i="2"/>
  <c r="R172" i="2"/>
  <c r="P172" i="2"/>
  <c r="N172" i="2"/>
  <c r="L172" i="2"/>
  <c r="J172" i="2"/>
  <c r="R171" i="2"/>
  <c r="P171" i="2"/>
  <c r="N171" i="2"/>
  <c r="L171" i="2"/>
  <c r="J171" i="2"/>
  <c r="R170" i="2"/>
  <c r="P170" i="2"/>
  <c r="N170" i="2"/>
  <c r="L170" i="2"/>
  <c r="J170" i="2"/>
  <c r="R169" i="2"/>
  <c r="P169" i="2"/>
  <c r="N169" i="2"/>
  <c r="L169" i="2"/>
  <c r="J169" i="2"/>
  <c r="R168" i="2"/>
  <c r="P168" i="2"/>
  <c r="N168" i="2"/>
  <c r="L168" i="2"/>
  <c r="J168" i="2"/>
  <c r="R167" i="2"/>
  <c r="P167" i="2"/>
  <c r="N167" i="2"/>
  <c r="L167" i="2"/>
  <c r="J167" i="2"/>
  <c r="R166" i="2"/>
  <c r="P166" i="2"/>
  <c r="N166" i="2"/>
  <c r="L166" i="2"/>
  <c r="J166" i="2"/>
  <c r="R165" i="2"/>
  <c r="P165" i="2"/>
  <c r="N165" i="2"/>
  <c r="L165" i="2"/>
  <c r="J165" i="2"/>
  <c r="R164" i="2"/>
  <c r="P164" i="2"/>
  <c r="N164" i="2"/>
  <c r="L164" i="2"/>
  <c r="J164" i="2"/>
  <c r="R163" i="2"/>
  <c r="P163" i="2"/>
  <c r="N163" i="2"/>
  <c r="L163" i="2"/>
  <c r="J163" i="2"/>
  <c r="R162" i="2"/>
  <c r="P162" i="2"/>
  <c r="N162" i="2"/>
  <c r="L162" i="2"/>
  <c r="J162" i="2"/>
  <c r="R161" i="2"/>
  <c r="P161" i="2"/>
  <c r="N161" i="2"/>
  <c r="L161" i="2"/>
  <c r="J161" i="2"/>
  <c r="R160" i="2"/>
  <c r="P160" i="2"/>
  <c r="N160" i="2"/>
  <c r="L160" i="2"/>
  <c r="J160" i="2"/>
  <c r="R159" i="2"/>
  <c r="P159" i="2"/>
  <c r="N159" i="2"/>
  <c r="L159" i="2"/>
  <c r="J159" i="2"/>
  <c r="R158" i="2"/>
  <c r="P158" i="2"/>
  <c r="N158" i="2"/>
  <c r="L158" i="2"/>
  <c r="J158" i="2"/>
  <c r="R157" i="2"/>
  <c r="P157" i="2"/>
  <c r="N157" i="2"/>
  <c r="L157" i="2"/>
  <c r="J157" i="2"/>
  <c r="R156" i="2"/>
  <c r="P156" i="2"/>
  <c r="N156" i="2"/>
  <c r="L156" i="2"/>
  <c r="J156" i="2"/>
  <c r="R155" i="2"/>
  <c r="P155" i="2"/>
  <c r="N155" i="2"/>
  <c r="L155" i="2"/>
  <c r="J155" i="2"/>
  <c r="R154" i="2"/>
  <c r="P154" i="2"/>
  <c r="N154" i="2"/>
  <c r="L154" i="2"/>
  <c r="J154" i="2"/>
  <c r="R153" i="2"/>
  <c r="P153" i="2"/>
  <c r="N153" i="2"/>
  <c r="L153" i="2"/>
  <c r="J153" i="2"/>
  <c r="R152" i="2"/>
  <c r="P152" i="2"/>
  <c r="N152" i="2"/>
  <c r="L152" i="2"/>
  <c r="J152" i="2"/>
  <c r="R151" i="2"/>
  <c r="P151" i="2"/>
  <c r="N151" i="2"/>
  <c r="L151" i="2"/>
  <c r="J151" i="2"/>
  <c r="R150" i="2"/>
  <c r="P150" i="2"/>
  <c r="N150" i="2"/>
  <c r="L150" i="2"/>
  <c r="J150" i="2"/>
  <c r="R149" i="2"/>
  <c r="P149" i="2"/>
  <c r="N149" i="2"/>
  <c r="L149" i="2"/>
  <c r="J149" i="2"/>
  <c r="R148" i="2"/>
  <c r="P148" i="2"/>
  <c r="N148" i="2"/>
  <c r="L148" i="2"/>
  <c r="J148" i="2"/>
  <c r="R147" i="2"/>
  <c r="P147" i="2"/>
  <c r="N147" i="2"/>
  <c r="L147" i="2"/>
  <c r="J147" i="2"/>
  <c r="R146" i="2"/>
  <c r="P146" i="2"/>
  <c r="N146" i="2"/>
  <c r="L146" i="2"/>
  <c r="J146" i="2"/>
  <c r="R145" i="2"/>
  <c r="P145" i="2"/>
  <c r="N145" i="2"/>
  <c r="L145" i="2"/>
  <c r="J145" i="2"/>
  <c r="R144" i="2"/>
  <c r="P144" i="2"/>
  <c r="N144" i="2"/>
  <c r="L144" i="2"/>
  <c r="J144" i="2"/>
  <c r="R143" i="2"/>
  <c r="P143" i="2"/>
  <c r="N143" i="2"/>
  <c r="L143" i="2"/>
  <c r="J143" i="2"/>
  <c r="R142" i="2"/>
  <c r="P142" i="2"/>
  <c r="N142" i="2"/>
  <c r="L142" i="2"/>
  <c r="J142" i="2"/>
  <c r="R141" i="2"/>
  <c r="P141" i="2"/>
  <c r="N141" i="2"/>
  <c r="L141" i="2"/>
  <c r="J141" i="2"/>
  <c r="R140" i="2"/>
  <c r="P140" i="2"/>
  <c r="N140" i="2"/>
  <c r="L140" i="2"/>
  <c r="J140" i="2"/>
  <c r="R139" i="2"/>
  <c r="P139" i="2"/>
  <c r="N139" i="2"/>
  <c r="L139" i="2"/>
  <c r="J139" i="2"/>
  <c r="R138" i="2"/>
  <c r="P138" i="2"/>
  <c r="N138" i="2"/>
  <c r="L138" i="2"/>
  <c r="J138" i="2"/>
  <c r="R137" i="2"/>
  <c r="P137" i="2"/>
  <c r="N137" i="2"/>
  <c r="L137" i="2"/>
  <c r="J137" i="2"/>
  <c r="R136" i="2"/>
  <c r="P136" i="2"/>
  <c r="N136" i="2"/>
  <c r="L136" i="2"/>
  <c r="J136" i="2"/>
  <c r="R135" i="2"/>
  <c r="P135" i="2"/>
  <c r="N135" i="2"/>
  <c r="L135" i="2"/>
  <c r="J135" i="2"/>
  <c r="R134" i="2"/>
  <c r="P134" i="2"/>
  <c r="N134" i="2"/>
  <c r="L134" i="2"/>
  <c r="J134" i="2"/>
  <c r="R133" i="2"/>
  <c r="P133" i="2"/>
  <c r="N133" i="2"/>
  <c r="L133" i="2"/>
  <c r="J133" i="2"/>
  <c r="R132" i="2"/>
  <c r="P132" i="2"/>
  <c r="N132" i="2"/>
  <c r="L132" i="2"/>
  <c r="J132" i="2"/>
  <c r="R131" i="2"/>
  <c r="P131" i="2"/>
  <c r="N131" i="2"/>
  <c r="L131" i="2"/>
  <c r="J131" i="2"/>
  <c r="R130" i="2"/>
  <c r="P130" i="2"/>
  <c r="N130" i="2"/>
  <c r="L130" i="2"/>
  <c r="J130" i="2"/>
  <c r="R129" i="2"/>
  <c r="P129" i="2"/>
  <c r="N129" i="2"/>
  <c r="L129" i="2"/>
  <c r="J129" i="2"/>
  <c r="R128" i="2"/>
  <c r="P128" i="2"/>
  <c r="N128" i="2"/>
  <c r="L128" i="2"/>
  <c r="J128" i="2"/>
  <c r="R127" i="2"/>
  <c r="P127" i="2"/>
  <c r="N127" i="2"/>
  <c r="L127" i="2"/>
  <c r="J127" i="2"/>
  <c r="R126" i="2"/>
  <c r="P126" i="2"/>
  <c r="N126" i="2"/>
  <c r="L126" i="2"/>
  <c r="J126" i="2"/>
  <c r="R125" i="2"/>
  <c r="P125" i="2"/>
  <c r="N125" i="2"/>
  <c r="L125" i="2"/>
  <c r="J125" i="2"/>
  <c r="R124" i="2"/>
  <c r="P124" i="2"/>
  <c r="N124" i="2"/>
  <c r="L124" i="2"/>
  <c r="J124" i="2"/>
  <c r="R123" i="2"/>
  <c r="P123" i="2"/>
  <c r="N123" i="2"/>
  <c r="L123" i="2"/>
  <c r="J123" i="2"/>
  <c r="R122" i="2"/>
  <c r="P122" i="2"/>
  <c r="N122" i="2"/>
  <c r="L122" i="2"/>
  <c r="J122" i="2"/>
  <c r="R121" i="2"/>
  <c r="P121" i="2"/>
  <c r="N121" i="2"/>
  <c r="L121" i="2"/>
  <c r="J121" i="2"/>
  <c r="R120" i="2"/>
  <c r="P120" i="2"/>
  <c r="N120" i="2"/>
  <c r="L120" i="2"/>
  <c r="J120" i="2"/>
  <c r="R119" i="2"/>
  <c r="P119" i="2"/>
  <c r="N119" i="2"/>
  <c r="L119" i="2"/>
  <c r="J119" i="2"/>
  <c r="R118" i="2"/>
  <c r="P118" i="2"/>
  <c r="N118" i="2"/>
  <c r="L118" i="2"/>
  <c r="J118" i="2"/>
  <c r="R117" i="2"/>
  <c r="P117" i="2"/>
  <c r="N117" i="2"/>
  <c r="L117" i="2"/>
  <c r="J117" i="2"/>
  <c r="R116" i="2"/>
  <c r="P116" i="2"/>
  <c r="N116" i="2"/>
  <c r="L116" i="2"/>
  <c r="J116" i="2"/>
  <c r="R115" i="2"/>
  <c r="P115" i="2"/>
  <c r="N115" i="2"/>
  <c r="L115" i="2"/>
  <c r="J115" i="2"/>
  <c r="R114" i="2"/>
  <c r="P114" i="2"/>
  <c r="N114" i="2"/>
  <c r="L114" i="2"/>
  <c r="J114" i="2"/>
  <c r="R113" i="2"/>
  <c r="P113" i="2"/>
  <c r="N113" i="2"/>
  <c r="L113" i="2"/>
  <c r="J113" i="2"/>
  <c r="R112" i="2"/>
  <c r="P112" i="2"/>
  <c r="N112" i="2"/>
  <c r="L112" i="2"/>
  <c r="J112" i="2"/>
  <c r="R111" i="2"/>
  <c r="P111" i="2"/>
  <c r="N111" i="2"/>
  <c r="L111" i="2"/>
  <c r="J111" i="2"/>
  <c r="R110" i="2"/>
  <c r="P110" i="2"/>
  <c r="N110" i="2"/>
  <c r="L110" i="2"/>
  <c r="J110" i="2"/>
  <c r="R109" i="2"/>
  <c r="P109" i="2"/>
  <c r="N109" i="2"/>
  <c r="L109" i="2"/>
  <c r="J109" i="2"/>
  <c r="R108" i="2"/>
  <c r="P108" i="2"/>
  <c r="N108" i="2"/>
  <c r="L108" i="2"/>
  <c r="J108" i="2"/>
  <c r="R107" i="2"/>
  <c r="P107" i="2"/>
  <c r="N107" i="2"/>
  <c r="L107" i="2"/>
  <c r="J107" i="2"/>
  <c r="R106" i="2"/>
  <c r="P106" i="2"/>
  <c r="N106" i="2"/>
  <c r="L106" i="2"/>
  <c r="J106" i="2"/>
  <c r="R105" i="2"/>
  <c r="P105" i="2"/>
  <c r="N105" i="2"/>
  <c r="L105" i="2"/>
  <c r="J105" i="2"/>
  <c r="R104" i="2"/>
  <c r="P104" i="2"/>
  <c r="N104" i="2"/>
  <c r="L104" i="2"/>
  <c r="J104" i="2"/>
  <c r="R103" i="2"/>
  <c r="P103" i="2"/>
  <c r="N103" i="2"/>
  <c r="L103" i="2"/>
  <c r="J103" i="2"/>
  <c r="R102" i="2"/>
  <c r="P102" i="2"/>
  <c r="N102" i="2"/>
  <c r="L102" i="2"/>
  <c r="J102" i="2"/>
  <c r="R101" i="2"/>
  <c r="P101" i="2"/>
  <c r="N101" i="2"/>
  <c r="L101" i="2"/>
  <c r="J101" i="2"/>
  <c r="R100" i="2"/>
  <c r="P100" i="2"/>
  <c r="N100" i="2"/>
  <c r="L100" i="2"/>
  <c r="J100" i="2"/>
  <c r="R99" i="2"/>
  <c r="P99" i="2"/>
  <c r="N99" i="2"/>
  <c r="L99" i="2"/>
  <c r="J99" i="2"/>
  <c r="R98" i="2"/>
  <c r="P98" i="2"/>
  <c r="N98" i="2"/>
  <c r="L98" i="2"/>
  <c r="J98" i="2"/>
  <c r="R97" i="2"/>
  <c r="P97" i="2"/>
  <c r="N97" i="2"/>
  <c r="L97" i="2"/>
  <c r="J97" i="2"/>
  <c r="R96" i="2"/>
  <c r="P96" i="2"/>
  <c r="N96" i="2"/>
  <c r="L96" i="2"/>
  <c r="J96" i="2"/>
  <c r="R95" i="2"/>
  <c r="P95" i="2"/>
  <c r="N95" i="2"/>
  <c r="L95" i="2"/>
  <c r="J95" i="2"/>
  <c r="R94" i="2"/>
  <c r="P94" i="2"/>
  <c r="N94" i="2"/>
  <c r="L94" i="2"/>
  <c r="J94" i="2"/>
  <c r="R93" i="2"/>
  <c r="P93" i="2"/>
  <c r="N93" i="2"/>
  <c r="L93" i="2"/>
  <c r="J93" i="2"/>
  <c r="R92" i="2"/>
  <c r="P92" i="2"/>
  <c r="N92" i="2"/>
  <c r="L92" i="2"/>
  <c r="J92" i="2"/>
  <c r="R91" i="2"/>
  <c r="P91" i="2"/>
  <c r="N91" i="2"/>
  <c r="L91" i="2"/>
  <c r="J91" i="2"/>
  <c r="R90" i="2"/>
  <c r="P90" i="2"/>
  <c r="N90" i="2"/>
  <c r="L90" i="2"/>
  <c r="J90" i="2"/>
  <c r="R89" i="2"/>
  <c r="P89" i="2"/>
  <c r="N89" i="2"/>
  <c r="L89" i="2"/>
  <c r="J89" i="2"/>
  <c r="R88" i="2"/>
  <c r="P88" i="2"/>
  <c r="N88" i="2"/>
  <c r="L88" i="2"/>
  <c r="J88" i="2"/>
  <c r="R87" i="2"/>
  <c r="P87" i="2"/>
  <c r="N87" i="2"/>
  <c r="L87" i="2"/>
  <c r="J87" i="2"/>
  <c r="R86" i="2"/>
  <c r="P86" i="2"/>
  <c r="N86" i="2"/>
  <c r="L86" i="2"/>
  <c r="J86" i="2"/>
  <c r="R85" i="2"/>
  <c r="P85" i="2"/>
  <c r="N85" i="2"/>
  <c r="L85" i="2"/>
  <c r="J85" i="2"/>
  <c r="R84" i="2"/>
  <c r="P84" i="2"/>
  <c r="N84" i="2"/>
  <c r="L84" i="2"/>
  <c r="J84" i="2"/>
  <c r="R83" i="2"/>
  <c r="P83" i="2"/>
  <c r="N83" i="2"/>
  <c r="L83" i="2"/>
  <c r="J83" i="2"/>
  <c r="R82" i="2"/>
  <c r="P82" i="2"/>
  <c r="N82" i="2"/>
  <c r="L82" i="2"/>
  <c r="J82" i="2"/>
  <c r="R81" i="2"/>
  <c r="P81" i="2"/>
  <c r="N81" i="2"/>
  <c r="L81" i="2"/>
  <c r="J81" i="2"/>
  <c r="R80" i="2"/>
  <c r="P80" i="2"/>
  <c r="N80" i="2"/>
  <c r="L80" i="2"/>
  <c r="J80" i="2"/>
  <c r="R79" i="2"/>
  <c r="P79" i="2"/>
  <c r="N79" i="2"/>
  <c r="L79" i="2"/>
  <c r="J79" i="2"/>
  <c r="R78" i="2"/>
  <c r="P78" i="2"/>
  <c r="N78" i="2"/>
  <c r="L78" i="2"/>
  <c r="J78" i="2"/>
  <c r="R77" i="2"/>
  <c r="P77" i="2"/>
  <c r="N77" i="2"/>
  <c r="L77" i="2"/>
  <c r="J77" i="2"/>
  <c r="R76" i="2"/>
  <c r="P76" i="2"/>
  <c r="N76" i="2"/>
  <c r="L76" i="2"/>
  <c r="J76" i="2"/>
  <c r="R75" i="2"/>
  <c r="P75" i="2"/>
  <c r="N75" i="2"/>
  <c r="L75" i="2"/>
  <c r="J75" i="2"/>
  <c r="R74" i="2"/>
  <c r="P74" i="2"/>
  <c r="N74" i="2"/>
  <c r="L74" i="2"/>
  <c r="J74" i="2"/>
  <c r="R73" i="2"/>
  <c r="P73" i="2"/>
  <c r="N73" i="2"/>
  <c r="L73" i="2"/>
  <c r="J73" i="2"/>
  <c r="R72" i="2"/>
  <c r="P72" i="2"/>
  <c r="N72" i="2"/>
  <c r="L72" i="2"/>
  <c r="J72" i="2"/>
  <c r="R71" i="2"/>
  <c r="P71" i="2"/>
  <c r="N71" i="2"/>
  <c r="L71" i="2"/>
  <c r="J71" i="2"/>
  <c r="R70" i="2"/>
  <c r="P70" i="2"/>
  <c r="N70" i="2"/>
  <c r="L70" i="2"/>
  <c r="J70" i="2"/>
  <c r="R69" i="2"/>
  <c r="P69" i="2"/>
  <c r="N69" i="2"/>
  <c r="L69" i="2"/>
  <c r="J69" i="2"/>
  <c r="R68" i="2"/>
  <c r="P68" i="2"/>
  <c r="N68" i="2"/>
  <c r="L68" i="2"/>
  <c r="J68" i="2"/>
  <c r="R67" i="2"/>
  <c r="P67" i="2"/>
  <c r="N67" i="2"/>
  <c r="L67" i="2"/>
  <c r="J67" i="2"/>
  <c r="R66" i="2"/>
  <c r="P66" i="2"/>
  <c r="N66" i="2"/>
  <c r="L66" i="2"/>
  <c r="J66" i="2"/>
  <c r="R65" i="2"/>
  <c r="P65" i="2"/>
  <c r="N65" i="2"/>
  <c r="L65" i="2"/>
  <c r="J65" i="2"/>
  <c r="R64" i="2"/>
  <c r="P64" i="2"/>
  <c r="N64" i="2"/>
  <c r="L64" i="2"/>
  <c r="J64" i="2"/>
  <c r="R63" i="2"/>
  <c r="P63" i="2"/>
  <c r="N63" i="2"/>
  <c r="L63" i="2"/>
  <c r="J63" i="2"/>
  <c r="R62" i="2"/>
  <c r="P62" i="2"/>
  <c r="N62" i="2"/>
  <c r="L62" i="2"/>
  <c r="J62" i="2"/>
  <c r="R61" i="2"/>
  <c r="P61" i="2"/>
  <c r="N61" i="2"/>
  <c r="L61" i="2"/>
  <c r="J61" i="2"/>
  <c r="R60" i="2"/>
  <c r="P60" i="2"/>
  <c r="N60" i="2"/>
  <c r="L60" i="2"/>
  <c r="J60" i="2"/>
  <c r="R59" i="2"/>
  <c r="P59" i="2"/>
  <c r="N59" i="2"/>
  <c r="L59" i="2"/>
  <c r="J59" i="2"/>
  <c r="R58" i="2"/>
  <c r="P58" i="2"/>
  <c r="N58" i="2"/>
  <c r="L58" i="2"/>
  <c r="J58" i="2"/>
  <c r="R57" i="2"/>
  <c r="P57" i="2"/>
  <c r="N57" i="2"/>
  <c r="L57" i="2"/>
  <c r="J57" i="2"/>
  <c r="R56" i="2"/>
  <c r="P56" i="2"/>
  <c r="N56" i="2"/>
  <c r="L56" i="2"/>
  <c r="J56" i="2"/>
  <c r="R55" i="2"/>
  <c r="P55" i="2"/>
  <c r="N55" i="2"/>
  <c r="L55" i="2"/>
  <c r="J55" i="2"/>
  <c r="R54" i="2"/>
  <c r="P54" i="2"/>
  <c r="N54" i="2"/>
  <c r="L54" i="2"/>
  <c r="J54" i="2"/>
  <c r="R53" i="2"/>
  <c r="P53" i="2"/>
  <c r="N53" i="2"/>
  <c r="L53" i="2"/>
  <c r="J53" i="2"/>
  <c r="R52" i="2"/>
  <c r="P52" i="2"/>
  <c r="N52" i="2"/>
  <c r="L52" i="2"/>
  <c r="J52" i="2"/>
  <c r="R51" i="2"/>
  <c r="P51" i="2"/>
  <c r="N51" i="2"/>
  <c r="L51" i="2"/>
  <c r="J51" i="2"/>
  <c r="R50" i="2"/>
  <c r="P50" i="2"/>
  <c r="N50" i="2"/>
  <c r="L50" i="2"/>
  <c r="J50" i="2"/>
  <c r="R49" i="2"/>
  <c r="P49" i="2"/>
  <c r="N49" i="2"/>
  <c r="L49" i="2"/>
  <c r="J49" i="2"/>
  <c r="R48" i="2"/>
  <c r="P48" i="2"/>
  <c r="N48" i="2"/>
  <c r="L48" i="2"/>
  <c r="J48" i="2"/>
  <c r="R47" i="2"/>
  <c r="P47" i="2"/>
  <c r="N47" i="2"/>
  <c r="L47" i="2"/>
  <c r="J47" i="2"/>
  <c r="R46" i="2"/>
  <c r="P46" i="2"/>
  <c r="N46" i="2"/>
  <c r="L46" i="2"/>
  <c r="J46" i="2"/>
  <c r="R45" i="2"/>
  <c r="P45" i="2"/>
  <c r="N45" i="2"/>
  <c r="L45" i="2"/>
  <c r="J45" i="2"/>
  <c r="R44" i="2"/>
  <c r="P44" i="2"/>
  <c r="N44" i="2"/>
  <c r="L44" i="2"/>
  <c r="J44" i="2"/>
  <c r="R43" i="2"/>
  <c r="P43" i="2"/>
  <c r="N43" i="2"/>
  <c r="L43" i="2"/>
  <c r="J43" i="2"/>
  <c r="R42" i="2"/>
  <c r="P42" i="2"/>
  <c r="N42" i="2"/>
  <c r="L42" i="2"/>
  <c r="J42" i="2"/>
  <c r="R41" i="2"/>
  <c r="P41" i="2"/>
  <c r="N41" i="2"/>
  <c r="L41" i="2"/>
  <c r="J41" i="2"/>
  <c r="R40" i="2"/>
  <c r="P40" i="2"/>
  <c r="N40" i="2"/>
  <c r="L40" i="2"/>
  <c r="J40" i="2"/>
  <c r="R39" i="2"/>
  <c r="P39" i="2"/>
  <c r="N39" i="2"/>
  <c r="L39" i="2"/>
  <c r="J39" i="2"/>
  <c r="R38" i="2"/>
  <c r="P38" i="2"/>
  <c r="N38" i="2"/>
  <c r="L38" i="2"/>
  <c r="J38" i="2"/>
  <c r="R37" i="2"/>
  <c r="P37" i="2"/>
  <c r="N37" i="2"/>
  <c r="L37" i="2"/>
  <c r="J37" i="2"/>
  <c r="R36" i="2"/>
  <c r="P36" i="2"/>
  <c r="N36" i="2"/>
  <c r="L36" i="2"/>
  <c r="J36" i="2"/>
  <c r="R35" i="2"/>
  <c r="P35" i="2"/>
  <c r="N35" i="2"/>
  <c r="L35" i="2"/>
  <c r="J35" i="2"/>
  <c r="R34" i="2"/>
  <c r="P34" i="2"/>
  <c r="N34" i="2"/>
  <c r="L34" i="2"/>
  <c r="J34" i="2"/>
  <c r="R33" i="2"/>
  <c r="P33" i="2"/>
  <c r="N33" i="2"/>
  <c r="L33" i="2"/>
  <c r="J33" i="2"/>
  <c r="R32" i="2"/>
  <c r="P32" i="2"/>
  <c r="N32" i="2"/>
  <c r="L32" i="2"/>
  <c r="J32" i="2"/>
  <c r="R31" i="2"/>
  <c r="P31" i="2"/>
  <c r="N31" i="2"/>
  <c r="L31" i="2"/>
  <c r="J31" i="2"/>
  <c r="R30" i="2"/>
  <c r="P30" i="2"/>
  <c r="N30" i="2"/>
  <c r="L30" i="2"/>
  <c r="J30" i="2"/>
  <c r="R29" i="2"/>
  <c r="P29" i="2"/>
  <c r="N29" i="2"/>
  <c r="L29" i="2"/>
  <c r="J29" i="2"/>
  <c r="R28" i="2"/>
  <c r="P28" i="2"/>
  <c r="N28" i="2"/>
  <c r="L28" i="2"/>
  <c r="J28" i="2"/>
  <c r="R27" i="2"/>
  <c r="P27" i="2"/>
  <c r="N27" i="2"/>
  <c r="L27" i="2"/>
  <c r="J27" i="2"/>
  <c r="R26" i="2"/>
  <c r="P26" i="2"/>
  <c r="N26" i="2"/>
  <c r="L26" i="2"/>
  <c r="J26" i="2"/>
  <c r="R25" i="2"/>
  <c r="P25" i="2"/>
  <c r="N25" i="2"/>
  <c r="L25" i="2"/>
  <c r="J25" i="2"/>
  <c r="R24" i="2"/>
  <c r="P24" i="2"/>
  <c r="N24" i="2"/>
  <c r="L24" i="2"/>
  <c r="J24" i="2"/>
  <c r="R23" i="2"/>
  <c r="P23" i="2"/>
  <c r="N23" i="2"/>
  <c r="L23" i="2"/>
  <c r="J23" i="2"/>
  <c r="R22" i="2"/>
  <c r="P22" i="2"/>
  <c r="N22" i="2"/>
  <c r="L22" i="2"/>
  <c r="J22" i="2"/>
  <c r="R21" i="2"/>
  <c r="P21" i="2"/>
  <c r="N21" i="2"/>
  <c r="L21" i="2"/>
  <c r="J21" i="2"/>
  <c r="R20" i="2"/>
  <c r="P20" i="2"/>
  <c r="N20" i="2"/>
  <c r="L20" i="2"/>
  <c r="J20" i="2"/>
  <c r="R19" i="2"/>
  <c r="P19" i="2"/>
  <c r="N19" i="2"/>
  <c r="L19" i="2"/>
  <c r="J19" i="2"/>
  <c r="R18" i="2"/>
  <c r="P18" i="2"/>
  <c r="N18" i="2"/>
  <c r="L18" i="2"/>
  <c r="J18" i="2"/>
  <c r="R17" i="2"/>
  <c r="P17" i="2"/>
  <c r="N17" i="2"/>
  <c r="L17" i="2"/>
  <c r="J17" i="2"/>
  <c r="R16" i="2"/>
  <c r="P16" i="2"/>
  <c r="N16" i="2"/>
  <c r="L16" i="2"/>
  <c r="J16" i="2"/>
  <c r="R15" i="2"/>
  <c r="P15" i="2"/>
  <c r="N15" i="2"/>
  <c r="L15" i="2"/>
  <c r="J15" i="2"/>
  <c r="R14" i="2"/>
  <c r="P14" i="2"/>
  <c r="N14" i="2"/>
  <c r="L14" i="2"/>
  <c r="J14" i="2"/>
  <c r="R13" i="2"/>
  <c r="P13" i="2"/>
  <c r="N13" i="2"/>
  <c r="L13" i="2"/>
  <c r="J13" i="2"/>
  <c r="R12" i="2"/>
  <c r="P12" i="2"/>
  <c r="N12" i="2"/>
  <c r="L12" i="2"/>
  <c r="J12" i="2"/>
  <c r="R11" i="2"/>
  <c r="P11" i="2"/>
  <c r="N11" i="2"/>
  <c r="L11" i="2"/>
  <c r="J11" i="2"/>
  <c r="R10" i="2"/>
  <c r="P10" i="2"/>
  <c r="N10" i="2"/>
  <c r="L10" i="2"/>
  <c r="J10" i="2"/>
  <c r="R9" i="2"/>
  <c r="P9" i="2"/>
  <c r="N9" i="2"/>
  <c r="L9" i="2"/>
  <c r="J9" i="2"/>
  <c r="R8" i="2"/>
  <c r="P8" i="2"/>
  <c r="N8" i="2"/>
  <c r="L8" i="2"/>
  <c r="J8" i="2"/>
  <c r="R7" i="2"/>
  <c r="P7" i="2"/>
  <c r="N7" i="2"/>
  <c r="L7" i="2"/>
  <c r="J7" i="2"/>
  <c r="R6" i="2"/>
  <c r="P6" i="2"/>
  <c r="N6" i="2"/>
  <c r="L6" i="2"/>
  <c r="J6" i="2"/>
  <c r="T10" i="3" l="1"/>
  <c r="T29" i="3"/>
  <c r="T53" i="3"/>
  <c r="T65" i="3"/>
  <c r="T8" i="3"/>
  <c r="T20" i="3"/>
  <c r="T32" i="3"/>
  <c r="T34" i="3"/>
  <c r="T44" i="3"/>
  <c r="T56" i="3"/>
  <c r="T68" i="3"/>
  <c r="T80" i="3"/>
  <c r="T92" i="3"/>
  <c r="T17" i="3"/>
  <c r="T41" i="3"/>
  <c r="T77" i="3"/>
  <c r="T82" i="3"/>
  <c r="T89" i="3"/>
  <c r="T13" i="4"/>
  <c r="T18" i="3"/>
  <c r="T42" i="3"/>
  <c r="T54" i="3"/>
  <c r="T66" i="3"/>
  <c r="T78" i="3"/>
  <c r="T90" i="3"/>
  <c r="T15" i="4"/>
  <c r="T11" i="3"/>
  <c r="T13" i="3"/>
  <c r="T23" i="3"/>
  <c r="T25" i="3"/>
  <c r="T35" i="3"/>
  <c r="T37" i="3"/>
  <c r="T47" i="3"/>
  <c r="T49" i="3"/>
  <c r="T59" i="3"/>
  <c r="T61" i="3"/>
  <c r="T71" i="3"/>
  <c r="T73" i="3"/>
  <c r="T83" i="3"/>
  <c r="T85" i="3"/>
  <c r="T95" i="3"/>
  <c r="T97" i="3"/>
  <c r="T16" i="3"/>
  <c r="T28" i="3"/>
  <c r="T40" i="3"/>
  <c r="T52" i="3"/>
  <c r="T64" i="3"/>
  <c r="T76" i="3"/>
  <c r="T88" i="3"/>
  <c r="T8" i="4"/>
  <c r="T11" i="4"/>
  <c r="T6" i="4"/>
  <c r="T14" i="3"/>
  <c r="T26" i="3"/>
  <c r="T38" i="3"/>
  <c r="T50" i="3"/>
  <c r="T62" i="3"/>
  <c r="T74" i="3"/>
  <c r="T98" i="3"/>
  <c r="T7" i="3"/>
  <c r="T9" i="3"/>
  <c r="T19" i="3"/>
  <c r="T21" i="3"/>
  <c r="T31" i="3"/>
  <c r="T33" i="3"/>
  <c r="T43" i="3"/>
  <c r="T45" i="3"/>
  <c r="T55" i="3"/>
  <c r="T57" i="3"/>
  <c r="T67" i="3"/>
  <c r="T69" i="3"/>
  <c r="T79" i="3"/>
  <c r="T81" i="3"/>
  <c r="T86" i="3"/>
  <c r="T91" i="3"/>
  <c r="T93" i="3"/>
  <c r="T10" i="4"/>
  <c r="T12" i="4"/>
  <c r="T9" i="4"/>
  <c r="T7" i="4"/>
  <c r="T16" i="4"/>
  <c r="P45" i="1"/>
  <c r="N45" i="1"/>
  <c r="L45" i="1"/>
  <c r="J45" i="1"/>
  <c r="H45" i="1"/>
  <c r="P65" i="1"/>
  <c r="N65" i="1"/>
  <c r="L65" i="1"/>
  <c r="T65" i="1" s="1"/>
  <c r="J65" i="1"/>
  <c r="H65" i="1"/>
  <c r="P52" i="1"/>
  <c r="N52" i="1"/>
  <c r="L52" i="1"/>
  <c r="J52" i="1"/>
  <c r="H52" i="1"/>
  <c r="P37" i="1"/>
  <c r="N37" i="1"/>
  <c r="L37" i="1"/>
  <c r="J37" i="1"/>
  <c r="H37" i="1"/>
  <c r="P43" i="1"/>
  <c r="N43" i="1"/>
  <c r="L43" i="1"/>
  <c r="J43" i="1"/>
  <c r="H43" i="1"/>
  <c r="P35" i="1"/>
  <c r="N35" i="1"/>
  <c r="L35" i="1"/>
  <c r="T35" i="1" s="1"/>
  <c r="J35" i="1"/>
  <c r="H35" i="1"/>
  <c r="P87" i="1"/>
  <c r="N87" i="1"/>
  <c r="L87" i="1"/>
  <c r="J87" i="1"/>
  <c r="H87" i="1"/>
  <c r="P25" i="1"/>
  <c r="N25" i="1"/>
  <c r="L25" i="1"/>
  <c r="J25" i="1"/>
  <c r="H25" i="1"/>
  <c r="P67" i="1"/>
  <c r="N67" i="1"/>
  <c r="L67" i="1"/>
  <c r="J67" i="1"/>
  <c r="H67" i="1"/>
  <c r="P8" i="1"/>
  <c r="N8" i="1"/>
  <c r="L8" i="1"/>
  <c r="T8" i="1" s="1"/>
  <c r="J8" i="1"/>
  <c r="H8" i="1"/>
  <c r="P22" i="1"/>
  <c r="N22" i="1"/>
  <c r="L22" i="1"/>
  <c r="J22" i="1"/>
  <c r="H22" i="1"/>
  <c r="P88" i="1"/>
  <c r="N88" i="1"/>
  <c r="L88" i="1"/>
  <c r="J88" i="1"/>
  <c r="H88" i="1"/>
  <c r="P32" i="1"/>
  <c r="N32" i="1"/>
  <c r="L32" i="1"/>
  <c r="J32" i="1"/>
  <c r="H32" i="1"/>
  <c r="P90" i="1"/>
  <c r="N90" i="1"/>
  <c r="L90" i="1"/>
  <c r="T90" i="1" s="1"/>
  <c r="J90" i="1"/>
  <c r="H90" i="1"/>
  <c r="P54" i="1"/>
  <c r="N54" i="1"/>
  <c r="L54" i="1"/>
  <c r="J54" i="1"/>
  <c r="H54" i="1"/>
  <c r="P77" i="1"/>
  <c r="N77" i="1"/>
  <c r="L77" i="1"/>
  <c r="J77" i="1"/>
  <c r="H77" i="1"/>
  <c r="P91" i="1"/>
  <c r="N91" i="1"/>
  <c r="L91" i="1"/>
  <c r="J91" i="1"/>
  <c r="H91" i="1"/>
  <c r="P53" i="1"/>
  <c r="N53" i="1"/>
  <c r="L53" i="1"/>
  <c r="T53" i="1" s="1"/>
  <c r="J53" i="1"/>
  <c r="H53" i="1"/>
  <c r="P51" i="1"/>
  <c r="N51" i="1"/>
  <c r="L51" i="1"/>
  <c r="J51" i="1"/>
  <c r="H51" i="1"/>
  <c r="P95" i="1"/>
  <c r="N95" i="1"/>
  <c r="L95" i="1"/>
  <c r="J95" i="1"/>
  <c r="H95" i="1"/>
  <c r="P85" i="1"/>
  <c r="N85" i="1"/>
  <c r="L85" i="1"/>
  <c r="J85" i="1"/>
  <c r="H85" i="1"/>
  <c r="P11" i="1"/>
  <c r="N11" i="1"/>
  <c r="L11" i="1"/>
  <c r="T11" i="1" s="1"/>
  <c r="J11" i="1"/>
  <c r="H11" i="1"/>
  <c r="P86" i="1"/>
  <c r="N86" i="1"/>
  <c r="L86" i="1"/>
  <c r="J86" i="1"/>
  <c r="H86" i="1"/>
  <c r="P12" i="1"/>
  <c r="N12" i="1"/>
  <c r="L12" i="1"/>
  <c r="J12" i="1"/>
  <c r="H12" i="1"/>
  <c r="P93" i="1"/>
  <c r="N93" i="1"/>
  <c r="L93" i="1"/>
  <c r="J93" i="1"/>
  <c r="H93" i="1"/>
  <c r="P82" i="1"/>
  <c r="N82" i="1"/>
  <c r="L82" i="1"/>
  <c r="T82" i="1" s="1"/>
  <c r="J82" i="1"/>
  <c r="H82" i="1"/>
  <c r="P78" i="1"/>
  <c r="N78" i="1"/>
  <c r="L78" i="1"/>
  <c r="J78" i="1"/>
  <c r="H78" i="1"/>
  <c r="P27" i="1"/>
  <c r="N27" i="1"/>
  <c r="L27" i="1"/>
  <c r="J27" i="1"/>
  <c r="H27" i="1"/>
  <c r="P97" i="1"/>
  <c r="N97" i="1"/>
  <c r="L97" i="1"/>
  <c r="J97" i="1"/>
  <c r="H97" i="1"/>
  <c r="P99" i="1"/>
  <c r="N99" i="1"/>
  <c r="L99" i="1"/>
  <c r="T99" i="1" s="1"/>
  <c r="J99" i="1"/>
  <c r="H99" i="1"/>
  <c r="P57" i="1"/>
  <c r="N57" i="1"/>
  <c r="L57" i="1"/>
  <c r="J57" i="1"/>
  <c r="H57" i="1"/>
  <c r="P75" i="1"/>
  <c r="N75" i="1"/>
  <c r="L75" i="1"/>
  <c r="J75" i="1"/>
  <c r="H75" i="1"/>
  <c r="P58" i="1"/>
  <c r="N58" i="1"/>
  <c r="L58" i="1"/>
  <c r="J58" i="1"/>
  <c r="H58" i="1"/>
  <c r="P62" i="1"/>
  <c r="N62" i="1"/>
  <c r="L62" i="1"/>
  <c r="T62" i="1" s="1"/>
  <c r="J62" i="1"/>
  <c r="H62" i="1"/>
  <c r="P94" i="1"/>
  <c r="N94" i="1"/>
  <c r="L94" i="1"/>
  <c r="T94" i="1" s="1"/>
  <c r="J94" i="1"/>
  <c r="H94" i="1"/>
  <c r="P60" i="1"/>
  <c r="N60" i="1"/>
  <c r="L60" i="1"/>
  <c r="J60" i="1"/>
  <c r="H60" i="1"/>
  <c r="P39" i="1"/>
  <c r="N39" i="1"/>
  <c r="L39" i="1"/>
  <c r="J39" i="1"/>
  <c r="H39" i="1"/>
  <c r="P72" i="1"/>
  <c r="N72" i="1"/>
  <c r="L72" i="1"/>
  <c r="T72" i="1" s="1"/>
  <c r="J72" i="1"/>
  <c r="H72" i="1"/>
  <c r="P69" i="1"/>
  <c r="N69" i="1"/>
  <c r="L69" i="1"/>
  <c r="J69" i="1"/>
  <c r="H69" i="1"/>
  <c r="P18" i="1"/>
  <c r="N18" i="1"/>
  <c r="L18" i="1"/>
  <c r="J18" i="1"/>
  <c r="H18" i="1"/>
  <c r="P41" i="1"/>
  <c r="N41" i="1"/>
  <c r="L41" i="1"/>
  <c r="J41" i="1"/>
  <c r="H41" i="1"/>
  <c r="P7" i="1"/>
  <c r="N7" i="1"/>
  <c r="L7" i="1"/>
  <c r="T7" i="1" s="1"/>
  <c r="J7" i="1"/>
  <c r="H7" i="1"/>
  <c r="P30" i="1"/>
  <c r="N30" i="1"/>
  <c r="L30" i="1"/>
  <c r="T30" i="1" s="1"/>
  <c r="J30" i="1"/>
  <c r="H30" i="1"/>
  <c r="P63" i="1"/>
  <c r="N63" i="1"/>
  <c r="L63" i="1"/>
  <c r="J63" i="1"/>
  <c r="H63" i="1"/>
  <c r="P76" i="1"/>
  <c r="N76" i="1"/>
  <c r="L76" i="1"/>
  <c r="J76" i="1"/>
  <c r="H76" i="1"/>
  <c r="P13" i="1"/>
  <c r="N13" i="1"/>
  <c r="L13" i="1"/>
  <c r="T13" i="1" s="1"/>
  <c r="J13" i="1"/>
  <c r="H13" i="1"/>
  <c r="P89" i="1"/>
  <c r="N89" i="1"/>
  <c r="L89" i="1"/>
  <c r="J89" i="1"/>
  <c r="H89" i="1"/>
  <c r="P44" i="1"/>
  <c r="N44" i="1"/>
  <c r="L44" i="1"/>
  <c r="J44" i="1"/>
  <c r="H44" i="1"/>
  <c r="P17" i="1"/>
  <c r="N17" i="1"/>
  <c r="L17" i="1"/>
  <c r="J17" i="1"/>
  <c r="H17" i="1"/>
  <c r="P98" i="1"/>
  <c r="N98" i="1"/>
  <c r="L98" i="1"/>
  <c r="T98" i="1" s="1"/>
  <c r="J98" i="1"/>
  <c r="H98" i="1"/>
  <c r="P73" i="1"/>
  <c r="N73" i="1"/>
  <c r="L73" i="1"/>
  <c r="T73" i="1" s="1"/>
  <c r="J73" i="1"/>
  <c r="H73" i="1"/>
  <c r="P34" i="1"/>
  <c r="N34" i="1"/>
  <c r="L34" i="1"/>
  <c r="J34" i="1"/>
  <c r="H34" i="1"/>
  <c r="P42" i="1"/>
  <c r="N42" i="1"/>
  <c r="L42" i="1"/>
  <c r="J42" i="1"/>
  <c r="H42" i="1"/>
  <c r="P80" i="1"/>
  <c r="N80" i="1"/>
  <c r="L80" i="1"/>
  <c r="T80" i="1" s="1"/>
  <c r="J80" i="1"/>
  <c r="H80" i="1"/>
  <c r="P28" i="1"/>
  <c r="N28" i="1"/>
  <c r="L28" i="1"/>
  <c r="J28" i="1"/>
  <c r="H28" i="1"/>
  <c r="P84" i="1"/>
  <c r="N84" i="1"/>
  <c r="L84" i="1"/>
  <c r="J84" i="1"/>
  <c r="H84" i="1"/>
  <c r="P50" i="1"/>
  <c r="N50" i="1"/>
  <c r="L50" i="1"/>
  <c r="J50" i="1"/>
  <c r="H50" i="1"/>
  <c r="P15" i="1"/>
  <c r="N15" i="1"/>
  <c r="L15" i="1"/>
  <c r="T15" i="1" s="1"/>
  <c r="J15" i="1"/>
  <c r="H15" i="1"/>
  <c r="P59" i="1"/>
  <c r="N59" i="1"/>
  <c r="L59" i="1"/>
  <c r="T59" i="1" s="1"/>
  <c r="J59" i="1"/>
  <c r="H59" i="1"/>
  <c r="P74" i="1"/>
  <c r="N74" i="1"/>
  <c r="L74" i="1"/>
  <c r="J74" i="1"/>
  <c r="H74" i="1"/>
  <c r="P20" i="1"/>
  <c r="N20" i="1"/>
  <c r="L20" i="1"/>
  <c r="J20" i="1"/>
  <c r="H20" i="1"/>
  <c r="P24" i="1"/>
  <c r="N24" i="1"/>
  <c r="L24" i="1"/>
  <c r="T24" i="1" s="1"/>
  <c r="J24" i="1"/>
  <c r="H24" i="1"/>
  <c r="P29" i="1"/>
  <c r="N29" i="1"/>
  <c r="L29" i="1"/>
  <c r="J29" i="1"/>
  <c r="H29" i="1"/>
  <c r="P83" i="1"/>
  <c r="N83" i="1"/>
  <c r="L83" i="1"/>
  <c r="J83" i="1"/>
  <c r="H83" i="1"/>
  <c r="P47" i="1"/>
  <c r="N47" i="1"/>
  <c r="L47" i="1"/>
  <c r="J47" i="1"/>
  <c r="H47" i="1"/>
  <c r="P23" i="1"/>
  <c r="N23" i="1"/>
  <c r="L23" i="1"/>
  <c r="T23" i="1" s="1"/>
  <c r="J23" i="1"/>
  <c r="H23" i="1"/>
  <c r="P96" i="1"/>
  <c r="N96" i="1"/>
  <c r="L96" i="1"/>
  <c r="T96" i="1" s="1"/>
  <c r="J96" i="1"/>
  <c r="H96" i="1"/>
  <c r="P49" i="1"/>
  <c r="N49" i="1"/>
  <c r="L49" i="1"/>
  <c r="J49" i="1"/>
  <c r="H49" i="1"/>
  <c r="P71" i="1"/>
  <c r="N71" i="1"/>
  <c r="L71" i="1"/>
  <c r="J71" i="1"/>
  <c r="H71" i="1"/>
  <c r="P9" i="1"/>
  <c r="N9" i="1"/>
  <c r="L9" i="1"/>
  <c r="T9" i="1" s="1"/>
  <c r="J9" i="1"/>
  <c r="H9" i="1"/>
  <c r="P81" i="1"/>
  <c r="N81" i="1"/>
  <c r="L81" i="1"/>
  <c r="J81" i="1"/>
  <c r="H81" i="1"/>
  <c r="P79" i="1"/>
  <c r="N79" i="1"/>
  <c r="L79" i="1"/>
  <c r="J79" i="1"/>
  <c r="H79" i="1"/>
  <c r="P38" i="1"/>
  <c r="N38" i="1"/>
  <c r="L38" i="1"/>
  <c r="J38" i="1"/>
  <c r="H38" i="1"/>
  <c r="P66" i="1"/>
  <c r="N66" i="1"/>
  <c r="L66" i="1"/>
  <c r="T66" i="1" s="1"/>
  <c r="J66" i="1"/>
  <c r="H66" i="1"/>
  <c r="P68" i="1"/>
  <c r="N68" i="1"/>
  <c r="L68" i="1"/>
  <c r="T68" i="1" s="1"/>
  <c r="J68" i="1"/>
  <c r="H68" i="1"/>
  <c r="P56" i="1"/>
  <c r="N56" i="1"/>
  <c r="L56" i="1"/>
  <c r="J56" i="1"/>
  <c r="H56" i="1"/>
  <c r="P70" i="1"/>
  <c r="N70" i="1"/>
  <c r="L70" i="1"/>
  <c r="J70" i="1"/>
  <c r="H70" i="1"/>
  <c r="P19" i="1"/>
  <c r="N19" i="1"/>
  <c r="L19" i="1"/>
  <c r="T19" i="1" s="1"/>
  <c r="J19" i="1"/>
  <c r="H19" i="1"/>
  <c r="P61" i="1"/>
  <c r="N61" i="1"/>
  <c r="L61" i="1"/>
  <c r="J61" i="1"/>
  <c r="H61" i="1"/>
  <c r="P92" i="1"/>
  <c r="N92" i="1"/>
  <c r="L92" i="1"/>
  <c r="J92" i="1"/>
  <c r="H92" i="1"/>
  <c r="P40" i="1"/>
  <c r="N40" i="1"/>
  <c r="L40" i="1"/>
  <c r="J40" i="1"/>
  <c r="H40" i="1"/>
  <c r="P64" i="1"/>
  <c r="N64" i="1"/>
  <c r="L64" i="1"/>
  <c r="T64" i="1" s="1"/>
  <c r="J64" i="1"/>
  <c r="H64" i="1"/>
  <c r="P55" i="1"/>
  <c r="N55" i="1"/>
  <c r="L55" i="1"/>
  <c r="T55" i="1" s="1"/>
  <c r="J55" i="1"/>
  <c r="H55" i="1"/>
  <c r="P26" i="1"/>
  <c r="N26" i="1"/>
  <c r="L26" i="1"/>
  <c r="J26" i="1"/>
  <c r="H26" i="1"/>
  <c r="P33" i="1"/>
  <c r="N33" i="1"/>
  <c r="L33" i="1"/>
  <c r="J33" i="1"/>
  <c r="H33" i="1"/>
  <c r="P31" i="1"/>
  <c r="N31" i="1"/>
  <c r="L31" i="1"/>
  <c r="T31" i="1" s="1"/>
  <c r="J31" i="1"/>
  <c r="H31" i="1"/>
  <c r="P16" i="1"/>
  <c r="N16" i="1"/>
  <c r="L16" i="1"/>
  <c r="J16" i="1"/>
  <c r="H16" i="1"/>
  <c r="P36" i="1"/>
  <c r="N36" i="1"/>
  <c r="L36" i="1"/>
  <c r="J36" i="1"/>
  <c r="H36" i="1"/>
  <c r="P21" i="1"/>
  <c r="N21" i="1"/>
  <c r="L21" i="1"/>
  <c r="J21" i="1"/>
  <c r="H21" i="1"/>
  <c r="P48" i="1"/>
  <c r="N48" i="1"/>
  <c r="L48" i="1"/>
  <c r="T48" i="1" s="1"/>
  <c r="J48" i="1"/>
  <c r="H48" i="1"/>
  <c r="P14" i="1"/>
  <c r="N14" i="1"/>
  <c r="L14" i="1"/>
  <c r="T14" i="1" s="1"/>
  <c r="J14" i="1"/>
  <c r="H14" i="1"/>
  <c r="P6" i="1"/>
  <c r="N6" i="1"/>
  <c r="L6" i="1"/>
  <c r="J6" i="1"/>
  <c r="H6" i="1"/>
  <c r="P46" i="1"/>
  <c r="N46" i="1"/>
  <c r="L46" i="1"/>
  <c r="J46" i="1"/>
  <c r="H46" i="1"/>
  <c r="P10" i="1"/>
  <c r="N10" i="1"/>
  <c r="L10" i="1"/>
  <c r="T10" i="1" s="1"/>
  <c r="J10" i="1"/>
  <c r="H10" i="1"/>
  <c r="T21" i="1" l="1"/>
  <c r="T47" i="1"/>
  <c r="T41" i="1"/>
  <c r="T91" i="1"/>
  <c r="T12" i="1"/>
  <c r="T40" i="1"/>
  <c r="T50" i="1"/>
  <c r="T58" i="1"/>
  <c r="T67" i="1"/>
  <c r="T77" i="1"/>
  <c r="T45" i="1"/>
  <c r="T38" i="1"/>
  <c r="T17" i="1"/>
  <c r="T93" i="1"/>
  <c r="T46" i="1"/>
  <c r="T33" i="1"/>
  <c r="T70" i="1"/>
  <c r="T71" i="1"/>
  <c r="T20" i="1"/>
  <c r="T42" i="1"/>
  <c r="T76" i="1"/>
  <c r="T39" i="1"/>
  <c r="T97" i="1"/>
  <c r="T85" i="1"/>
  <c r="T32" i="1"/>
  <c r="T43" i="1"/>
  <c r="T36" i="1"/>
  <c r="T92" i="1"/>
  <c r="T79" i="1"/>
  <c r="T83" i="1"/>
  <c r="T84" i="1"/>
  <c r="T44" i="1"/>
  <c r="T18" i="1"/>
  <c r="T75" i="1"/>
  <c r="T25" i="1"/>
  <c r="T78" i="1"/>
  <c r="T51" i="1"/>
  <c r="T22" i="1"/>
  <c r="T52" i="1"/>
  <c r="T6" i="1"/>
  <c r="T26" i="1"/>
  <c r="T56" i="1"/>
  <c r="T49" i="1"/>
  <c r="T74" i="1"/>
  <c r="T34" i="1"/>
  <c r="T63" i="1"/>
  <c r="T60" i="1"/>
  <c r="T27" i="1"/>
  <c r="T95" i="1"/>
  <c r="T88" i="1"/>
  <c r="T37" i="1"/>
  <c r="T16" i="1"/>
  <c r="T61" i="1"/>
  <c r="T81" i="1"/>
  <c r="T29" i="1"/>
  <c r="T28" i="1"/>
  <c r="T89" i="1"/>
  <c r="T69" i="1"/>
  <c r="T57" i="1"/>
  <c r="T86" i="1"/>
  <c r="T54" i="1"/>
  <c r="T87" i="1"/>
</calcChain>
</file>

<file path=xl/sharedStrings.xml><?xml version="1.0" encoding="utf-8"?>
<sst xmlns="http://schemas.openxmlformats.org/spreadsheetml/2006/main" count="2105" uniqueCount="484">
  <si>
    <t>RMK COLLEGE OFENGINEERING AND TECHNOLOGY</t>
  </si>
  <si>
    <t>Department of Taining and Placement</t>
  </si>
  <si>
    <t>AMCAT Score (2017-2021 Batch) Date : 15.06.2020</t>
  </si>
  <si>
    <t>S.No</t>
  </si>
  <si>
    <t>candidatePublicID</t>
  </si>
  <si>
    <t>universityRollNo</t>
  </si>
  <si>
    <t>Candidate Name</t>
  </si>
  <si>
    <t>College Name</t>
  </si>
  <si>
    <t>Subject</t>
  </si>
  <si>
    <t>Automata</t>
  </si>
  <si>
    <t>Automata Fix Score</t>
  </si>
  <si>
    <t>Computer Programming Score</t>
  </si>
  <si>
    <t>Computer Programming %</t>
  </si>
  <si>
    <t>WriteX Score</t>
  </si>
  <si>
    <t>WriteX %</t>
  </si>
  <si>
    <t>Logical Ability Score</t>
  </si>
  <si>
    <t>Logical Ability %</t>
  </si>
  <si>
    <t>English Score</t>
  </si>
  <si>
    <t>English %</t>
  </si>
  <si>
    <t>Quantitative Score</t>
  </si>
  <si>
    <t>Quantitative %</t>
  </si>
  <si>
    <t>Grouping</t>
  </si>
  <si>
    <t>Telecommunications Engineering(Score_3445)</t>
  </si>
  <si>
    <t>Telecommunications Engineering(Percentile_3445)</t>
  </si>
  <si>
    <t>Mechanical Engineering(Score_3446)</t>
  </si>
  <si>
    <t>Mechanical Engineering(Percentile_3446)</t>
  </si>
  <si>
    <t>Metallurgical Engineering(Score_35)</t>
  </si>
  <si>
    <t>Metallurgical Engineering(Percentile_35)</t>
  </si>
  <si>
    <t>Electrical Engineering(Score_3340)</t>
  </si>
  <si>
    <t>Electrical Engineering(Percentile_3340)</t>
  </si>
  <si>
    <t>Computer Science(Score_1917)</t>
  </si>
  <si>
    <t>Computer Science(Percentile_1917)</t>
  </si>
  <si>
    <t>Electronics and Semiconductor Engineering(Score_3450)</t>
  </si>
  <si>
    <t>Electronics and Semiconductor Engineering(Percentile_3450)</t>
  </si>
  <si>
    <t>Aeronautical Engineering(Score_3020)</t>
  </si>
  <si>
    <t>Aeronautical Engineering(Percentile_3020)</t>
  </si>
  <si>
    <t>Basic Computer Literacy(Score_2132)</t>
  </si>
  <si>
    <t>Basic Computer Literacy(Percentile_2132)</t>
  </si>
  <si>
    <t>Mechanical Engineering(Score_22)</t>
  </si>
  <si>
    <t>Mechanical Engineering(Percentile_22)</t>
  </si>
  <si>
    <t>Information Gathering and Synthesis(Score_938)</t>
  </si>
  <si>
    <t>Information Gathering and Synthesis(Percentile_938)</t>
  </si>
  <si>
    <t>Basic Biology(Score_150)</t>
  </si>
  <si>
    <t>Basic Biology(Percentile_150)</t>
  </si>
  <si>
    <t>Human Resources(Score_2134)</t>
  </si>
  <si>
    <t>Human Resources(Percentile_2134)</t>
  </si>
  <si>
    <t>Production Engineering(Score_3453)</t>
  </si>
  <si>
    <t>Production Engineering(Percentile_3453)</t>
  </si>
  <si>
    <t>Food Science(Score_179)</t>
  </si>
  <si>
    <t>Food Science(Percentile_179)</t>
  </si>
  <si>
    <t>Telecommunications Engineering(Score_2118)</t>
  </si>
  <si>
    <t>Telecommunications Engineering(Percentile_2118)</t>
  </si>
  <si>
    <t>Electronics and Semiconductor Engineering(Score_2111)</t>
  </si>
  <si>
    <t>Electronics and Semiconductor Engineering(Percentile_2111)</t>
  </si>
  <si>
    <t>Automotive Engineering(Score_3455)</t>
  </si>
  <si>
    <t>Automotive Engineering(Percentile_3455)</t>
  </si>
  <si>
    <t>Paint Technology(Score_34)</t>
  </si>
  <si>
    <t>Paint Technology(Percentile_34)</t>
  </si>
  <si>
    <t>Electrical Engineering(Score_2145)</t>
  </si>
  <si>
    <t>Electrical Engineering(Percentile_2145)</t>
  </si>
  <si>
    <t>Housekeeping(Score_769)</t>
  </si>
  <si>
    <t>Housekeeping(Percentile_769)</t>
  </si>
  <si>
    <t>Instrumentation Engineering(Score_173)</t>
  </si>
  <si>
    <t>Instrumentation Engineering(Percentile_173)</t>
  </si>
  <si>
    <t>Mechanical Engineering(Score_2114)</t>
  </si>
  <si>
    <t>Mechanical Engineering(Percentile_2114)</t>
  </si>
  <si>
    <t>Computer Science(Score_189)</t>
  </si>
  <si>
    <t>Computer Science(Percentile_189)</t>
  </si>
  <si>
    <t>Production Engineering(Score_135)</t>
  </si>
  <si>
    <t>Production Engineering(Percentile_135)</t>
  </si>
  <si>
    <t>Automotive Engineering(Score_2112)</t>
  </si>
  <si>
    <t>Automotive Engineering(Percentile_2112)</t>
  </si>
  <si>
    <t>Industrial Engineering(Score_3447)</t>
  </si>
  <si>
    <t>Industrial Engineering(Percentile_3447)</t>
  </si>
  <si>
    <t>Abinaya  P S</t>
  </si>
  <si>
    <t>RMKCET</t>
  </si>
  <si>
    <t>CSE</t>
  </si>
  <si>
    <t>G1</t>
  </si>
  <si>
    <t>ALFRED SHADRACH SAMUEL A</t>
  </si>
  <si>
    <t>Anantha  Narayanan</t>
  </si>
  <si>
    <t>Arshad  Ahad B</t>
  </si>
  <si>
    <t>ARUN MOZHI  B</t>
  </si>
  <si>
    <t>ASHOK KUMAR N</t>
  </si>
  <si>
    <t>Ashwin  K</t>
  </si>
  <si>
    <t>Atchaya  Suresh</t>
  </si>
  <si>
    <t>Avantheswari  D</t>
  </si>
  <si>
    <t>Ayashika  R</t>
  </si>
  <si>
    <t>Bhandharu  Swetha</t>
  </si>
  <si>
    <t>Bharath kumar  K</t>
  </si>
  <si>
    <t>Bhuvana  p</t>
  </si>
  <si>
    <t>BOTTA TENNIKA  CHOWDARY</t>
  </si>
  <si>
    <t>Boyapati  bhavya</t>
  </si>
  <si>
    <t>G2</t>
  </si>
  <si>
    <t>chilaka  sumanth</t>
  </si>
  <si>
    <t>DAGGUPATI  KOUSHIK</t>
  </si>
  <si>
    <t>Venkata Avinash Reddy  Darukumalli</t>
  </si>
  <si>
    <t>Deepak kumar  L</t>
  </si>
  <si>
    <t>DEEPALAKSHMI  P</t>
  </si>
  <si>
    <t>Dhanush Kumar S</t>
  </si>
  <si>
    <t>Anusha  Dhuthapati</t>
  </si>
  <si>
    <t>gajjala  yamani</t>
  </si>
  <si>
    <t>ganta yaswanth sai  Reddy</t>
  </si>
  <si>
    <t>pavanish reddy Gattu</t>
  </si>
  <si>
    <t>Godwin  E S</t>
  </si>
  <si>
    <t>GORIJALA  MAMATHA  SREE</t>
  </si>
  <si>
    <t>rakesh gunapati reddy</t>
  </si>
  <si>
    <t>Harini  A</t>
  </si>
  <si>
    <t>HASEENA  PARVEEN A</t>
  </si>
  <si>
    <t>Hemalatha  Anandan</t>
  </si>
  <si>
    <t>Jamal Mohamed Muzammil N</t>
  </si>
  <si>
    <t>Kamali  B</t>
  </si>
  <si>
    <t>Divya  Kampalli</t>
  </si>
  <si>
    <t>karthik  kanagala</t>
  </si>
  <si>
    <t>Kasturi  Rajitha</t>
  </si>
  <si>
    <t>KAVURI  JASWANTH</t>
  </si>
  <si>
    <t>kiruthiga  A.S</t>
  </si>
  <si>
    <t>kishore  jayakumar</t>
  </si>
  <si>
    <t>kishore khumar maa</t>
  </si>
  <si>
    <t>KOLLA  CHAITANYA</t>
  </si>
  <si>
    <t>RAMYA  KOMMALAPATI</t>
  </si>
  <si>
    <t>Lakshmi Priya Sivakumar</t>
  </si>
  <si>
    <t>Manish  N P</t>
  </si>
  <si>
    <t>manoj kumar s</t>
  </si>
  <si>
    <t>Mercy Jebalin E</t>
  </si>
  <si>
    <t>MONIKHASHREE  A</t>
  </si>
  <si>
    <t>moushmi moushmi s</t>
  </si>
  <si>
    <t>Mukhil  V</t>
  </si>
  <si>
    <t>Yuktasree  M</t>
  </si>
  <si>
    <t>Murali  Balakrishnan</t>
  </si>
  <si>
    <t>MUTYALA  HARIPRIYA</t>
  </si>
  <si>
    <t>Pranay Chowdary Namburi</t>
  </si>
  <si>
    <t>nandhini  v</t>
  </si>
  <si>
    <t>NANDHITHA  M</t>
  </si>
  <si>
    <t>Navyasree  Madasu</t>
  </si>
  <si>
    <t>SVS  Neelima</t>
  </si>
  <si>
    <t>Nivedha  K</t>
  </si>
  <si>
    <t>Nivetha  .S</t>
  </si>
  <si>
    <t>SAI KRISHNA PALAMANI</t>
  </si>
  <si>
    <t>Radhakrishnan  S</t>
  </si>
  <si>
    <t>Raja  m</t>
  </si>
  <si>
    <t>Rajamahendram  Sai Jayanth</t>
  </si>
  <si>
    <t>Rallapalli  yoshitha</t>
  </si>
  <si>
    <t>Ramachandran  gomathi</t>
  </si>
  <si>
    <t>Ranginidi Dora Babu</t>
  </si>
  <si>
    <t>Reethika  J</t>
  </si>
  <si>
    <t>K . Rokitha</t>
  </si>
  <si>
    <t>Ruchithra  S</t>
  </si>
  <si>
    <t>saraswathi  ap</t>
  </si>
  <si>
    <t>Saravanan  S T</t>
  </si>
  <si>
    <t>Shaik  Ashraf</t>
  </si>
  <si>
    <t>v s  shanmugapriaa</t>
  </si>
  <si>
    <t>sharu priya  L</t>
  </si>
  <si>
    <t>SHASHANTH  R K</t>
  </si>
  <si>
    <t>shelshiya  K</t>
  </si>
  <si>
    <t>shirisha  k</t>
  </si>
  <si>
    <t>Shivani  V</t>
  </si>
  <si>
    <t>sindhupriya  kandhukuri</t>
  </si>
  <si>
    <t>siva sankar reddy</t>
  </si>
  <si>
    <t>Subba  Reddy.M</t>
  </si>
  <si>
    <t>Sukesh  P</t>
  </si>
  <si>
    <t>Sunil  kumar .S.V</t>
  </si>
  <si>
    <t>swathi  D</t>
  </si>
  <si>
    <t>Tejesvani  M V</t>
  </si>
  <si>
    <t>THANUSRI  J</t>
  </si>
  <si>
    <t>Udhai  Ram M</t>
  </si>
  <si>
    <t>usha  srinivasan</t>
  </si>
  <si>
    <t>VALLABHAJYOSYULA VISHNU LAXMI MANASA</t>
  </si>
  <si>
    <t>Vishal  D</t>
  </si>
  <si>
    <t>Vishali  S</t>
  </si>
  <si>
    <t>Yogalakshmi  Mahendran</t>
  </si>
  <si>
    <t>Yuvalakshmi  K</t>
  </si>
  <si>
    <t>yuvaraja  P</t>
  </si>
  <si>
    <t>Ajaymohan  P</t>
  </si>
  <si>
    <t>EEE</t>
  </si>
  <si>
    <t>akash  V</t>
  </si>
  <si>
    <t>AKSHAYA  A P</t>
  </si>
  <si>
    <t>ARAVIND  M S</t>
  </si>
  <si>
    <t>Archana  A</t>
  </si>
  <si>
    <t>ARUN  V</t>
  </si>
  <si>
    <t>Aswini  Vetriselvan</t>
  </si>
  <si>
    <t>bharath  s</t>
  </si>
  <si>
    <t>charles R Phineas</t>
  </si>
  <si>
    <t>DIVIYA  S</t>
  </si>
  <si>
    <t>DIVYA PRIYA D</t>
  </si>
  <si>
    <t>ELLAKKIYA  D</t>
  </si>
  <si>
    <t>GOKUL  V</t>
  </si>
  <si>
    <t>GOUTHAM  G</t>
  </si>
  <si>
    <t>Harindrakumar  j</t>
  </si>
  <si>
    <t>HARIPRASATH  s</t>
  </si>
  <si>
    <t>HEMAMALINI  V.V</t>
  </si>
  <si>
    <t>s  janagan</t>
  </si>
  <si>
    <t>Karishma  Chandran</t>
  </si>
  <si>
    <t>KARTHICK  SUTHARSAN M N</t>
  </si>
  <si>
    <t>KAUSHIKA  KUMARAVEL</t>
  </si>
  <si>
    <t>KIRUBAKARAN  R</t>
  </si>
  <si>
    <t>Malan  M R</t>
  </si>
  <si>
    <t>MANOJ  M</t>
  </si>
  <si>
    <t>MEENA  YAZHINI</t>
  </si>
  <si>
    <t>MOHMED SHUAIB NATHEEM BABU</t>
  </si>
  <si>
    <t>Navanitha krishnah  S</t>
  </si>
  <si>
    <t>Nivetha  Rajalakshmi</t>
  </si>
  <si>
    <t>Peshwani  Rajan</t>
  </si>
  <si>
    <t>Pooja  M</t>
  </si>
  <si>
    <t>prasanna  rajendran</t>
  </si>
  <si>
    <t>PRASANTH  M</t>
  </si>
  <si>
    <t>Preethi  P</t>
  </si>
  <si>
    <t>pugazhendhi  k</t>
  </si>
  <si>
    <t>Rohini  S</t>
  </si>
  <si>
    <t>Sabaresh  Kumaravel</t>
  </si>
  <si>
    <t>Sabarish  Venkatesan</t>
  </si>
  <si>
    <t>SHAIK MOHAMED HUSSAIN</t>
  </si>
  <si>
    <t>Shivanisree  .N</t>
  </si>
  <si>
    <t>SHRIRAM PRASAD S R S</t>
  </si>
  <si>
    <t>Srihari  RG</t>
  </si>
  <si>
    <t>sudharson  m</t>
  </si>
  <si>
    <t>Surya Prakasam  S</t>
  </si>
  <si>
    <t>SUSHMITHA  N</t>
  </si>
  <si>
    <t>VIGNESH  G</t>
  </si>
  <si>
    <t>VIGNESH  Pa</t>
  </si>
  <si>
    <t>Vignesh  R</t>
  </si>
  <si>
    <t>v  Vignesh</t>
  </si>
  <si>
    <t>yadhavan  m</t>
  </si>
  <si>
    <t>AARTHI  J</t>
  </si>
  <si>
    <t>ECE</t>
  </si>
  <si>
    <t>ABBIRAAMAVALLEE  S</t>
  </si>
  <si>
    <t>Abhishek  Todi</t>
  </si>
  <si>
    <t>Abilash  VM</t>
  </si>
  <si>
    <t>ACHNNAGARI BALAJI NAIDU</t>
  </si>
  <si>
    <t>Akash  S</t>
  </si>
  <si>
    <t>Aravindan  Kanniappan</t>
  </si>
  <si>
    <t>Arvabhumi pawan kalyan reddy</t>
  </si>
  <si>
    <t>Bachina  Jagadish</t>
  </si>
  <si>
    <t>Barathiselvan  K</t>
  </si>
  <si>
    <t>Bharath  Deva</t>
  </si>
  <si>
    <t>BHARATH  J</t>
  </si>
  <si>
    <t>Bharath Kumar  V</t>
  </si>
  <si>
    <t>Bhuvaneshwari  M</t>
  </si>
  <si>
    <t>Bhuvaneswari  B</t>
  </si>
  <si>
    <t>BODDU VENKATA SAI</t>
  </si>
  <si>
    <t>Brindha  L</t>
  </si>
  <si>
    <t>GNANA SEKAR YADAV C</t>
  </si>
  <si>
    <t>DEEPAK  R</t>
  </si>
  <si>
    <t>DHANA DHARANI S</t>
  </si>
  <si>
    <t>DHARAN BABU  G.S</t>
  </si>
  <si>
    <t>yugesh  D</t>
  </si>
  <si>
    <t>Dinesh Kumar V</t>
  </si>
  <si>
    <t>Dineshraj  N</t>
  </si>
  <si>
    <t>DIVAKAR  Murugan</t>
  </si>
  <si>
    <t>Divya  P L</t>
  </si>
  <si>
    <t>divya  vl</t>
  </si>
  <si>
    <t>diyyala  Praveen</t>
  </si>
  <si>
    <t>Durga  P</t>
  </si>
  <si>
    <t>ELAKIYA  E</t>
  </si>
  <si>
    <t>gadikota  sowmya</t>
  </si>
  <si>
    <t>GURUCHARAN  R</t>
  </si>
  <si>
    <t>hari hara moorthy chockalingam</t>
  </si>
  <si>
    <t>HARINI  J</t>
  </si>
  <si>
    <t>HARISH  Y D</t>
  </si>
  <si>
    <t>Hemchandhar  R</t>
  </si>
  <si>
    <t>Induja  Saminathan</t>
  </si>
  <si>
    <t>Jeevitha  G.V.</t>
  </si>
  <si>
    <t>Jonnadhula  Bhargavi</t>
  </si>
  <si>
    <t>KALAIVANI  M.R</t>
  </si>
  <si>
    <t>KAMALI  K</t>
  </si>
  <si>
    <t>KEERTANA  B</t>
  </si>
  <si>
    <t>KEERTHANA  .P</t>
  </si>
  <si>
    <t>Keerthana  S</t>
  </si>
  <si>
    <t>chakradhar reddy  koduru</t>
  </si>
  <si>
    <t>KOTISHREE  Y</t>
  </si>
  <si>
    <t>KRISHNA GEETHIKA  PINDIBOYINA</t>
  </si>
  <si>
    <t>krupakar  R</t>
  </si>
  <si>
    <t>Lakki reddy  Deepika reddy</t>
  </si>
  <si>
    <t>Lavanya  L</t>
  </si>
  <si>
    <t>LAVANYA  P</t>
  </si>
  <si>
    <t>MADHUMITHA  S</t>
  </si>
  <si>
    <t>Madhumitha  V</t>
  </si>
  <si>
    <t>Mavilla  Madhuri</t>
  </si>
  <si>
    <t>Mahakamakshi  J</t>
  </si>
  <si>
    <t>MAHIMA  S</t>
  </si>
  <si>
    <t>praveen  maram</t>
  </si>
  <si>
    <t>MOHAN RAJ  A</t>
  </si>
  <si>
    <t>Monica  C</t>
  </si>
  <si>
    <t>MONISHA  H</t>
  </si>
  <si>
    <t>Monisha  Thankaraj</t>
  </si>
  <si>
    <t>Murugan  Jayaraj</t>
  </si>
  <si>
    <t>MUTHUSELVAN  S</t>
  </si>
  <si>
    <t>Nagamangalam Sai Prasuna</t>
  </si>
  <si>
    <t>NANDHINI DEVI G</t>
  </si>
  <si>
    <t>NARMATHA  A</t>
  </si>
  <si>
    <t>NISHA  P</t>
  </si>
  <si>
    <t>P Mohammad  Taha</t>
  </si>
  <si>
    <t>PAVAN KUMAR  R</t>
  </si>
  <si>
    <t>PAVITHRA  SRINIVASAN</t>
  </si>
  <si>
    <t>PELLAKURU.HARSHINI  HARSHINI</t>
  </si>
  <si>
    <t>PRAGADEESWARI  R</t>
  </si>
  <si>
    <t>Pramod  J</t>
  </si>
  <si>
    <t>PRATHEEP  K</t>
  </si>
  <si>
    <t>PRAVIN KUMAR  K</t>
  </si>
  <si>
    <t>Preetha  V</t>
  </si>
  <si>
    <t>Preetham  S</t>
  </si>
  <si>
    <t>preethi  K</t>
  </si>
  <si>
    <t>PREETHI ANGEL  S</t>
  </si>
  <si>
    <t>Priyanka  S</t>
  </si>
  <si>
    <t>PRIYENKA  S</t>
  </si>
  <si>
    <t>PUNETI  RAMYASRI</t>
  </si>
  <si>
    <t>PUNURU BHANU PRAKASH REDDY</t>
  </si>
  <si>
    <t>Raghav Anirud R</t>
  </si>
  <si>
    <t>Rahul  R</t>
  </si>
  <si>
    <t>Rajalakshme  R</t>
  </si>
  <si>
    <t>Ram Aravind U</t>
  </si>
  <si>
    <t>Ramya Chitra M</t>
  </si>
  <si>
    <t>Rayavaram Sai Jithendra</t>
  </si>
  <si>
    <t>RITHIKA  G E</t>
  </si>
  <si>
    <t>RITHIKA  M</t>
  </si>
  <si>
    <t>roja  v</t>
  </si>
  <si>
    <t>SAGARIKA  L</t>
  </si>
  <si>
    <t>Sakthi priya M</t>
  </si>
  <si>
    <t>Samyudha  S</t>
  </si>
  <si>
    <t>Sandhiya  J</t>
  </si>
  <si>
    <t>sandhiya  k</t>
  </si>
  <si>
    <t>Sankara Eshwari Srikkanth</t>
  </si>
  <si>
    <t>santha kumar  v</t>
  </si>
  <si>
    <t>SASI KUMAR T</t>
  </si>
  <si>
    <t>SATHISH  R</t>
  </si>
  <si>
    <t>SATHVIKAA  PGK</t>
  </si>
  <si>
    <t>rushitha  seemalamudi</t>
  </si>
  <si>
    <t>shanmuga priya vadivel</t>
  </si>
  <si>
    <t>SIRASANAMBETI  HIMAJA</t>
  </si>
  <si>
    <t>Sneha  S</t>
  </si>
  <si>
    <t>Soma  Hemanth</t>
  </si>
  <si>
    <t>Dega  Sree lakshmi</t>
  </si>
  <si>
    <t>SASAANK SREERAMANENI .S</t>
  </si>
  <si>
    <t>srija srija k k</t>
  </si>
  <si>
    <t>SRI KRISHNA  U</t>
  </si>
  <si>
    <t>SRINEE MAMTHA R</t>
  </si>
  <si>
    <t>Srinitha  S</t>
  </si>
  <si>
    <t>SUBIKSHA  S</t>
  </si>
  <si>
    <t>Suman  R</t>
  </si>
  <si>
    <t>THANUJA  M</t>
  </si>
  <si>
    <t>Thanzeem Ahamad .B</t>
  </si>
  <si>
    <t>THENILA.R  Ravi</t>
  </si>
  <si>
    <t>UDHAYA KUMAR  P</t>
  </si>
  <si>
    <t>UMA  R V</t>
  </si>
  <si>
    <t>VADIVEELAN  D</t>
  </si>
  <si>
    <t>VAKATI SOHITH  REDDY</t>
  </si>
  <si>
    <t>vakiri  manaswini</t>
  </si>
  <si>
    <t>Vemanaboina  Varshitha</t>
  </si>
  <si>
    <t>vengalathur  Rekha</t>
  </si>
  <si>
    <t>Venkata Badri Nadh Miriyala</t>
  </si>
  <si>
    <t>Venkata Naga Sai Harsha Nara</t>
  </si>
  <si>
    <t>Nelakurthi  Vidya</t>
  </si>
  <si>
    <t>VIGNESH  K</t>
  </si>
  <si>
    <t>VIKRAMAN  R</t>
  </si>
  <si>
    <t>Vishakha  karthikeyan</t>
  </si>
  <si>
    <t>VISHAL  S</t>
  </si>
  <si>
    <t>Vishali  G</t>
  </si>
  <si>
    <t>Vishvajit  Vijayabaskar</t>
  </si>
  <si>
    <t>YAGATEELA BHARATH KALYAN</t>
  </si>
  <si>
    <t>Yagnavajjula  Likhitha</t>
  </si>
  <si>
    <t>yarava  vijitha</t>
  </si>
  <si>
    <t>YASHWANTH RAJ  VENKATA KRISHNAN</t>
  </si>
  <si>
    <t>Y  CHAITHANYA</t>
  </si>
  <si>
    <t>yelchuri  vasanth</t>
  </si>
  <si>
    <t>YOGALAKSHMI  C</t>
  </si>
  <si>
    <t>yokesh  M</t>
  </si>
  <si>
    <t>ABISHECK  A</t>
  </si>
  <si>
    <t>MECH</t>
  </si>
  <si>
    <t>ABISHEK  J N</t>
  </si>
  <si>
    <t>AJITH  S</t>
  </si>
  <si>
    <t>Akash  K</t>
  </si>
  <si>
    <t>ANAND  G</t>
  </si>
  <si>
    <t>Jaswanth  Sai</t>
  </si>
  <si>
    <t>ARUN  K</t>
  </si>
  <si>
    <t>ARVINDKUMAR  N H</t>
  </si>
  <si>
    <t>ASHWIN  L</t>
  </si>
  <si>
    <t>AVINAASH DEV  S</t>
  </si>
  <si>
    <t>BADRINATH  R</t>
  </si>
  <si>
    <t>Balaji  G S T</t>
  </si>
  <si>
    <t>Bhuvanesh  Sankar</t>
  </si>
  <si>
    <t>CHANDRAGIRI  HARSHAVARDHAN</t>
  </si>
  <si>
    <t>CHARAN  KUMAR</t>
  </si>
  <si>
    <t>Dasari Naga Sai Srivatsav</t>
  </si>
  <si>
    <t>DERIC MARIO TONY C.P</t>
  </si>
  <si>
    <t>Dhamodharan  S</t>
  </si>
  <si>
    <t>Dinesh Kumar L</t>
  </si>
  <si>
    <t>DINESHPANDIYAN  P</t>
  </si>
  <si>
    <t>Elavarasan  D</t>
  </si>
  <si>
    <t>ELAVARASAN  S</t>
  </si>
  <si>
    <t>GOKUL  G</t>
  </si>
  <si>
    <t>GOKUL KRISHNA G</t>
  </si>
  <si>
    <t>Gowtham Devanand  k</t>
  </si>
  <si>
    <t>Gundluru Mahammad wahab</t>
  </si>
  <si>
    <t>Guru Prasad  S</t>
  </si>
  <si>
    <t>HARI PRASAD A</t>
  </si>
  <si>
    <t>Harish  S</t>
  </si>
  <si>
    <t>HEMANTH KUMAR K</t>
  </si>
  <si>
    <t>Jayaprakash  P</t>
  </si>
  <si>
    <t>jayasurya  M</t>
  </si>
  <si>
    <t>JOEL JOSHEPH J</t>
  </si>
  <si>
    <t>Joemics Ruban  J</t>
  </si>
  <si>
    <t>JONE  GODWIN B</t>
  </si>
  <si>
    <t>Kalisety  Sahith</t>
  </si>
  <si>
    <t>KARTHICK  THANGAVEL</t>
  </si>
  <si>
    <t>Karthick  T</t>
  </si>
  <si>
    <t>karthik  P</t>
  </si>
  <si>
    <t>kollu  balaji</t>
  </si>
  <si>
    <t>Lekkala Yuva Srinivas</t>
  </si>
  <si>
    <t>Lokesh  K</t>
  </si>
  <si>
    <t>Manimaran  B</t>
  </si>
  <si>
    <t>Manojkumar  B</t>
  </si>
  <si>
    <t>MOHAMED  THARIQ</t>
  </si>
  <si>
    <t>mohan kumar  t</t>
  </si>
  <si>
    <t>MOHANRAMANA  V</t>
  </si>
  <si>
    <t>MuraliKrishnan  M S</t>
  </si>
  <si>
    <t>vishnu vardhan nallani</t>
  </si>
  <si>
    <t>NARESH  K</t>
  </si>
  <si>
    <t>Naveen kumar S</t>
  </si>
  <si>
    <t>C Nesa Prasath</t>
  </si>
  <si>
    <t>A  Nithish</t>
  </si>
  <si>
    <t>NITHISH KUMAR K</t>
  </si>
  <si>
    <t>parthiban  j</t>
  </si>
  <si>
    <t>PARTHIBAN  P</t>
  </si>
  <si>
    <t>pinjala  sri hardeep</t>
  </si>
  <si>
    <t>Pradeep  G</t>
  </si>
  <si>
    <t>m pragadhees waran</t>
  </si>
  <si>
    <t>Pranith Kumar Jonnagadla</t>
  </si>
  <si>
    <t>praveen kumar Kumar</t>
  </si>
  <si>
    <t>PRITHIVI PREM RAJH</t>
  </si>
  <si>
    <t>Rakesh  Dc</t>
  </si>
  <si>
    <t>RAMKUMAR  S</t>
  </si>
  <si>
    <t>Roshan  G</t>
  </si>
  <si>
    <t>RUPESHRAJ  K G</t>
  </si>
  <si>
    <t>SAI SHARAN  G</t>
  </si>
  <si>
    <t>Sakthi  Prabhu</t>
  </si>
  <si>
    <t>SANTHOSH KUMAR  K</t>
  </si>
  <si>
    <t>sarankumar  s</t>
  </si>
  <si>
    <t>sarath kumar m</t>
  </si>
  <si>
    <t>SELVA BALAJI  S</t>
  </si>
  <si>
    <t>Shanmugasundaram  A</t>
  </si>
  <si>
    <t>SHRIHARI VIGNESH  S</t>
  </si>
  <si>
    <t>Shylesh  R.M.</t>
  </si>
  <si>
    <t>sivakrishna  m</t>
  </si>
  <si>
    <t>SIVA  SHANMUGAM</t>
  </si>
  <si>
    <t>S.K.SREE  ATHETHAN</t>
  </si>
  <si>
    <t>SRIDHAR  KP</t>
  </si>
  <si>
    <t>Sridhar  U</t>
  </si>
  <si>
    <t>SRI KESHAAV  J S</t>
  </si>
  <si>
    <t>srimath  R</t>
  </si>
  <si>
    <t>SRINATH  MARUTHI</t>
  </si>
  <si>
    <t>SUJITHKUMAR  M S</t>
  </si>
  <si>
    <t>suriyaprakash  M G</t>
  </si>
  <si>
    <t>Syed Ashik Naina S M</t>
  </si>
  <si>
    <t>vaithiyanathan  neelakandan</t>
  </si>
  <si>
    <t>Vignesh  L</t>
  </si>
  <si>
    <t>VIGNESH  N P</t>
  </si>
  <si>
    <t>Vignesh  Var</t>
  </si>
  <si>
    <t>VIKRAM  P</t>
  </si>
  <si>
    <t>yogaprakash  N</t>
  </si>
  <si>
    <t>yogesh  k</t>
  </si>
  <si>
    <t>Yogesh  S</t>
  </si>
  <si>
    <t>aravind  R</t>
  </si>
  <si>
    <t>AYYAPPAN  DHANAPAL</t>
  </si>
  <si>
    <t>DINESH KUMAR R</t>
  </si>
  <si>
    <t>Janathanan  P R</t>
  </si>
  <si>
    <t>JEELAGA  BALAJI</t>
  </si>
  <si>
    <t>jony  joshua</t>
  </si>
  <si>
    <t>KARAN  V</t>
  </si>
  <si>
    <t>mari muthu m</t>
  </si>
  <si>
    <t>SANTHOSH  K</t>
  </si>
  <si>
    <t>sathish kumar v</t>
  </si>
  <si>
    <t>SIDDI  HARSHAVARDHAN</t>
  </si>
  <si>
    <t>Tamil Selvan  R</t>
  </si>
  <si>
    <t>Average</t>
  </si>
  <si>
    <t>lingoth</t>
  </si>
  <si>
    <t>lokkesh</t>
  </si>
  <si>
    <t>nivetha</t>
  </si>
  <si>
    <t>abinaya</t>
  </si>
  <si>
    <t>ranjith</t>
  </si>
  <si>
    <t>hema</t>
  </si>
  <si>
    <t>sanjay</t>
  </si>
  <si>
    <t>jagadesh</t>
  </si>
  <si>
    <t>swathi</t>
  </si>
  <si>
    <t>mahesh</t>
  </si>
  <si>
    <t>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</si>
</sst>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indexed="8"/>
      <name val="Calibri"/>
      <family val="2"/>
    </font>
    <font>
      <b/>
      <sz val="12"/>
      <color indexed="8"/>
      <name val="Cambria"/>
      <family val="1"/>
    </font>
    <font>
      <sz val="11"/>
      <color rgb="FFFF000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0" fontId="1" fillId="0" borderId="0"/>
  </cellStyleXfs>
  <cellXfs count="37">
    <xf numFmtId="0" fontId="0" fillId="0" borderId="0" xfId="0"/>
    <xf numFmtId="0" fontId="2" fillId="0" borderId="0" xfId="1" applyFont="1" applyAlignment="1">
      <alignment vertical="center"/>
    </xf>
    <xf numFmtId="0" fontId="0" fillId="0" borderId="0" xfId="0" applyFill="1" applyProtection="1"/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1" xfId="0" applyFill="1" applyBorder="1" applyAlignment="1" applyProtection="1">
      <alignment horizontal="center" vertical="center"/>
    </xf>
    <xf numFmtId="1" fontId="0" fillId="0" borderId="1" xfId="0" applyNumberForma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</xf>
    <xf numFmtId="1" fontId="0" fillId="5" borderId="1" xfId="0" applyNumberFormat="1" applyFill="1" applyBorder="1" applyAlignment="1" applyProtection="1">
      <alignment horizontal="center" vertical="center"/>
    </xf>
    <xf numFmtId="1" fontId="0" fillId="6" borderId="1" xfId="0" applyNumberForma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0" fillId="7" borderId="1" xfId="0" applyNumberFormat="1" applyFill="1" applyBorder="1" applyAlignment="1" applyProtection="1">
      <alignment horizontal="center" vertical="center"/>
    </xf>
    <xf numFmtId="1" fontId="5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2" fontId="0" fillId="0" borderId="1" xfId="0" applyNumberFormat="1" applyFill="1" applyBorder="1" applyAlignment="1" applyProtection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T99"/>
  <sheetViews>
    <sheetView showRuler="0" zoomScaleNormal="100" workbookViewId="0">
      <selection activeCell="D22" sqref="D22"/>
    </sheetView>
  </sheetViews>
  <sheetFormatPr defaultColWidth="9.08984375" defaultRowHeight="14.5" x14ac:dyDescent="0.35"/>
  <cols>
    <col min="1" max="1" width="6.54296875" style="2" customWidth="1"/>
    <col min="2" max="2" width="18" style="7" customWidth="1"/>
    <col min="3" max="3" width="15.81640625" style="2" customWidth="1"/>
    <col min="4" max="4" width="41.54296875" style="8" bestFit="1" customWidth="1"/>
    <col min="5" max="5" width="11" style="3" customWidth="1"/>
    <col min="6" max="6" width="16" style="4" customWidth="1"/>
    <col min="7" max="7" width="25.453125" style="2" customWidth="1"/>
    <col min="8" max="8" width="23.54296875" style="5" customWidth="1"/>
    <col min="9" max="9" width="12.90625" style="2" customWidth="1"/>
    <col min="10" max="10" width="9.81640625" style="6" customWidth="1"/>
    <col min="11" max="11" width="17.54296875" style="2" customWidth="1"/>
    <col min="12" max="12" width="15.453125" style="2" customWidth="1"/>
    <col min="13" max="13" width="11.08984375" style="2" customWidth="1"/>
    <col min="14" max="14" width="8.6328125" style="2" customWidth="1"/>
    <col min="15" max="15" width="17.1796875" style="2" customWidth="1"/>
    <col min="16" max="16" width="13.81640625" style="2" customWidth="1"/>
    <col min="17" max="17" width="9.453125" style="2" customWidth="1"/>
    <col min="18" max="18" width="26.6328125" style="2" customWidth="1"/>
    <col min="19" max="19" width="31.1796875" style="2" customWidth="1"/>
    <col min="20" max="26" width="9.08984375" style="2" customWidth="1"/>
    <col min="27" max="16384" width="9.08984375" style="2"/>
  </cols>
  <sheetData>
    <row r="1" spans="1:20" ht="20" x14ac:dyDescent="0.35">
      <c r="A1" s="35" t="s">
        <v>0</v>
      </c>
      <c r="B1" s="35"/>
      <c r="C1" s="35"/>
      <c r="D1" s="35"/>
      <c r="E1" s="1"/>
      <c r="F1" s="1"/>
      <c r="G1" s="1"/>
      <c r="H1" s="1"/>
      <c r="I1" s="1"/>
      <c r="J1" s="1"/>
      <c r="K1" s="1"/>
    </row>
    <row r="2" spans="1:20" ht="15" x14ac:dyDescent="0.35">
      <c r="A2" s="36" t="s">
        <v>1</v>
      </c>
      <c r="B2" s="36"/>
      <c r="C2" s="36"/>
      <c r="D2" s="36"/>
    </row>
    <row r="3" spans="1:20" ht="15" x14ac:dyDescent="0.35">
      <c r="A3" s="36" t="s">
        <v>2</v>
      </c>
      <c r="B3" s="36"/>
      <c r="C3" s="36"/>
      <c r="D3" s="36"/>
    </row>
    <row r="5" spans="1:20" x14ac:dyDescent="0.35">
      <c r="A5" s="25" t="s">
        <v>3</v>
      </c>
      <c r="B5" s="26" t="s">
        <v>4</v>
      </c>
      <c r="C5" s="25" t="s">
        <v>5</v>
      </c>
      <c r="D5" s="25" t="s">
        <v>6</v>
      </c>
      <c r="E5" s="27" t="s">
        <v>9</v>
      </c>
      <c r="F5" s="28" t="s">
        <v>10</v>
      </c>
      <c r="G5" s="25" t="s">
        <v>11</v>
      </c>
      <c r="H5" s="29" t="s">
        <v>12</v>
      </c>
      <c r="I5" s="25" t="s">
        <v>13</v>
      </c>
      <c r="J5" s="30" t="s">
        <v>14</v>
      </c>
      <c r="K5" s="25" t="s">
        <v>15</v>
      </c>
      <c r="L5" s="25" t="s">
        <v>16</v>
      </c>
      <c r="M5" s="25" t="s">
        <v>17</v>
      </c>
      <c r="N5" s="25" t="s">
        <v>18</v>
      </c>
      <c r="O5" s="25" t="s">
        <v>19</v>
      </c>
      <c r="P5" s="25" t="s">
        <v>20</v>
      </c>
      <c r="Q5" s="25" t="s">
        <v>21</v>
      </c>
      <c r="R5" s="25" t="s">
        <v>30</v>
      </c>
      <c r="S5" s="25" t="s">
        <v>31</v>
      </c>
      <c r="T5" s="25" t="s">
        <v>472</v>
      </c>
    </row>
    <row r="6" spans="1:20" x14ac:dyDescent="0.35">
      <c r="A6" s="9">
        <v>1</v>
      </c>
      <c r="B6" s="10">
        <v>130017943048094</v>
      </c>
      <c r="C6" s="10">
        <v>111617104003</v>
      </c>
      <c r="D6" s="16" t="s">
        <v>79</v>
      </c>
      <c r="E6" s="17">
        <v>77</v>
      </c>
      <c r="F6" s="18">
        <v>58</v>
      </c>
      <c r="G6" s="9">
        <v>585</v>
      </c>
      <c r="H6" s="19">
        <f t="shared" ref="H6:H37" si="0">G6/900*100</f>
        <v>65</v>
      </c>
      <c r="I6" s="9">
        <v>73.540000000000006</v>
      </c>
      <c r="J6" s="20">
        <f t="shared" ref="J6:J37" si="1">I6/100*100</f>
        <v>73.540000000000006</v>
      </c>
      <c r="K6" s="9">
        <v>710</v>
      </c>
      <c r="L6" s="21">
        <f t="shared" ref="L6:L37" si="2">K6/900*100</f>
        <v>78.888888888888886</v>
      </c>
      <c r="M6" s="9">
        <v>750</v>
      </c>
      <c r="N6" s="21">
        <f t="shared" ref="N6:N37" si="3">M6/900*100</f>
        <v>83.333333333333343</v>
      </c>
      <c r="O6" s="9">
        <v>755</v>
      </c>
      <c r="P6" s="21">
        <f t="shared" ref="P6:P37" si="4">O6/900*100</f>
        <v>83.888888888888886</v>
      </c>
      <c r="Q6" s="22" t="s">
        <v>77</v>
      </c>
      <c r="R6" s="9">
        <v>700</v>
      </c>
      <c r="S6" s="9">
        <v>99</v>
      </c>
      <c r="T6" s="31">
        <f t="shared" ref="T6:T37" si="5">(L6+N6+P6)/3</f>
        <v>82.037037037037038</v>
      </c>
    </row>
    <row r="7" spans="1:20" x14ac:dyDescent="0.35">
      <c r="A7" s="9">
        <v>2</v>
      </c>
      <c r="B7" s="10">
        <v>130017943750746</v>
      </c>
      <c r="C7" s="10">
        <v>111617104060</v>
      </c>
      <c r="D7" s="16" t="s">
        <v>130</v>
      </c>
      <c r="E7" s="17">
        <v>80</v>
      </c>
      <c r="F7" s="18">
        <v>43</v>
      </c>
      <c r="G7" s="9">
        <v>515</v>
      </c>
      <c r="H7" s="19">
        <f t="shared" si="0"/>
        <v>57.222222222222221</v>
      </c>
      <c r="I7" s="9">
        <v>57.78</v>
      </c>
      <c r="J7" s="20">
        <f t="shared" si="1"/>
        <v>57.78</v>
      </c>
      <c r="K7" s="9">
        <v>655</v>
      </c>
      <c r="L7" s="21">
        <f t="shared" si="2"/>
        <v>72.777777777777771</v>
      </c>
      <c r="M7" s="9">
        <v>760</v>
      </c>
      <c r="N7" s="21">
        <f t="shared" si="3"/>
        <v>84.444444444444443</v>
      </c>
      <c r="O7" s="9">
        <v>645</v>
      </c>
      <c r="P7" s="21">
        <f t="shared" si="4"/>
        <v>71.666666666666671</v>
      </c>
      <c r="Q7" s="22" t="s">
        <v>77</v>
      </c>
      <c r="R7" s="9">
        <v>660</v>
      </c>
      <c r="S7" s="9">
        <v>99</v>
      </c>
      <c r="T7" s="31">
        <f t="shared" si="5"/>
        <v>76.296296296296305</v>
      </c>
    </row>
    <row r="8" spans="1:20" x14ac:dyDescent="0.35">
      <c r="A8" s="9">
        <v>3</v>
      </c>
      <c r="B8" s="10">
        <v>130017943870689</v>
      </c>
      <c r="C8" s="10">
        <v>111617104098</v>
      </c>
      <c r="D8" s="16" t="s">
        <v>162</v>
      </c>
      <c r="E8" s="17">
        <v>84</v>
      </c>
      <c r="F8" s="18">
        <v>58</v>
      </c>
      <c r="G8" s="9">
        <v>605</v>
      </c>
      <c r="H8" s="19">
        <f t="shared" si="0"/>
        <v>67.222222222222229</v>
      </c>
      <c r="I8" s="9">
        <v>62.33</v>
      </c>
      <c r="J8" s="20">
        <f t="shared" si="1"/>
        <v>62.33</v>
      </c>
      <c r="K8" s="9">
        <v>730</v>
      </c>
      <c r="L8" s="21">
        <f t="shared" si="2"/>
        <v>81.111111111111114</v>
      </c>
      <c r="M8" s="9">
        <v>620</v>
      </c>
      <c r="N8" s="21">
        <f t="shared" si="3"/>
        <v>68.888888888888886</v>
      </c>
      <c r="O8" s="9">
        <v>710</v>
      </c>
      <c r="P8" s="21">
        <f t="shared" si="4"/>
        <v>78.888888888888886</v>
      </c>
      <c r="Q8" s="22" t="s">
        <v>77</v>
      </c>
      <c r="R8" s="9">
        <v>620</v>
      </c>
      <c r="S8" s="9">
        <v>99</v>
      </c>
      <c r="T8" s="31">
        <f t="shared" si="5"/>
        <v>76.296296296296291</v>
      </c>
    </row>
    <row r="9" spans="1:20" x14ac:dyDescent="0.35">
      <c r="A9" s="9">
        <v>4</v>
      </c>
      <c r="B9" s="10">
        <v>130017943605674</v>
      </c>
      <c r="C9" s="10">
        <v>111617104027</v>
      </c>
      <c r="D9" s="16" t="s">
        <v>102</v>
      </c>
      <c r="E9" s="17">
        <v>0</v>
      </c>
      <c r="F9" s="18">
        <v>0</v>
      </c>
      <c r="G9" s="9">
        <v>655</v>
      </c>
      <c r="H9" s="19">
        <f t="shared" si="0"/>
        <v>72.777777777777771</v>
      </c>
      <c r="I9" s="9">
        <v>40.69</v>
      </c>
      <c r="J9" s="20">
        <f t="shared" si="1"/>
        <v>40.69</v>
      </c>
      <c r="K9" s="9">
        <v>695</v>
      </c>
      <c r="L9" s="21">
        <f t="shared" si="2"/>
        <v>77.222222222222229</v>
      </c>
      <c r="M9" s="9">
        <v>600</v>
      </c>
      <c r="N9" s="21">
        <f t="shared" si="3"/>
        <v>66.666666666666657</v>
      </c>
      <c r="O9" s="9">
        <v>745</v>
      </c>
      <c r="P9" s="21">
        <f t="shared" si="4"/>
        <v>82.777777777777771</v>
      </c>
      <c r="Q9" s="22" t="s">
        <v>77</v>
      </c>
      <c r="R9" s="9">
        <v>660</v>
      </c>
      <c r="S9" s="9">
        <v>99</v>
      </c>
      <c r="T9" s="31">
        <f t="shared" si="5"/>
        <v>75.555555555555557</v>
      </c>
    </row>
    <row r="10" spans="1:20" x14ac:dyDescent="0.35">
      <c r="A10" s="9">
        <v>5</v>
      </c>
      <c r="B10" s="10">
        <v>130017943988947</v>
      </c>
      <c r="C10" s="10">
        <v>111617104001</v>
      </c>
      <c r="D10" s="16" t="s">
        <v>74</v>
      </c>
      <c r="E10" s="17">
        <v>98</v>
      </c>
      <c r="F10" s="18">
        <v>58</v>
      </c>
      <c r="G10" s="9">
        <v>685</v>
      </c>
      <c r="H10" s="19">
        <f t="shared" si="0"/>
        <v>76.111111111111114</v>
      </c>
      <c r="I10" s="9">
        <v>72.53</v>
      </c>
      <c r="J10" s="20">
        <f t="shared" si="1"/>
        <v>72.53</v>
      </c>
      <c r="K10" s="9">
        <v>660</v>
      </c>
      <c r="L10" s="21">
        <f t="shared" si="2"/>
        <v>73.333333333333329</v>
      </c>
      <c r="M10" s="9">
        <v>755</v>
      </c>
      <c r="N10" s="21">
        <f t="shared" si="3"/>
        <v>83.888888888888886</v>
      </c>
      <c r="O10" s="9">
        <v>615</v>
      </c>
      <c r="P10" s="21">
        <f t="shared" si="4"/>
        <v>68.333333333333329</v>
      </c>
      <c r="Q10" s="22" t="s">
        <v>77</v>
      </c>
      <c r="R10" s="9">
        <v>660</v>
      </c>
      <c r="S10" s="9">
        <v>99</v>
      </c>
      <c r="T10" s="31">
        <f t="shared" si="5"/>
        <v>75.185185185185176</v>
      </c>
    </row>
    <row r="11" spans="1:20" x14ac:dyDescent="0.35">
      <c r="A11" s="9">
        <v>6</v>
      </c>
      <c r="B11" s="10">
        <v>130017943554311</v>
      </c>
      <c r="C11" s="10">
        <v>111617104080</v>
      </c>
      <c r="D11" s="16" t="s">
        <v>150</v>
      </c>
      <c r="E11" s="17">
        <v>0</v>
      </c>
      <c r="F11" s="18">
        <v>0</v>
      </c>
      <c r="G11" s="9">
        <v>480</v>
      </c>
      <c r="H11" s="19">
        <f t="shared" si="0"/>
        <v>53.333333333333336</v>
      </c>
      <c r="I11" s="9">
        <v>52.05</v>
      </c>
      <c r="J11" s="20">
        <f t="shared" si="1"/>
        <v>52.05</v>
      </c>
      <c r="K11" s="9">
        <v>620</v>
      </c>
      <c r="L11" s="21">
        <f t="shared" si="2"/>
        <v>68.888888888888886</v>
      </c>
      <c r="M11" s="9">
        <v>615</v>
      </c>
      <c r="N11" s="21">
        <f t="shared" si="3"/>
        <v>68.333333333333329</v>
      </c>
      <c r="O11" s="9">
        <v>780</v>
      </c>
      <c r="P11" s="21">
        <f t="shared" si="4"/>
        <v>86.666666666666671</v>
      </c>
      <c r="Q11" s="22" t="s">
        <v>77</v>
      </c>
      <c r="R11" s="9">
        <v>500</v>
      </c>
      <c r="S11" s="9">
        <v>86</v>
      </c>
      <c r="T11" s="31">
        <f t="shared" si="5"/>
        <v>74.629629629629633</v>
      </c>
    </row>
    <row r="12" spans="1:20" x14ac:dyDescent="0.35">
      <c r="A12" s="9">
        <v>7</v>
      </c>
      <c r="B12" s="10">
        <v>130017943021395</v>
      </c>
      <c r="C12" s="10">
        <v>111617104078</v>
      </c>
      <c r="D12" s="16" t="s">
        <v>148</v>
      </c>
      <c r="E12" s="17">
        <v>84</v>
      </c>
      <c r="F12" s="18">
        <v>29</v>
      </c>
      <c r="G12" s="9">
        <v>510</v>
      </c>
      <c r="H12" s="19">
        <f t="shared" si="0"/>
        <v>56.666666666666664</v>
      </c>
      <c r="I12" s="9">
        <v>50.44</v>
      </c>
      <c r="J12" s="20">
        <f t="shared" si="1"/>
        <v>50.44</v>
      </c>
      <c r="K12" s="9">
        <v>670</v>
      </c>
      <c r="L12" s="21">
        <f t="shared" si="2"/>
        <v>74.444444444444443</v>
      </c>
      <c r="M12" s="9">
        <v>635</v>
      </c>
      <c r="N12" s="21">
        <f t="shared" si="3"/>
        <v>70.555555555555557</v>
      </c>
      <c r="O12" s="9">
        <v>680</v>
      </c>
      <c r="P12" s="21">
        <f t="shared" si="4"/>
        <v>75.555555555555557</v>
      </c>
      <c r="Q12" s="22" t="s">
        <v>77</v>
      </c>
      <c r="R12" s="9">
        <v>700</v>
      </c>
      <c r="S12" s="9">
        <v>99</v>
      </c>
      <c r="T12" s="31">
        <f t="shared" si="5"/>
        <v>73.518518518518519</v>
      </c>
    </row>
    <row r="13" spans="1:20" x14ac:dyDescent="0.35">
      <c r="A13" s="9">
        <v>8</v>
      </c>
      <c r="B13" s="10">
        <v>130017943930675</v>
      </c>
      <c r="C13" s="10">
        <v>111617104055</v>
      </c>
      <c r="D13" s="16" t="s">
        <v>126</v>
      </c>
      <c r="E13" s="17">
        <v>80</v>
      </c>
      <c r="F13" s="18">
        <v>58</v>
      </c>
      <c r="G13" s="9">
        <v>685</v>
      </c>
      <c r="H13" s="19">
        <f t="shared" si="0"/>
        <v>76.111111111111114</v>
      </c>
      <c r="I13" s="9">
        <v>61.6</v>
      </c>
      <c r="J13" s="20">
        <f t="shared" si="1"/>
        <v>61.6</v>
      </c>
      <c r="K13" s="9">
        <v>655</v>
      </c>
      <c r="L13" s="21">
        <f t="shared" si="2"/>
        <v>72.777777777777771</v>
      </c>
      <c r="M13" s="9">
        <v>625</v>
      </c>
      <c r="N13" s="21">
        <f t="shared" si="3"/>
        <v>69.444444444444443</v>
      </c>
      <c r="O13" s="9">
        <v>700</v>
      </c>
      <c r="P13" s="21">
        <f t="shared" si="4"/>
        <v>77.777777777777786</v>
      </c>
      <c r="Q13" s="22" t="s">
        <v>77</v>
      </c>
      <c r="R13" s="9">
        <v>540</v>
      </c>
      <c r="S13" s="9">
        <v>92</v>
      </c>
      <c r="T13" s="31">
        <f t="shared" si="5"/>
        <v>73.333333333333329</v>
      </c>
    </row>
    <row r="14" spans="1:20" x14ac:dyDescent="0.35">
      <c r="A14" s="9">
        <v>9</v>
      </c>
      <c r="B14" s="10">
        <v>130017943931131</v>
      </c>
      <c r="C14" s="10">
        <v>111617104004</v>
      </c>
      <c r="D14" s="16" t="s">
        <v>80</v>
      </c>
      <c r="E14" s="17">
        <v>48</v>
      </c>
      <c r="F14" s="18">
        <v>43</v>
      </c>
      <c r="G14" s="9">
        <v>435</v>
      </c>
      <c r="H14" s="19">
        <f t="shared" si="0"/>
        <v>48.333333333333336</v>
      </c>
      <c r="I14" s="9">
        <v>46.63</v>
      </c>
      <c r="J14" s="20">
        <f t="shared" si="1"/>
        <v>46.63</v>
      </c>
      <c r="K14" s="9">
        <v>710</v>
      </c>
      <c r="L14" s="21">
        <f t="shared" si="2"/>
        <v>78.888888888888886</v>
      </c>
      <c r="M14" s="9">
        <v>675</v>
      </c>
      <c r="N14" s="21">
        <f t="shared" si="3"/>
        <v>75</v>
      </c>
      <c r="O14" s="9">
        <v>590</v>
      </c>
      <c r="P14" s="21">
        <f t="shared" si="4"/>
        <v>65.555555555555557</v>
      </c>
      <c r="Q14" s="22" t="s">
        <v>77</v>
      </c>
      <c r="R14" s="9">
        <v>460</v>
      </c>
      <c r="S14" s="9">
        <v>87</v>
      </c>
      <c r="T14" s="31">
        <f t="shared" si="5"/>
        <v>73.148148148148152</v>
      </c>
    </row>
    <row r="15" spans="1:20" x14ac:dyDescent="0.35">
      <c r="A15" s="9">
        <v>10</v>
      </c>
      <c r="B15" s="10">
        <v>130017943761997</v>
      </c>
      <c r="C15" s="10">
        <v>111617104042</v>
      </c>
      <c r="D15" s="16" t="s">
        <v>114</v>
      </c>
      <c r="E15" s="17">
        <v>67</v>
      </c>
      <c r="F15" s="18">
        <v>29</v>
      </c>
      <c r="G15" s="9">
        <v>425</v>
      </c>
      <c r="H15" s="19">
        <f t="shared" si="0"/>
        <v>47.222222222222221</v>
      </c>
      <c r="I15" s="9">
        <v>42.59</v>
      </c>
      <c r="J15" s="20">
        <f t="shared" si="1"/>
        <v>42.59</v>
      </c>
      <c r="K15" s="9">
        <v>680</v>
      </c>
      <c r="L15" s="21">
        <f t="shared" si="2"/>
        <v>75.555555555555557</v>
      </c>
      <c r="M15" s="9">
        <v>630</v>
      </c>
      <c r="N15" s="21">
        <f t="shared" si="3"/>
        <v>70</v>
      </c>
      <c r="O15" s="9">
        <v>615</v>
      </c>
      <c r="P15" s="21">
        <f t="shared" si="4"/>
        <v>68.333333333333329</v>
      </c>
      <c r="Q15" s="22" t="s">
        <v>77</v>
      </c>
      <c r="R15" s="9">
        <v>300</v>
      </c>
      <c r="S15" s="9">
        <v>26</v>
      </c>
      <c r="T15" s="31">
        <f t="shared" si="5"/>
        <v>71.296296296296291</v>
      </c>
    </row>
    <row r="16" spans="1:20" x14ac:dyDescent="0.35">
      <c r="A16" s="9">
        <v>11</v>
      </c>
      <c r="B16" s="10">
        <v>130017943351475</v>
      </c>
      <c r="C16" s="10">
        <v>111617104008</v>
      </c>
      <c r="D16" s="16" t="s">
        <v>84</v>
      </c>
      <c r="E16" s="17">
        <v>98</v>
      </c>
      <c r="F16" s="18">
        <v>72</v>
      </c>
      <c r="G16" s="9">
        <v>615</v>
      </c>
      <c r="H16" s="19">
        <f t="shared" si="0"/>
        <v>68.333333333333329</v>
      </c>
      <c r="I16" s="9">
        <v>62.07</v>
      </c>
      <c r="J16" s="20">
        <f t="shared" si="1"/>
        <v>62.07</v>
      </c>
      <c r="K16" s="9">
        <v>665</v>
      </c>
      <c r="L16" s="21">
        <f t="shared" si="2"/>
        <v>73.888888888888886</v>
      </c>
      <c r="M16" s="9">
        <v>535</v>
      </c>
      <c r="N16" s="21">
        <f t="shared" si="3"/>
        <v>59.444444444444443</v>
      </c>
      <c r="O16" s="9">
        <v>705</v>
      </c>
      <c r="P16" s="21">
        <f t="shared" si="4"/>
        <v>78.333333333333329</v>
      </c>
      <c r="Q16" s="22" t="s">
        <v>77</v>
      </c>
      <c r="R16" s="9">
        <v>660</v>
      </c>
      <c r="S16" s="9">
        <v>99</v>
      </c>
      <c r="T16" s="31">
        <f t="shared" si="5"/>
        <v>70.555555555555543</v>
      </c>
    </row>
    <row r="17" spans="1:20" x14ac:dyDescent="0.35">
      <c r="A17" s="9">
        <v>12</v>
      </c>
      <c r="B17" s="10">
        <v>130017943861655</v>
      </c>
      <c r="C17" s="10">
        <v>111617104052</v>
      </c>
      <c r="D17" s="16" t="s">
        <v>123</v>
      </c>
      <c r="E17" s="17">
        <v>96</v>
      </c>
      <c r="F17" s="18">
        <v>29</v>
      </c>
      <c r="G17" s="9">
        <v>535</v>
      </c>
      <c r="H17" s="19">
        <f t="shared" si="0"/>
        <v>59.444444444444443</v>
      </c>
      <c r="I17" s="9">
        <v>62.46</v>
      </c>
      <c r="J17" s="20">
        <f t="shared" si="1"/>
        <v>62.460000000000008</v>
      </c>
      <c r="K17" s="9">
        <v>725</v>
      </c>
      <c r="L17" s="21">
        <f t="shared" si="2"/>
        <v>80.555555555555557</v>
      </c>
      <c r="M17" s="9">
        <v>620</v>
      </c>
      <c r="N17" s="21">
        <f t="shared" si="3"/>
        <v>68.888888888888886</v>
      </c>
      <c r="O17" s="9">
        <v>535</v>
      </c>
      <c r="P17" s="21">
        <f t="shared" si="4"/>
        <v>59.444444444444443</v>
      </c>
      <c r="Q17" s="22" t="s">
        <v>77</v>
      </c>
      <c r="R17" s="9">
        <v>500</v>
      </c>
      <c r="S17" s="9">
        <v>82</v>
      </c>
      <c r="T17" s="31">
        <f t="shared" si="5"/>
        <v>69.629629629629633</v>
      </c>
    </row>
    <row r="18" spans="1:20" x14ac:dyDescent="0.35">
      <c r="A18" s="9">
        <v>13</v>
      </c>
      <c r="B18" s="10">
        <v>130017943508936</v>
      </c>
      <c r="C18" s="10">
        <v>111617104062</v>
      </c>
      <c r="D18" s="16" t="s">
        <v>132</v>
      </c>
      <c r="E18" s="17">
        <v>48</v>
      </c>
      <c r="F18" s="18">
        <v>29</v>
      </c>
      <c r="G18" s="9">
        <v>555</v>
      </c>
      <c r="H18" s="19">
        <f t="shared" si="0"/>
        <v>61.666666666666671</v>
      </c>
      <c r="I18" s="9">
        <v>53.87</v>
      </c>
      <c r="J18" s="20">
        <f t="shared" si="1"/>
        <v>53.87</v>
      </c>
      <c r="K18" s="9">
        <v>525</v>
      </c>
      <c r="L18" s="21">
        <f t="shared" si="2"/>
        <v>58.333333333333336</v>
      </c>
      <c r="M18" s="9">
        <v>630</v>
      </c>
      <c r="N18" s="21">
        <f t="shared" si="3"/>
        <v>70</v>
      </c>
      <c r="O18" s="9">
        <v>705</v>
      </c>
      <c r="P18" s="21">
        <f t="shared" si="4"/>
        <v>78.333333333333329</v>
      </c>
      <c r="Q18" s="22" t="s">
        <v>77</v>
      </c>
      <c r="R18" s="9">
        <v>660</v>
      </c>
      <c r="S18" s="9">
        <v>99</v>
      </c>
      <c r="T18" s="31">
        <f t="shared" si="5"/>
        <v>68.8888888888889</v>
      </c>
    </row>
    <row r="19" spans="1:20" x14ac:dyDescent="0.35">
      <c r="A19" s="9">
        <v>14</v>
      </c>
      <c r="B19" s="10">
        <v>130017943611988</v>
      </c>
      <c r="C19" s="10">
        <v>111617104018</v>
      </c>
      <c r="D19" s="16" t="s">
        <v>94</v>
      </c>
      <c r="E19" s="17">
        <v>43</v>
      </c>
      <c r="F19" s="18">
        <v>29</v>
      </c>
      <c r="G19" s="9">
        <v>445</v>
      </c>
      <c r="H19" s="19">
        <f t="shared" si="0"/>
        <v>49.444444444444443</v>
      </c>
      <c r="I19" s="9">
        <v>55.75</v>
      </c>
      <c r="J19" s="20">
        <f t="shared" si="1"/>
        <v>55.75</v>
      </c>
      <c r="K19" s="9">
        <v>580</v>
      </c>
      <c r="L19" s="21">
        <f t="shared" si="2"/>
        <v>64.444444444444443</v>
      </c>
      <c r="M19" s="9">
        <v>665</v>
      </c>
      <c r="N19" s="21">
        <f t="shared" si="3"/>
        <v>73.888888888888886</v>
      </c>
      <c r="O19" s="9">
        <v>615</v>
      </c>
      <c r="P19" s="21">
        <f t="shared" si="4"/>
        <v>68.333333333333329</v>
      </c>
      <c r="Q19" s="22" t="s">
        <v>77</v>
      </c>
      <c r="R19" s="9">
        <v>380</v>
      </c>
      <c r="S19" s="9">
        <v>42</v>
      </c>
      <c r="T19" s="31">
        <f t="shared" si="5"/>
        <v>68.888888888888872</v>
      </c>
    </row>
    <row r="20" spans="1:20" x14ac:dyDescent="0.35">
      <c r="A20" s="9">
        <v>15</v>
      </c>
      <c r="B20" s="10">
        <v>130017943694788</v>
      </c>
      <c r="C20" s="10">
        <v>111617104036</v>
      </c>
      <c r="D20" s="16" t="s">
        <v>111</v>
      </c>
      <c r="E20" s="17">
        <v>46</v>
      </c>
      <c r="F20" s="18">
        <v>58</v>
      </c>
      <c r="G20" s="9">
        <v>545</v>
      </c>
      <c r="H20" s="19">
        <f t="shared" si="0"/>
        <v>60.55555555555555</v>
      </c>
      <c r="I20" s="9">
        <v>71.69</v>
      </c>
      <c r="J20" s="20">
        <f t="shared" si="1"/>
        <v>71.69</v>
      </c>
      <c r="K20" s="9">
        <v>665</v>
      </c>
      <c r="L20" s="21">
        <f t="shared" si="2"/>
        <v>73.888888888888886</v>
      </c>
      <c r="M20" s="9">
        <v>560</v>
      </c>
      <c r="N20" s="21">
        <f t="shared" si="3"/>
        <v>62.222222222222221</v>
      </c>
      <c r="O20" s="9">
        <v>630</v>
      </c>
      <c r="P20" s="21">
        <f t="shared" si="4"/>
        <v>70</v>
      </c>
      <c r="Q20" s="22" t="s">
        <v>77</v>
      </c>
      <c r="R20" s="9">
        <v>380</v>
      </c>
      <c r="S20" s="9">
        <v>58</v>
      </c>
      <c r="T20" s="31">
        <f t="shared" si="5"/>
        <v>68.703703703703709</v>
      </c>
    </row>
    <row r="21" spans="1:20" x14ac:dyDescent="0.35">
      <c r="A21" s="9">
        <v>16</v>
      </c>
      <c r="B21" s="10">
        <v>130017943486626</v>
      </c>
      <c r="C21" s="10">
        <v>111617104006</v>
      </c>
      <c r="D21" s="16" t="s">
        <v>82</v>
      </c>
      <c r="E21" s="17">
        <v>58</v>
      </c>
      <c r="F21" s="18">
        <v>58</v>
      </c>
      <c r="G21" s="9">
        <v>595</v>
      </c>
      <c r="H21" s="19">
        <f t="shared" si="0"/>
        <v>66.111111111111114</v>
      </c>
      <c r="I21" s="9">
        <v>66.02</v>
      </c>
      <c r="J21" s="20">
        <f t="shared" si="1"/>
        <v>66.02</v>
      </c>
      <c r="K21" s="9">
        <v>695</v>
      </c>
      <c r="L21" s="21">
        <f t="shared" si="2"/>
        <v>77.222222222222229</v>
      </c>
      <c r="M21" s="9">
        <v>510</v>
      </c>
      <c r="N21" s="21">
        <f t="shared" si="3"/>
        <v>56.666666666666664</v>
      </c>
      <c r="O21" s="9">
        <v>635</v>
      </c>
      <c r="P21" s="21">
        <f t="shared" si="4"/>
        <v>70.555555555555557</v>
      </c>
      <c r="Q21" s="22" t="s">
        <v>77</v>
      </c>
      <c r="R21" s="9">
        <v>660</v>
      </c>
      <c r="S21" s="9">
        <v>99</v>
      </c>
      <c r="T21" s="31">
        <f t="shared" si="5"/>
        <v>68.148148148148152</v>
      </c>
    </row>
    <row r="22" spans="1:20" x14ac:dyDescent="0.35">
      <c r="A22" s="9">
        <v>17</v>
      </c>
      <c r="B22" s="10">
        <v>130017943157570</v>
      </c>
      <c r="C22" s="10">
        <v>111617104097</v>
      </c>
      <c r="D22" s="16" t="s">
        <v>161</v>
      </c>
      <c r="E22" s="17">
        <v>0</v>
      </c>
      <c r="F22" s="18">
        <v>15</v>
      </c>
      <c r="G22" s="9">
        <v>475</v>
      </c>
      <c r="H22" s="19">
        <f t="shared" si="0"/>
        <v>52.777777777777779</v>
      </c>
      <c r="I22" s="9">
        <v>71.02</v>
      </c>
      <c r="J22" s="20">
        <f t="shared" si="1"/>
        <v>71.02</v>
      </c>
      <c r="K22" s="9">
        <v>635</v>
      </c>
      <c r="L22" s="21">
        <f t="shared" si="2"/>
        <v>70.555555555555557</v>
      </c>
      <c r="M22" s="9">
        <v>485</v>
      </c>
      <c r="N22" s="21">
        <f t="shared" si="3"/>
        <v>53.888888888888886</v>
      </c>
      <c r="O22" s="9">
        <v>690</v>
      </c>
      <c r="P22" s="21">
        <f t="shared" si="4"/>
        <v>76.666666666666671</v>
      </c>
      <c r="Q22" s="22" t="s">
        <v>77</v>
      </c>
      <c r="R22" s="9">
        <v>420</v>
      </c>
      <c r="S22" s="9">
        <v>56</v>
      </c>
      <c r="T22" s="31">
        <f t="shared" si="5"/>
        <v>67.037037037037038</v>
      </c>
    </row>
    <row r="23" spans="1:20" x14ac:dyDescent="0.35">
      <c r="A23" s="9">
        <v>18</v>
      </c>
      <c r="B23" s="10">
        <v>130017943392171</v>
      </c>
      <c r="C23" s="10">
        <v>111617104031</v>
      </c>
      <c r="D23" s="16" t="s">
        <v>106</v>
      </c>
      <c r="E23" s="17">
        <v>92</v>
      </c>
      <c r="F23" s="18">
        <v>29</v>
      </c>
      <c r="G23" s="9">
        <v>540</v>
      </c>
      <c r="H23" s="19">
        <f t="shared" si="0"/>
        <v>60</v>
      </c>
      <c r="I23" s="9">
        <v>70.56</v>
      </c>
      <c r="J23" s="20">
        <f t="shared" si="1"/>
        <v>70.56</v>
      </c>
      <c r="K23" s="9">
        <v>625</v>
      </c>
      <c r="L23" s="21">
        <f t="shared" si="2"/>
        <v>69.444444444444443</v>
      </c>
      <c r="M23" s="9">
        <v>650</v>
      </c>
      <c r="N23" s="21">
        <f t="shared" si="3"/>
        <v>72.222222222222214</v>
      </c>
      <c r="O23" s="9">
        <v>520</v>
      </c>
      <c r="P23" s="21">
        <f t="shared" si="4"/>
        <v>57.777777777777771</v>
      </c>
      <c r="Q23" s="22" t="s">
        <v>77</v>
      </c>
      <c r="R23" s="9">
        <v>460</v>
      </c>
      <c r="S23" s="9">
        <v>87</v>
      </c>
      <c r="T23" s="31">
        <f t="shared" si="5"/>
        <v>66.481481481481481</v>
      </c>
    </row>
    <row r="24" spans="1:20" x14ac:dyDescent="0.35">
      <c r="A24" s="9">
        <v>19</v>
      </c>
      <c r="B24" s="10">
        <v>130017943521249</v>
      </c>
      <c r="C24" s="10">
        <v>111617104035</v>
      </c>
      <c r="D24" s="16" t="s">
        <v>110</v>
      </c>
      <c r="E24" s="17">
        <v>56</v>
      </c>
      <c r="F24" s="18">
        <v>29</v>
      </c>
      <c r="G24" s="9">
        <v>500</v>
      </c>
      <c r="H24" s="19">
        <f t="shared" si="0"/>
        <v>55.555555555555557</v>
      </c>
      <c r="I24" s="9">
        <v>43.97</v>
      </c>
      <c r="J24" s="20">
        <f t="shared" si="1"/>
        <v>43.97</v>
      </c>
      <c r="K24" s="9">
        <v>580</v>
      </c>
      <c r="L24" s="21">
        <f t="shared" si="2"/>
        <v>64.444444444444443</v>
      </c>
      <c r="M24" s="9">
        <v>620</v>
      </c>
      <c r="N24" s="21">
        <f t="shared" si="3"/>
        <v>68.888888888888886</v>
      </c>
      <c r="O24" s="9">
        <v>595</v>
      </c>
      <c r="P24" s="21">
        <f t="shared" si="4"/>
        <v>66.111111111111114</v>
      </c>
      <c r="Q24" s="22" t="s">
        <v>77</v>
      </c>
      <c r="R24" s="9">
        <v>540</v>
      </c>
      <c r="S24" s="9">
        <v>96</v>
      </c>
      <c r="T24" s="31">
        <f t="shared" si="5"/>
        <v>66.481481481481481</v>
      </c>
    </row>
    <row r="25" spans="1:20" x14ac:dyDescent="0.35">
      <c r="A25" s="9">
        <v>20</v>
      </c>
      <c r="B25" s="10">
        <v>130017943799667</v>
      </c>
      <c r="C25" s="10">
        <v>111617104100</v>
      </c>
      <c r="D25" s="16" t="s">
        <v>164</v>
      </c>
      <c r="E25" s="17">
        <v>4</v>
      </c>
      <c r="F25" s="18">
        <v>15</v>
      </c>
      <c r="G25" s="9">
        <v>295</v>
      </c>
      <c r="H25" s="19">
        <f t="shared" si="0"/>
        <v>32.777777777777779</v>
      </c>
      <c r="I25" s="9">
        <v>30.97</v>
      </c>
      <c r="J25" s="20">
        <f t="shared" si="1"/>
        <v>30.97</v>
      </c>
      <c r="K25" s="9">
        <v>620</v>
      </c>
      <c r="L25" s="21">
        <f t="shared" si="2"/>
        <v>68.888888888888886</v>
      </c>
      <c r="M25" s="9">
        <v>475</v>
      </c>
      <c r="N25" s="21">
        <f t="shared" si="3"/>
        <v>52.777777777777779</v>
      </c>
      <c r="O25" s="9">
        <v>700</v>
      </c>
      <c r="P25" s="21">
        <f t="shared" si="4"/>
        <v>77.777777777777786</v>
      </c>
      <c r="Q25" s="22" t="s">
        <v>77</v>
      </c>
      <c r="R25" s="9">
        <v>460</v>
      </c>
      <c r="S25" s="9">
        <v>74</v>
      </c>
      <c r="T25" s="31">
        <f t="shared" si="5"/>
        <v>66.481481481481481</v>
      </c>
    </row>
    <row r="26" spans="1:20" x14ac:dyDescent="0.35">
      <c r="A26" s="9">
        <v>21</v>
      </c>
      <c r="B26" s="10">
        <v>130017943804572</v>
      </c>
      <c r="C26" s="10">
        <v>111617104011</v>
      </c>
      <c r="D26" s="16" t="s">
        <v>87</v>
      </c>
      <c r="E26" s="17">
        <v>0</v>
      </c>
      <c r="F26" s="18">
        <v>58</v>
      </c>
      <c r="G26" s="9">
        <v>610</v>
      </c>
      <c r="H26" s="19">
        <f t="shared" si="0"/>
        <v>67.777777777777786</v>
      </c>
      <c r="I26" s="9">
        <v>54.01</v>
      </c>
      <c r="J26" s="20">
        <f t="shared" si="1"/>
        <v>54.010000000000005</v>
      </c>
      <c r="K26" s="9">
        <v>635</v>
      </c>
      <c r="L26" s="21">
        <f t="shared" si="2"/>
        <v>70.555555555555557</v>
      </c>
      <c r="M26" s="9">
        <v>560</v>
      </c>
      <c r="N26" s="21">
        <f t="shared" si="3"/>
        <v>62.222222222222221</v>
      </c>
      <c r="O26" s="9">
        <v>590</v>
      </c>
      <c r="P26" s="21">
        <f t="shared" si="4"/>
        <v>65.555555555555557</v>
      </c>
      <c r="Q26" s="22" t="s">
        <v>77</v>
      </c>
      <c r="R26" s="9">
        <v>580</v>
      </c>
      <c r="S26" s="9">
        <v>95</v>
      </c>
      <c r="T26" s="31">
        <f t="shared" si="5"/>
        <v>66.1111111111111</v>
      </c>
    </row>
    <row r="27" spans="1:20" x14ac:dyDescent="0.35">
      <c r="A27" s="9">
        <v>22</v>
      </c>
      <c r="B27" s="10">
        <v>130017943128053</v>
      </c>
      <c r="C27" s="10">
        <v>111617104074</v>
      </c>
      <c r="D27" s="16" t="s">
        <v>144</v>
      </c>
      <c r="E27" s="17">
        <v>92</v>
      </c>
      <c r="F27" s="18">
        <v>43</v>
      </c>
      <c r="G27" s="9">
        <v>645</v>
      </c>
      <c r="H27" s="19">
        <f t="shared" si="0"/>
        <v>71.666666666666671</v>
      </c>
      <c r="I27" s="9">
        <v>68.12</v>
      </c>
      <c r="J27" s="20">
        <f t="shared" si="1"/>
        <v>68.12</v>
      </c>
      <c r="K27" s="9">
        <v>645</v>
      </c>
      <c r="L27" s="21">
        <f t="shared" si="2"/>
        <v>71.666666666666671</v>
      </c>
      <c r="M27" s="9">
        <v>575</v>
      </c>
      <c r="N27" s="21">
        <f t="shared" si="3"/>
        <v>63.888888888888886</v>
      </c>
      <c r="O27" s="9">
        <v>565</v>
      </c>
      <c r="P27" s="21">
        <f t="shared" si="4"/>
        <v>62.777777777777779</v>
      </c>
      <c r="Q27" s="22" t="s">
        <v>77</v>
      </c>
      <c r="R27" s="9">
        <v>540</v>
      </c>
      <c r="S27" s="9">
        <v>96</v>
      </c>
      <c r="T27" s="31">
        <f t="shared" si="5"/>
        <v>66.1111111111111</v>
      </c>
    </row>
    <row r="28" spans="1:20" x14ac:dyDescent="0.35">
      <c r="A28" s="9">
        <v>23</v>
      </c>
      <c r="B28" s="10">
        <v>130017943607453</v>
      </c>
      <c r="C28" s="10">
        <v>111617104046</v>
      </c>
      <c r="D28" s="16" t="s">
        <v>117</v>
      </c>
      <c r="E28" s="17">
        <v>54</v>
      </c>
      <c r="F28" s="18">
        <v>29</v>
      </c>
      <c r="G28" s="9">
        <v>520</v>
      </c>
      <c r="H28" s="19">
        <f t="shared" si="0"/>
        <v>57.777777777777771</v>
      </c>
      <c r="I28" s="9">
        <v>66.42</v>
      </c>
      <c r="J28" s="20">
        <f t="shared" si="1"/>
        <v>66.42</v>
      </c>
      <c r="K28" s="9">
        <v>640</v>
      </c>
      <c r="L28" s="21">
        <f t="shared" si="2"/>
        <v>71.111111111111114</v>
      </c>
      <c r="M28" s="9">
        <v>635</v>
      </c>
      <c r="N28" s="21">
        <f t="shared" si="3"/>
        <v>70.555555555555557</v>
      </c>
      <c r="O28" s="9">
        <v>505</v>
      </c>
      <c r="P28" s="21">
        <f t="shared" si="4"/>
        <v>56.111111111111114</v>
      </c>
      <c r="Q28" s="22" t="s">
        <v>77</v>
      </c>
      <c r="R28" s="9">
        <v>460</v>
      </c>
      <c r="S28" s="9">
        <v>84</v>
      </c>
      <c r="T28" s="31">
        <f t="shared" si="5"/>
        <v>65.925925925925938</v>
      </c>
    </row>
    <row r="29" spans="1:20" x14ac:dyDescent="0.35">
      <c r="A29" s="9">
        <v>24</v>
      </c>
      <c r="B29" s="10">
        <v>130017943209834</v>
      </c>
      <c r="C29" s="10">
        <v>111617104034</v>
      </c>
      <c r="D29" s="16" t="s">
        <v>109</v>
      </c>
      <c r="E29" s="17">
        <v>91</v>
      </c>
      <c r="F29" s="18">
        <v>15</v>
      </c>
      <c r="G29" s="9">
        <v>530</v>
      </c>
      <c r="H29" s="19">
        <f t="shared" si="0"/>
        <v>58.888888888888893</v>
      </c>
      <c r="I29" s="9">
        <v>38.5</v>
      </c>
      <c r="J29" s="20">
        <f t="shared" si="1"/>
        <v>38.5</v>
      </c>
      <c r="K29" s="9">
        <v>615</v>
      </c>
      <c r="L29" s="21">
        <f t="shared" si="2"/>
        <v>68.333333333333329</v>
      </c>
      <c r="M29" s="9">
        <v>590</v>
      </c>
      <c r="N29" s="21">
        <f t="shared" si="3"/>
        <v>65.555555555555557</v>
      </c>
      <c r="O29" s="9">
        <v>575</v>
      </c>
      <c r="P29" s="21">
        <f t="shared" si="4"/>
        <v>63.888888888888886</v>
      </c>
      <c r="Q29" s="22" t="s">
        <v>77</v>
      </c>
      <c r="R29" s="9">
        <v>460</v>
      </c>
      <c r="S29" s="9">
        <v>76</v>
      </c>
      <c r="T29" s="31">
        <f t="shared" si="5"/>
        <v>65.925925925925924</v>
      </c>
    </row>
    <row r="30" spans="1:20" x14ac:dyDescent="0.35">
      <c r="A30" s="9">
        <v>25</v>
      </c>
      <c r="B30" s="10">
        <v>130017943202525</v>
      </c>
      <c r="C30" s="10">
        <v>111617104058</v>
      </c>
      <c r="D30" s="16" t="s">
        <v>129</v>
      </c>
      <c r="E30" s="17">
        <v>95</v>
      </c>
      <c r="F30" s="18">
        <v>15</v>
      </c>
      <c r="G30" s="9">
        <v>475</v>
      </c>
      <c r="H30" s="19">
        <f t="shared" si="0"/>
        <v>52.777777777777779</v>
      </c>
      <c r="I30" s="9">
        <v>65.73</v>
      </c>
      <c r="J30" s="20">
        <f t="shared" si="1"/>
        <v>65.73</v>
      </c>
      <c r="K30" s="9">
        <v>660</v>
      </c>
      <c r="L30" s="21">
        <f t="shared" si="2"/>
        <v>73.333333333333329</v>
      </c>
      <c r="M30" s="9">
        <v>490</v>
      </c>
      <c r="N30" s="21">
        <f t="shared" si="3"/>
        <v>54.444444444444443</v>
      </c>
      <c r="O30" s="9">
        <v>605</v>
      </c>
      <c r="P30" s="21">
        <f t="shared" si="4"/>
        <v>67.222222222222229</v>
      </c>
      <c r="Q30" s="22" t="s">
        <v>77</v>
      </c>
      <c r="R30" s="9">
        <v>340</v>
      </c>
      <c r="S30" s="9">
        <v>36</v>
      </c>
      <c r="T30" s="31">
        <f t="shared" si="5"/>
        <v>65</v>
      </c>
    </row>
    <row r="31" spans="1:20" x14ac:dyDescent="0.35">
      <c r="A31" s="9">
        <v>26</v>
      </c>
      <c r="B31" s="10">
        <v>130017943130908</v>
      </c>
      <c r="C31" s="10">
        <v>111617104009</v>
      </c>
      <c r="D31" s="16" t="s">
        <v>85</v>
      </c>
      <c r="E31" s="17">
        <v>0</v>
      </c>
      <c r="F31" s="18">
        <v>43</v>
      </c>
      <c r="G31" s="9">
        <v>595</v>
      </c>
      <c r="H31" s="19">
        <f t="shared" si="0"/>
        <v>66.111111111111114</v>
      </c>
      <c r="I31" s="9">
        <v>52.2</v>
      </c>
      <c r="J31" s="20">
        <f t="shared" si="1"/>
        <v>52.2</v>
      </c>
      <c r="K31" s="9">
        <v>635</v>
      </c>
      <c r="L31" s="21">
        <f t="shared" si="2"/>
        <v>70.555555555555557</v>
      </c>
      <c r="M31" s="9">
        <v>565</v>
      </c>
      <c r="N31" s="21">
        <f t="shared" si="3"/>
        <v>62.777777777777779</v>
      </c>
      <c r="O31" s="9">
        <v>545</v>
      </c>
      <c r="P31" s="21">
        <f t="shared" si="4"/>
        <v>60.55555555555555</v>
      </c>
      <c r="Q31" s="22" t="s">
        <v>77</v>
      </c>
      <c r="R31" s="9">
        <v>500</v>
      </c>
      <c r="S31" s="9">
        <v>94</v>
      </c>
      <c r="T31" s="31">
        <f t="shared" si="5"/>
        <v>64.629629629629633</v>
      </c>
    </row>
    <row r="32" spans="1:20" x14ac:dyDescent="0.35">
      <c r="A32" s="9">
        <v>27</v>
      </c>
      <c r="B32" s="10">
        <v>130017943148628</v>
      </c>
      <c r="C32" s="10">
        <v>111617104094</v>
      </c>
      <c r="D32" s="16" t="s">
        <v>159</v>
      </c>
      <c r="E32" s="17">
        <v>52</v>
      </c>
      <c r="F32" s="18">
        <v>58</v>
      </c>
      <c r="G32" s="9">
        <v>500</v>
      </c>
      <c r="H32" s="19">
        <f t="shared" si="0"/>
        <v>55.555555555555557</v>
      </c>
      <c r="I32" s="9">
        <v>65.16</v>
      </c>
      <c r="J32" s="20">
        <f t="shared" si="1"/>
        <v>65.16</v>
      </c>
      <c r="K32" s="9">
        <v>590</v>
      </c>
      <c r="L32" s="21">
        <f t="shared" si="2"/>
        <v>65.555555555555557</v>
      </c>
      <c r="M32" s="9">
        <v>675</v>
      </c>
      <c r="N32" s="21">
        <f t="shared" si="3"/>
        <v>75</v>
      </c>
      <c r="O32" s="9">
        <v>475</v>
      </c>
      <c r="P32" s="21">
        <f t="shared" si="4"/>
        <v>52.777777777777779</v>
      </c>
      <c r="Q32" s="22" t="s">
        <v>77</v>
      </c>
      <c r="R32" s="9">
        <v>460</v>
      </c>
      <c r="S32" s="9">
        <v>72</v>
      </c>
      <c r="T32" s="31">
        <f t="shared" si="5"/>
        <v>64.444444444444443</v>
      </c>
    </row>
    <row r="33" spans="1:20" x14ac:dyDescent="0.35">
      <c r="A33" s="9">
        <v>28</v>
      </c>
      <c r="B33" s="10">
        <v>130017943283712</v>
      </c>
      <c r="C33" s="10">
        <v>111617104010</v>
      </c>
      <c r="D33" s="16" t="s">
        <v>86</v>
      </c>
      <c r="E33" s="17">
        <v>97</v>
      </c>
      <c r="F33" s="18">
        <v>43</v>
      </c>
      <c r="G33" s="9">
        <v>540</v>
      </c>
      <c r="H33" s="19">
        <f t="shared" si="0"/>
        <v>60</v>
      </c>
      <c r="I33" s="9">
        <v>49.64</v>
      </c>
      <c r="J33" s="20">
        <f t="shared" si="1"/>
        <v>49.64</v>
      </c>
      <c r="K33" s="9">
        <v>610</v>
      </c>
      <c r="L33" s="21">
        <f t="shared" si="2"/>
        <v>67.777777777777786</v>
      </c>
      <c r="M33" s="9">
        <v>610</v>
      </c>
      <c r="N33" s="21">
        <f t="shared" si="3"/>
        <v>67.777777777777786</v>
      </c>
      <c r="O33" s="9">
        <v>495</v>
      </c>
      <c r="P33" s="21">
        <f t="shared" si="4"/>
        <v>55.000000000000007</v>
      </c>
      <c r="Q33" s="22" t="s">
        <v>77</v>
      </c>
      <c r="R33" s="9">
        <v>660</v>
      </c>
      <c r="S33" s="9">
        <v>99</v>
      </c>
      <c r="T33" s="31">
        <f t="shared" si="5"/>
        <v>63.518518518518526</v>
      </c>
    </row>
    <row r="34" spans="1:20" x14ac:dyDescent="0.35">
      <c r="A34" s="9">
        <v>29</v>
      </c>
      <c r="B34" s="10">
        <v>130017943334676</v>
      </c>
      <c r="C34" s="10">
        <v>111617104049</v>
      </c>
      <c r="D34" s="16" t="s">
        <v>120</v>
      </c>
      <c r="E34" s="17">
        <v>95</v>
      </c>
      <c r="F34" s="18">
        <v>0</v>
      </c>
      <c r="G34" s="9">
        <v>465</v>
      </c>
      <c r="H34" s="19">
        <f t="shared" si="0"/>
        <v>51.666666666666671</v>
      </c>
      <c r="I34" s="9">
        <v>63.32</v>
      </c>
      <c r="J34" s="20">
        <f t="shared" si="1"/>
        <v>63.32</v>
      </c>
      <c r="K34" s="9">
        <v>555</v>
      </c>
      <c r="L34" s="21">
        <f t="shared" si="2"/>
        <v>61.666666666666671</v>
      </c>
      <c r="M34" s="9">
        <v>470</v>
      </c>
      <c r="N34" s="21">
        <f t="shared" si="3"/>
        <v>52.222222222222229</v>
      </c>
      <c r="O34" s="9">
        <v>690</v>
      </c>
      <c r="P34" s="21">
        <f t="shared" si="4"/>
        <v>76.666666666666671</v>
      </c>
      <c r="Q34" s="22" t="s">
        <v>77</v>
      </c>
      <c r="R34" s="9"/>
      <c r="S34" s="9"/>
      <c r="T34" s="31">
        <f t="shared" si="5"/>
        <v>63.518518518518526</v>
      </c>
    </row>
    <row r="35" spans="1:20" x14ac:dyDescent="0.35">
      <c r="A35" s="9">
        <v>30</v>
      </c>
      <c r="B35" s="10">
        <v>130017943525016</v>
      </c>
      <c r="C35" s="10">
        <v>111617104102</v>
      </c>
      <c r="D35" s="16" t="s">
        <v>166</v>
      </c>
      <c r="E35" s="17">
        <v>9</v>
      </c>
      <c r="F35" s="18">
        <v>29</v>
      </c>
      <c r="G35" s="9">
        <v>485</v>
      </c>
      <c r="H35" s="19">
        <f t="shared" si="0"/>
        <v>53.888888888888886</v>
      </c>
      <c r="I35" s="9">
        <v>59.81</v>
      </c>
      <c r="J35" s="20">
        <f t="shared" si="1"/>
        <v>59.810000000000009</v>
      </c>
      <c r="K35" s="9">
        <v>625</v>
      </c>
      <c r="L35" s="21">
        <f t="shared" si="2"/>
        <v>69.444444444444443</v>
      </c>
      <c r="M35" s="9">
        <v>540</v>
      </c>
      <c r="N35" s="21">
        <f t="shared" si="3"/>
        <v>60</v>
      </c>
      <c r="O35" s="9">
        <v>540</v>
      </c>
      <c r="P35" s="21">
        <f t="shared" si="4"/>
        <v>60</v>
      </c>
      <c r="Q35" s="22" t="s">
        <v>77</v>
      </c>
      <c r="R35" s="9">
        <v>340</v>
      </c>
      <c r="S35" s="9">
        <v>42</v>
      </c>
      <c r="T35" s="31">
        <f t="shared" si="5"/>
        <v>63.148148148148152</v>
      </c>
    </row>
    <row r="36" spans="1:20" x14ac:dyDescent="0.35">
      <c r="A36" s="9">
        <v>31</v>
      </c>
      <c r="B36" s="10">
        <v>130017943400361</v>
      </c>
      <c r="C36" s="10">
        <v>111617104007</v>
      </c>
      <c r="D36" s="16" t="s">
        <v>83</v>
      </c>
      <c r="E36" s="17">
        <v>71</v>
      </c>
      <c r="F36" s="18">
        <v>29</v>
      </c>
      <c r="G36" s="9">
        <v>665</v>
      </c>
      <c r="H36" s="19">
        <f t="shared" si="0"/>
        <v>73.888888888888886</v>
      </c>
      <c r="I36" s="9">
        <v>62.44</v>
      </c>
      <c r="J36" s="20">
        <f t="shared" si="1"/>
        <v>62.44</v>
      </c>
      <c r="K36" s="9">
        <v>665</v>
      </c>
      <c r="L36" s="21">
        <f t="shared" si="2"/>
        <v>73.888888888888886</v>
      </c>
      <c r="M36" s="9">
        <v>595</v>
      </c>
      <c r="N36" s="21">
        <f t="shared" si="3"/>
        <v>66.111111111111114</v>
      </c>
      <c r="O36" s="9">
        <v>440</v>
      </c>
      <c r="P36" s="23">
        <f t="shared" si="4"/>
        <v>48.888888888888886</v>
      </c>
      <c r="Q36" s="22" t="s">
        <v>77</v>
      </c>
      <c r="R36" s="9">
        <v>460</v>
      </c>
      <c r="S36" s="9">
        <v>89</v>
      </c>
      <c r="T36" s="31">
        <f t="shared" si="5"/>
        <v>62.962962962962962</v>
      </c>
    </row>
    <row r="37" spans="1:20" x14ac:dyDescent="0.35">
      <c r="A37" s="9">
        <v>32</v>
      </c>
      <c r="B37" s="10">
        <v>130017943622912</v>
      </c>
      <c r="C37" s="10">
        <v>111617104104</v>
      </c>
      <c r="D37" s="16" t="s">
        <v>168</v>
      </c>
      <c r="E37" s="17">
        <v>0</v>
      </c>
      <c r="F37" s="18">
        <v>0</v>
      </c>
      <c r="G37" s="9">
        <v>395</v>
      </c>
      <c r="H37" s="19">
        <f t="shared" si="0"/>
        <v>43.888888888888886</v>
      </c>
      <c r="I37" s="9">
        <v>62.95</v>
      </c>
      <c r="J37" s="20">
        <f t="shared" si="1"/>
        <v>62.95</v>
      </c>
      <c r="K37" s="9">
        <v>705</v>
      </c>
      <c r="L37" s="21">
        <f t="shared" si="2"/>
        <v>78.333333333333329</v>
      </c>
      <c r="M37" s="9">
        <v>440</v>
      </c>
      <c r="N37" s="23">
        <f t="shared" si="3"/>
        <v>48.888888888888886</v>
      </c>
      <c r="O37" s="9">
        <v>555</v>
      </c>
      <c r="P37" s="21">
        <f t="shared" si="4"/>
        <v>61.666666666666671</v>
      </c>
      <c r="Q37" s="22" t="s">
        <v>77</v>
      </c>
      <c r="R37" s="9"/>
      <c r="S37" s="9"/>
      <c r="T37" s="31">
        <f t="shared" si="5"/>
        <v>62.962962962962962</v>
      </c>
    </row>
    <row r="38" spans="1:20" x14ac:dyDescent="0.35">
      <c r="A38" s="9">
        <v>33</v>
      </c>
      <c r="B38" s="10">
        <v>130017943234028</v>
      </c>
      <c r="C38" s="10">
        <v>111617104024</v>
      </c>
      <c r="D38" s="16" t="s">
        <v>99</v>
      </c>
      <c r="E38" s="17">
        <v>29</v>
      </c>
      <c r="F38" s="18">
        <v>58</v>
      </c>
      <c r="G38" s="9">
        <v>555</v>
      </c>
      <c r="H38" s="19">
        <f t="shared" ref="H38:H69" si="6">G38/900*100</f>
        <v>61.666666666666671</v>
      </c>
      <c r="I38" s="9">
        <v>50.9</v>
      </c>
      <c r="J38" s="20">
        <f t="shared" ref="J38:J69" si="7">I38/100*100</f>
        <v>50.9</v>
      </c>
      <c r="K38" s="9">
        <v>620</v>
      </c>
      <c r="L38" s="21">
        <f t="shared" ref="L38:L69" si="8">K38/900*100</f>
        <v>68.888888888888886</v>
      </c>
      <c r="M38" s="9">
        <v>520</v>
      </c>
      <c r="N38" s="21">
        <f t="shared" ref="N38:N69" si="9">M38/900*100</f>
        <v>57.777777777777771</v>
      </c>
      <c r="O38" s="9">
        <v>555</v>
      </c>
      <c r="P38" s="21">
        <f t="shared" ref="P38:P69" si="10">O38/900*100</f>
        <v>61.666666666666671</v>
      </c>
      <c r="Q38" s="22" t="s">
        <v>77</v>
      </c>
      <c r="R38" s="9">
        <v>500</v>
      </c>
      <c r="S38" s="9">
        <v>94</v>
      </c>
      <c r="T38" s="31">
        <f t="shared" ref="T38:T69" si="11">(L38+N38+P38)/3</f>
        <v>62.777777777777771</v>
      </c>
    </row>
    <row r="39" spans="1:20" x14ac:dyDescent="0.35">
      <c r="A39" s="9">
        <v>34</v>
      </c>
      <c r="B39" s="10">
        <v>130017943656913</v>
      </c>
      <c r="C39" s="10">
        <v>111617104065</v>
      </c>
      <c r="D39" s="16" t="s">
        <v>135</v>
      </c>
      <c r="E39" s="17">
        <v>100</v>
      </c>
      <c r="F39" s="18">
        <v>29</v>
      </c>
      <c r="G39" s="9">
        <v>400</v>
      </c>
      <c r="H39" s="19">
        <f t="shared" si="6"/>
        <v>44.444444444444443</v>
      </c>
      <c r="I39" s="9">
        <v>26.1</v>
      </c>
      <c r="J39" s="20">
        <f t="shared" si="7"/>
        <v>26.1</v>
      </c>
      <c r="K39" s="9">
        <v>605</v>
      </c>
      <c r="L39" s="21">
        <f t="shared" si="8"/>
        <v>67.222222222222229</v>
      </c>
      <c r="M39" s="9">
        <v>600</v>
      </c>
      <c r="N39" s="21">
        <f t="shared" si="9"/>
        <v>66.666666666666657</v>
      </c>
      <c r="O39" s="9">
        <v>490</v>
      </c>
      <c r="P39" s="21">
        <f t="shared" si="10"/>
        <v>54.444444444444443</v>
      </c>
      <c r="Q39" s="22" t="s">
        <v>77</v>
      </c>
      <c r="R39" s="9">
        <v>500</v>
      </c>
      <c r="S39" s="9">
        <v>91</v>
      </c>
      <c r="T39" s="31">
        <f t="shared" si="11"/>
        <v>62.777777777777771</v>
      </c>
    </row>
    <row r="40" spans="1:20" x14ac:dyDescent="0.35">
      <c r="A40" s="9">
        <v>35</v>
      </c>
      <c r="B40" s="10">
        <v>130017943195390</v>
      </c>
      <c r="C40" s="10">
        <v>111617104014</v>
      </c>
      <c r="D40" s="16" t="s">
        <v>90</v>
      </c>
      <c r="E40" s="17">
        <v>48</v>
      </c>
      <c r="F40" s="18">
        <v>29</v>
      </c>
      <c r="G40" s="9">
        <v>460</v>
      </c>
      <c r="H40" s="19">
        <f t="shared" si="6"/>
        <v>51.111111111111107</v>
      </c>
      <c r="I40" s="9">
        <v>74.2</v>
      </c>
      <c r="J40" s="20">
        <f t="shared" si="7"/>
        <v>74.2</v>
      </c>
      <c r="K40" s="9">
        <v>575</v>
      </c>
      <c r="L40" s="21">
        <f t="shared" si="8"/>
        <v>63.888888888888886</v>
      </c>
      <c r="M40" s="9">
        <v>520</v>
      </c>
      <c r="N40" s="21">
        <f t="shared" si="9"/>
        <v>57.777777777777771</v>
      </c>
      <c r="O40" s="9">
        <v>595</v>
      </c>
      <c r="P40" s="21">
        <f t="shared" si="10"/>
        <v>66.111111111111114</v>
      </c>
      <c r="Q40" s="22" t="s">
        <v>77</v>
      </c>
      <c r="R40" s="9">
        <v>580</v>
      </c>
      <c r="S40" s="9">
        <v>98</v>
      </c>
      <c r="T40" s="31">
        <f t="shared" si="11"/>
        <v>62.592592592592588</v>
      </c>
    </row>
    <row r="41" spans="1:20" x14ac:dyDescent="0.35">
      <c r="A41" s="9">
        <v>36</v>
      </c>
      <c r="B41" s="10">
        <v>130017943560526</v>
      </c>
      <c r="C41" s="10">
        <v>111617104061</v>
      </c>
      <c r="D41" s="16" t="s">
        <v>131</v>
      </c>
      <c r="E41" s="17">
        <v>4</v>
      </c>
      <c r="F41" s="18">
        <v>0</v>
      </c>
      <c r="G41" s="9">
        <v>510</v>
      </c>
      <c r="H41" s="19">
        <f t="shared" si="6"/>
        <v>56.666666666666664</v>
      </c>
      <c r="I41" s="9">
        <v>52.85</v>
      </c>
      <c r="J41" s="20">
        <f t="shared" si="7"/>
        <v>52.849999999999994</v>
      </c>
      <c r="K41" s="9">
        <v>620</v>
      </c>
      <c r="L41" s="21">
        <f t="shared" si="8"/>
        <v>68.888888888888886</v>
      </c>
      <c r="M41" s="9">
        <v>580</v>
      </c>
      <c r="N41" s="21">
        <f t="shared" si="9"/>
        <v>64.444444444444443</v>
      </c>
      <c r="O41" s="9">
        <v>485</v>
      </c>
      <c r="P41" s="21">
        <f t="shared" si="10"/>
        <v>53.888888888888886</v>
      </c>
      <c r="Q41" s="22" t="s">
        <v>77</v>
      </c>
      <c r="R41" s="9"/>
      <c r="S41" s="9"/>
      <c r="T41" s="31">
        <f t="shared" si="11"/>
        <v>62.407407407407398</v>
      </c>
    </row>
    <row r="42" spans="1:20" x14ac:dyDescent="0.35">
      <c r="A42" s="9">
        <v>37</v>
      </c>
      <c r="B42" s="10">
        <v>130017943933642</v>
      </c>
      <c r="C42" s="10">
        <v>111617104048</v>
      </c>
      <c r="D42" s="16" t="s">
        <v>119</v>
      </c>
      <c r="E42" s="17">
        <v>76</v>
      </c>
      <c r="F42" s="18">
        <v>58</v>
      </c>
      <c r="G42" s="9">
        <v>415</v>
      </c>
      <c r="H42" s="19">
        <f t="shared" si="6"/>
        <v>46.111111111111114</v>
      </c>
      <c r="I42" s="9">
        <v>69.84</v>
      </c>
      <c r="J42" s="20">
        <f t="shared" si="7"/>
        <v>69.84</v>
      </c>
      <c r="K42" s="9">
        <v>600</v>
      </c>
      <c r="L42" s="21">
        <f t="shared" si="8"/>
        <v>66.666666666666657</v>
      </c>
      <c r="M42" s="9">
        <v>505</v>
      </c>
      <c r="N42" s="21">
        <f t="shared" si="9"/>
        <v>56.111111111111114</v>
      </c>
      <c r="O42" s="9">
        <v>575</v>
      </c>
      <c r="P42" s="21">
        <f t="shared" si="10"/>
        <v>63.888888888888886</v>
      </c>
      <c r="Q42" s="22" t="s">
        <v>77</v>
      </c>
      <c r="R42" s="9">
        <v>660</v>
      </c>
      <c r="S42" s="9">
        <v>99</v>
      </c>
      <c r="T42" s="31">
        <f t="shared" si="11"/>
        <v>62.222222222222221</v>
      </c>
    </row>
    <row r="43" spans="1:20" x14ac:dyDescent="0.35">
      <c r="A43" s="9">
        <v>38</v>
      </c>
      <c r="B43" s="10">
        <v>130017943033829</v>
      </c>
      <c r="C43" s="10">
        <v>111617104103</v>
      </c>
      <c r="D43" s="16" t="s">
        <v>167</v>
      </c>
      <c r="E43" s="17">
        <v>92</v>
      </c>
      <c r="F43" s="18">
        <v>43</v>
      </c>
      <c r="G43" s="9">
        <v>455</v>
      </c>
      <c r="H43" s="19">
        <f t="shared" si="6"/>
        <v>50.555555555555557</v>
      </c>
      <c r="I43" s="9">
        <v>66.72</v>
      </c>
      <c r="J43" s="20">
        <f t="shared" si="7"/>
        <v>66.72</v>
      </c>
      <c r="K43" s="9">
        <v>610</v>
      </c>
      <c r="L43" s="21">
        <f t="shared" si="8"/>
        <v>67.777777777777786</v>
      </c>
      <c r="M43" s="9">
        <v>550</v>
      </c>
      <c r="N43" s="21">
        <f t="shared" si="9"/>
        <v>61.111111111111114</v>
      </c>
      <c r="O43" s="9">
        <v>515</v>
      </c>
      <c r="P43" s="21">
        <f t="shared" si="10"/>
        <v>57.222222222222221</v>
      </c>
      <c r="Q43" s="22" t="s">
        <v>77</v>
      </c>
      <c r="R43" s="9">
        <v>460</v>
      </c>
      <c r="S43" s="9">
        <v>84</v>
      </c>
      <c r="T43" s="31">
        <f t="shared" si="11"/>
        <v>62.037037037037045</v>
      </c>
    </row>
    <row r="44" spans="1:20" x14ac:dyDescent="0.35">
      <c r="A44" s="9">
        <v>39</v>
      </c>
      <c r="B44" s="10">
        <v>130017943352707</v>
      </c>
      <c r="C44" s="10">
        <v>111617104053</v>
      </c>
      <c r="D44" s="16" t="s">
        <v>124</v>
      </c>
      <c r="E44" s="17">
        <v>0</v>
      </c>
      <c r="F44" s="18">
        <v>0</v>
      </c>
      <c r="G44" s="9">
        <v>510</v>
      </c>
      <c r="H44" s="19">
        <f t="shared" si="6"/>
        <v>56.666666666666664</v>
      </c>
      <c r="I44" s="9">
        <v>55.19</v>
      </c>
      <c r="J44" s="20">
        <f t="shared" si="7"/>
        <v>55.19</v>
      </c>
      <c r="K44" s="9">
        <v>550</v>
      </c>
      <c r="L44" s="21">
        <f t="shared" si="8"/>
        <v>61.111111111111114</v>
      </c>
      <c r="M44" s="9">
        <v>630</v>
      </c>
      <c r="N44" s="21">
        <f t="shared" si="9"/>
        <v>70</v>
      </c>
      <c r="O44" s="9">
        <v>495</v>
      </c>
      <c r="P44" s="21">
        <f t="shared" si="10"/>
        <v>55.000000000000007</v>
      </c>
      <c r="Q44" s="22" t="s">
        <v>77</v>
      </c>
      <c r="R44" s="9">
        <v>660</v>
      </c>
      <c r="S44" s="9">
        <v>99</v>
      </c>
      <c r="T44" s="31">
        <f t="shared" si="11"/>
        <v>62.037037037037038</v>
      </c>
    </row>
    <row r="45" spans="1:20" x14ac:dyDescent="0.35">
      <c r="A45" s="9">
        <v>40</v>
      </c>
      <c r="B45" s="10">
        <v>130017943021003</v>
      </c>
      <c r="C45" s="10">
        <v>111617104108</v>
      </c>
      <c r="D45" s="16" t="s">
        <v>171</v>
      </c>
      <c r="E45" s="17">
        <v>98</v>
      </c>
      <c r="F45" s="18">
        <v>29</v>
      </c>
      <c r="G45" s="9">
        <v>505</v>
      </c>
      <c r="H45" s="19">
        <f t="shared" si="6"/>
        <v>56.111111111111114</v>
      </c>
      <c r="I45" s="9">
        <v>53.37</v>
      </c>
      <c r="J45" s="20">
        <f t="shared" si="7"/>
        <v>53.37</v>
      </c>
      <c r="K45" s="9">
        <v>615</v>
      </c>
      <c r="L45" s="21">
        <f t="shared" si="8"/>
        <v>68.333333333333329</v>
      </c>
      <c r="M45" s="9">
        <v>535</v>
      </c>
      <c r="N45" s="21">
        <f t="shared" si="9"/>
        <v>59.444444444444443</v>
      </c>
      <c r="O45" s="9">
        <v>505</v>
      </c>
      <c r="P45" s="21">
        <f t="shared" si="10"/>
        <v>56.111111111111114</v>
      </c>
      <c r="Q45" s="22" t="s">
        <v>77</v>
      </c>
      <c r="R45" s="9">
        <v>380</v>
      </c>
      <c r="S45" s="9">
        <v>36</v>
      </c>
      <c r="T45" s="31">
        <f t="shared" si="11"/>
        <v>61.296296296296298</v>
      </c>
    </row>
    <row r="46" spans="1:20" x14ac:dyDescent="0.35">
      <c r="A46" s="9">
        <v>41</v>
      </c>
      <c r="B46" s="10">
        <v>130017943138770</v>
      </c>
      <c r="C46" s="10">
        <v>111617104002</v>
      </c>
      <c r="D46" s="16" t="s">
        <v>78</v>
      </c>
      <c r="E46" s="17">
        <v>82</v>
      </c>
      <c r="F46" s="18">
        <v>29</v>
      </c>
      <c r="G46" s="9">
        <v>515</v>
      </c>
      <c r="H46" s="19">
        <f t="shared" si="6"/>
        <v>57.222222222222221</v>
      </c>
      <c r="I46" s="9">
        <v>42.52</v>
      </c>
      <c r="J46" s="20">
        <f t="shared" si="7"/>
        <v>42.52</v>
      </c>
      <c r="K46" s="9">
        <v>610</v>
      </c>
      <c r="L46" s="21">
        <f t="shared" si="8"/>
        <v>67.777777777777786</v>
      </c>
      <c r="M46" s="9">
        <v>535</v>
      </c>
      <c r="N46" s="21">
        <f t="shared" si="9"/>
        <v>59.444444444444443</v>
      </c>
      <c r="O46" s="9">
        <v>500</v>
      </c>
      <c r="P46" s="21">
        <f t="shared" si="10"/>
        <v>55.555555555555557</v>
      </c>
      <c r="Q46" s="22" t="s">
        <v>77</v>
      </c>
      <c r="R46" s="9">
        <v>420</v>
      </c>
      <c r="S46" s="9">
        <v>56</v>
      </c>
      <c r="T46" s="31">
        <f t="shared" si="11"/>
        <v>60.925925925925924</v>
      </c>
    </row>
    <row r="47" spans="1:20" x14ac:dyDescent="0.35">
      <c r="A47" s="9">
        <v>42</v>
      </c>
      <c r="B47" s="10">
        <v>130017943167030</v>
      </c>
      <c r="C47" s="10">
        <v>111617104032</v>
      </c>
      <c r="D47" s="16" t="s">
        <v>107</v>
      </c>
      <c r="E47" s="17">
        <v>95</v>
      </c>
      <c r="F47" s="18">
        <v>29</v>
      </c>
      <c r="G47" s="9">
        <v>605</v>
      </c>
      <c r="H47" s="19">
        <f t="shared" si="6"/>
        <v>67.222222222222229</v>
      </c>
      <c r="I47" s="9">
        <v>57.16</v>
      </c>
      <c r="J47" s="20">
        <f t="shared" si="7"/>
        <v>57.16</v>
      </c>
      <c r="K47" s="9">
        <v>505</v>
      </c>
      <c r="L47" s="21">
        <f t="shared" si="8"/>
        <v>56.111111111111114</v>
      </c>
      <c r="M47" s="9">
        <v>490</v>
      </c>
      <c r="N47" s="21">
        <f t="shared" si="9"/>
        <v>54.444444444444443</v>
      </c>
      <c r="O47" s="9">
        <v>635</v>
      </c>
      <c r="P47" s="21">
        <f t="shared" si="10"/>
        <v>70.555555555555557</v>
      </c>
      <c r="Q47" s="22" t="s">
        <v>77</v>
      </c>
      <c r="R47" s="9">
        <v>460</v>
      </c>
      <c r="S47" s="9">
        <v>84</v>
      </c>
      <c r="T47" s="31">
        <f t="shared" si="11"/>
        <v>60.370370370370374</v>
      </c>
    </row>
    <row r="48" spans="1:20" x14ac:dyDescent="0.35">
      <c r="A48" s="9">
        <v>43</v>
      </c>
      <c r="B48" s="10">
        <v>130017943700738</v>
      </c>
      <c r="C48" s="10">
        <v>111617104005</v>
      </c>
      <c r="D48" s="16" t="s">
        <v>81</v>
      </c>
      <c r="E48" s="17">
        <v>36</v>
      </c>
      <c r="F48" s="18">
        <v>0</v>
      </c>
      <c r="G48" s="9">
        <v>240</v>
      </c>
      <c r="H48" s="19">
        <f t="shared" si="6"/>
        <v>26.666666666666668</v>
      </c>
      <c r="I48" s="9">
        <v>54.69</v>
      </c>
      <c r="J48" s="20">
        <f t="shared" si="7"/>
        <v>54.69</v>
      </c>
      <c r="K48" s="9">
        <v>465</v>
      </c>
      <c r="L48" s="21">
        <f t="shared" si="8"/>
        <v>51.666666666666671</v>
      </c>
      <c r="M48" s="9">
        <v>570</v>
      </c>
      <c r="N48" s="21">
        <f t="shared" si="9"/>
        <v>63.333333333333329</v>
      </c>
      <c r="O48" s="9">
        <v>590</v>
      </c>
      <c r="P48" s="21">
        <f t="shared" si="10"/>
        <v>65.555555555555557</v>
      </c>
      <c r="Q48" s="22" t="s">
        <v>77</v>
      </c>
      <c r="R48" s="9">
        <v>220</v>
      </c>
      <c r="S48" s="9">
        <v>3</v>
      </c>
      <c r="T48" s="31">
        <f t="shared" si="11"/>
        <v>60.185185185185183</v>
      </c>
    </row>
    <row r="49" spans="1:20" x14ac:dyDescent="0.35">
      <c r="A49" s="9">
        <v>44</v>
      </c>
      <c r="B49" s="10">
        <v>130017943686776</v>
      </c>
      <c r="C49" s="10">
        <v>111617104029</v>
      </c>
      <c r="D49" s="16" t="s">
        <v>104</v>
      </c>
      <c r="E49" s="17">
        <v>0</v>
      </c>
      <c r="F49" s="18">
        <v>15</v>
      </c>
      <c r="G49" s="9">
        <v>415</v>
      </c>
      <c r="H49" s="19">
        <f t="shared" si="6"/>
        <v>46.111111111111114</v>
      </c>
      <c r="I49" s="9">
        <v>64.62</v>
      </c>
      <c r="J49" s="20">
        <f t="shared" si="7"/>
        <v>64.62</v>
      </c>
      <c r="K49" s="9">
        <v>520</v>
      </c>
      <c r="L49" s="21">
        <f t="shared" si="8"/>
        <v>57.777777777777771</v>
      </c>
      <c r="M49" s="9">
        <v>495</v>
      </c>
      <c r="N49" s="21">
        <f t="shared" si="9"/>
        <v>55.000000000000007</v>
      </c>
      <c r="O49" s="9">
        <v>610</v>
      </c>
      <c r="P49" s="21">
        <f t="shared" si="10"/>
        <v>67.777777777777786</v>
      </c>
      <c r="Q49" s="22" t="s">
        <v>77</v>
      </c>
      <c r="R49" s="9">
        <v>380</v>
      </c>
      <c r="S49" s="9">
        <v>44</v>
      </c>
      <c r="T49" s="31">
        <f t="shared" si="11"/>
        <v>60.185185185185183</v>
      </c>
    </row>
    <row r="50" spans="1:20" x14ac:dyDescent="0.35">
      <c r="A50" s="9">
        <v>45</v>
      </c>
      <c r="B50" s="10">
        <v>130017943095001</v>
      </c>
      <c r="C50" s="10">
        <v>111617104044</v>
      </c>
      <c r="D50" s="16" t="s">
        <v>115</v>
      </c>
      <c r="E50" s="17">
        <v>9</v>
      </c>
      <c r="F50" s="18">
        <v>0</v>
      </c>
      <c r="G50" s="9">
        <v>290</v>
      </c>
      <c r="H50" s="19">
        <f t="shared" si="6"/>
        <v>32.222222222222221</v>
      </c>
      <c r="I50" s="9">
        <v>31.75</v>
      </c>
      <c r="J50" s="20">
        <f t="shared" si="7"/>
        <v>31.75</v>
      </c>
      <c r="K50" s="9">
        <v>500</v>
      </c>
      <c r="L50" s="21">
        <f t="shared" si="8"/>
        <v>55.555555555555557</v>
      </c>
      <c r="M50" s="9">
        <v>470</v>
      </c>
      <c r="N50" s="21">
        <f t="shared" si="9"/>
        <v>52.222222222222229</v>
      </c>
      <c r="O50" s="9">
        <v>655</v>
      </c>
      <c r="P50" s="21">
        <f t="shared" si="10"/>
        <v>72.777777777777771</v>
      </c>
      <c r="Q50" s="22" t="s">
        <v>77</v>
      </c>
      <c r="R50" s="9"/>
      <c r="S50" s="9"/>
      <c r="T50" s="31">
        <f t="shared" si="11"/>
        <v>60.185185185185183</v>
      </c>
    </row>
    <row r="51" spans="1:20" x14ac:dyDescent="0.35">
      <c r="A51" s="9">
        <v>46</v>
      </c>
      <c r="B51" s="10">
        <v>130017943141368</v>
      </c>
      <c r="C51" s="10">
        <v>111617104083</v>
      </c>
      <c r="D51" s="16" t="s">
        <v>153</v>
      </c>
      <c r="E51" s="17">
        <v>7</v>
      </c>
      <c r="F51" s="18">
        <v>0</v>
      </c>
      <c r="G51" s="9">
        <v>285</v>
      </c>
      <c r="H51" s="19">
        <f t="shared" si="6"/>
        <v>31.666666666666664</v>
      </c>
      <c r="I51" s="9">
        <v>29.84</v>
      </c>
      <c r="J51" s="20">
        <f t="shared" si="7"/>
        <v>29.84</v>
      </c>
      <c r="K51" s="9">
        <v>515</v>
      </c>
      <c r="L51" s="21">
        <f t="shared" si="8"/>
        <v>57.222222222222221</v>
      </c>
      <c r="M51" s="9">
        <v>495</v>
      </c>
      <c r="N51" s="21">
        <f t="shared" si="9"/>
        <v>55.000000000000007</v>
      </c>
      <c r="O51" s="9">
        <v>605</v>
      </c>
      <c r="P51" s="21">
        <f t="shared" si="10"/>
        <v>67.222222222222229</v>
      </c>
      <c r="Q51" s="22" t="s">
        <v>77</v>
      </c>
      <c r="R51" s="9"/>
      <c r="S51" s="9"/>
      <c r="T51" s="31">
        <f t="shared" si="11"/>
        <v>59.814814814814817</v>
      </c>
    </row>
    <row r="52" spans="1:20" x14ac:dyDescent="0.35">
      <c r="A52" s="9">
        <v>47</v>
      </c>
      <c r="B52" s="10">
        <v>130017943249964</v>
      </c>
      <c r="C52" s="10">
        <v>111617104106</v>
      </c>
      <c r="D52" s="16" t="s">
        <v>169</v>
      </c>
      <c r="E52" s="17">
        <v>22</v>
      </c>
      <c r="F52" s="18">
        <v>29</v>
      </c>
      <c r="G52" s="9">
        <v>430</v>
      </c>
      <c r="H52" s="19">
        <f t="shared" si="6"/>
        <v>47.777777777777779</v>
      </c>
      <c r="I52" s="9">
        <v>60.39</v>
      </c>
      <c r="J52" s="20">
        <f t="shared" si="7"/>
        <v>60.39</v>
      </c>
      <c r="K52" s="9">
        <v>600</v>
      </c>
      <c r="L52" s="21">
        <f t="shared" si="8"/>
        <v>66.666666666666657</v>
      </c>
      <c r="M52" s="9">
        <v>505</v>
      </c>
      <c r="N52" s="21">
        <f t="shared" si="9"/>
        <v>56.111111111111114</v>
      </c>
      <c r="O52" s="9">
        <v>500</v>
      </c>
      <c r="P52" s="21">
        <f t="shared" si="10"/>
        <v>55.555555555555557</v>
      </c>
      <c r="Q52" s="22" t="s">
        <v>77</v>
      </c>
      <c r="R52" s="9">
        <v>380</v>
      </c>
      <c r="S52" s="9">
        <v>67</v>
      </c>
      <c r="T52" s="31">
        <f t="shared" si="11"/>
        <v>59.444444444444436</v>
      </c>
    </row>
    <row r="53" spans="1:20" x14ac:dyDescent="0.35">
      <c r="A53" s="9">
        <v>48</v>
      </c>
      <c r="B53" s="10">
        <v>130017943529205</v>
      </c>
      <c r="C53" s="10">
        <v>111617104084</v>
      </c>
      <c r="D53" s="16" t="s">
        <v>154</v>
      </c>
      <c r="E53" s="17">
        <v>11</v>
      </c>
      <c r="F53" s="18">
        <v>0</v>
      </c>
      <c r="G53" s="9">
        <v>385</v>
      </c>
      <c r="H53" s="19">
        <f t="shared" si="6"/>
        <v>42.777777777777779</v>
      </c>
      <c r="I53" s="9">
        <v>71.13</v>
      </c>
      <c r="J53" s="20">
        <f t="shared" si="7"/>
        <v>71.13</v>
      </c>
      <c r="K53" s="9">
        <v>530</v>
      </c>
      <c r="L53" s="21">
        <f t="shared" si="8"/>
        <v>58.888888888888893</v>
      </c>
      <c r="M53" s="9">
        <v>555</v>
      </c>
      <c r="N53" s="21">
        <f t="shared" si="9"/>
        <v>61.666666666666671</v>
      </c>
      <c r="O53" s="9">
        <v>505</v>
      </c>
      <c r="P53" s="21">
        <f t="shared" si="10"/>
        <v>56.111111111111114</v>
      </c>
      <c r="Q53" s="22" t="s">
        <v>77</v>
      </c>
      <c r="R53" s="9">
        <v>380</v>
      </c>
      <c r="S53" s="9">
        <v>58</v>
      </c>
      <c r="T53" s="31">
        <f t="shared" si="11"/>
        <v>58.888888888888893</v>
      </c>
    </row>
    <row r="54" spans="1:20" x14ac:dyDescent="0.35">
      <c r="A54" s="9">
        <v>49</v>
      </c>
      <c r="B54" s="10">
        <v>130017943377736</v>
      </c>
      <c r="C54" s="10">
        <v>111617104089</v>
      </c>
      <c r="D54" s="16" t="s">
        <v>157</v>
      </c>
      <c r="E54" s="17">
        <v>64</v>
      </c>
      <c r="F54" s="18">
        <v>29</v>
      </c>
      <c r="G54" s="9">
        <v>405</v>
      </c>
      <c r="H54" s="19">
        <f t="shared" si="6"/>
        <v>45</v>
      </c>
      <c r="I54" s="9">
        <v>43.36</v>
      </c>
      <c r="J54" s="20">
        <f t="shared" si="7"/>
        <v>43.36</v>
      </c>
      <c r="K54" s="9">
        <v>620</v>
      </c>
      <c r="L54" s="21">
        <f t="shared" si="8"/>
        <v>68.888888888888886</v>
      </c>
      <c r="M54" s="9">
        <v>455</v>
      </c>
      <c r="N54" s="21">
        <f t="shared" si="9"/>
        <v>50.555555555555557</v>
      </c>
      <c r="O54" s="9">
        <v>510</v>
      </c>
      <c r="P54" s="21">
        <f t="shared" si="10"/>
        <v>56.666666666666664</v>
      </c>
      <c r="Q54" s="22" t="s">
        <v>77</v>
      </c>
      <c r="R54" s="9">
        <v>340</v>
      </c>
      <c r="S54" s="9">
        <v>33</v>
      </c>
      <c r="T54" s="31">
        <f t="shared" si="11"/>
        <v>58.703703703703702</v>
      </c>
    </row>
    <row r="55" spans="1:20" x14ac:dyDescent="0.35">
      <c r="A55" s="9">
        <v>50</v>
      </c>
      <c r="B55" s="10">
        <v>130017943403919</v>
      </c>
      <c r="C55" s="10">
        <v>111617104012</v>
      </c>
      <c r="D55" s="16" t="s">
        <v>88</v>
      </c>
      <c r="E55" s="17">
        <v>62</v>
      </c>
      <c r="F55" s="18">
        <v>43</v>
      </c>
      <c r="G55" s="9">
        <v>405</v>
      </c>
      <c r="H55" s="19">
        <f t="shared" si="6"/>
        <v>45</v>
      </c>
      <c r="I55" s="9">
        <v>61.63</v>
      </c>
      <c r="J55" s="20">
        <f t="shared" si="7"/>
        <v>61.63000000000001</v>
      </c>
      <c r="K55" s="9">
        <v>575</v>
      </c>
      <c r="L55" s="21">
        <f t="shared" si="8"/>
        <v>63.888888888888886</v>
      </c>
      <c r="M55" s="9">
        <v>500</v>
      </c>
      <c r="N55" s="21">
        <f t="shared" si="9"/>
        <v>55.555555555555557</v>
      </c>
      <c r="O55" s="9">
        <v>505</v>
      </c>
      <c r="P55" s="21">
        <f t="shared" si="10"/>
        <v>56.111111111111114</v>
      </c>
      <c r="Q55" s="22" t="s">
        <v>77</v>
      </c>
      <c r="R55" s="9">
        <v>500</v>
      </c>
      <c r="S55" s="9">
        <v>93</v>
      </c>
      <c r="T55" s="31">
        <f t="shared" si="11"/>
        <v>58.518518518518512</v>
      </c>
    </row>
    <row r="56" spans="1:20" x14ac:dyDescent="0.35">
      <c r="A56" s="9">
        <v>51</v>
      </c>
      <c r="B56" s="10">
        <v>130017943160624</v>
      </c>
      <c r="C56" s="10">
        <v>111617104020</v>
      </c>
      <c r="D56" s="16" t="s">
        <v>96</v>
      </c>
      <c r="E56" s="17">
        <v>65</v>
      </c>
      <c r="F56" s="18">
        <v>43</v>
      </c>
      <c r="G56" s="9">
        <v>480</v>
      </c>
      <c r="H56" s="19">
        <f t="shared" si="6"/>
        <v>53.333333333333336</v>
      </c>
      <c r="I56" s="9">
        <v>48.53</v>
      </c>
      <c r="J56" s="20">
        <f t="shared" si="7"/>
        <v>48.53</v>
      </c>
      <c r="K56" s="9">
        <v>550</v>
      </c>
      <c r="L56" s="21">
        <f t="shared" si="8"/>
        <v>61.111111111111114</v>
      </c>
      <c r="M56" s="9">
        <v>500</v>
      </c>
      <c r="N56" s="21">
        <f t="shared" si="9"/>
        <v>55.555555555555557</v>
      </c>
      <c r="O56" s="9">
        <v>510</v>
      </c>
      <c r="P56" s="21">
        <f t="shared" si="10"/>
        <v>56.666666666666664</v>
      </c>
      <c r="Q56" s="22" t="s">
        <v>77</v>
      </c>
      <c r="R56" s="9">
        <v>260</v>
      </c>
      <c r="S56" s="9">
        <v>18</v>
      </c>
      <c r="T56" s="31">
        <f t="shared" si="11"/>
        <v>57.777777777777779</v>
      </c>
    </row>
    <row r="57" spans="1:20" x14ac:dyDescent="0.35">
      <c r="A57" s="9">
        <v>52</v>
      </c>
      <c r="B57" s="10">
        <v>130017943858655</v>
      </c>
      <c r="C57" s="10">
        <v>111617104071</v>
      </c>
      <c r="D57" s="16" t="s">
        <v>141</v>
      </c>
      <c r="E57" s="17">
        <v>4</v>
      </c>
      <c r="F57" s="18">
        <v>29</v>
      </c>
      <c r="G57" s="9">
        <v>335</v>
      </c>
      <c r="H57" s="19">
        <f t="shared" si="6"/>
        <v>37.222222222222221</v>
      </c>
      <c r="I57" s="9">
        <v>37.39</v>
      </c>
      <c r="J57" s="20">
        <f t="shared" si="7"/>
        <v>37.39</v>
      </c>
      <c r="K57" s="9">
        <v>440</v>
      </c>
      <c r="L57" s="23">
        <f t="shared" si="8"/>
        <v>48.888888888888886</v>
      </c>
      <c r="M57" s="9">
        <v>455</v>
      </c>
      <c r="N57" s="21">
        <f t="shared" si="9"/>
        <v>50.555555555555557</v>
      </c>
      <c r="O57" s="9">
        <v>665</v>
      </c>
      <c r="P57" s="21">
        <f t="shared" si="10"/>
        <v>73.888888888888886</v>
      </c>
      <c r="Q57" s="22" t="s">
        <v>77</v>
      </c>
      <c r="R57" s="9">
        <v>420</v>
      </c>
      <c r="S57" s="9">
        <v>56</v>
      </c>
      <c r="T57" s="31">
        <f t="shared" si="11"/>
        <v>57.777777777777771</v>
      </c>
    </row>
    <row r="58" spans="1:20" x14ac:dyDescent="0.35">
      <c r="A58" s="9">
        <v>53</v>
      </c>
      <c r="B58" s="10">
        <v>130017943006643</v>
      </c>
      <c r="C58" s="10">
        <v>111617104069</v>
      </c>
      <c r="D58" s="16" t="s">
        <v>139</v>
      </c>
      <c r="E58" s="17">
        <v>4</v>
      </c>
      <c r="F58" s="18">
        <v>0</v>
      </c>
      <c r="G58" s="9">
        <v>395</v>
      </c>
      <c r="H58" s="19">
        <f t="shared" si="6"/>
        <v>43.888888888888886</v>
      </c>
      <c r="I58" s="9">
        <v>45.24</v>
      </c>
      <c r="J58" s="20">
        <f t="shared" si="7"/>
        <v>45.24</v>
      </c>
      <c r="K58" s="9">
        <v>625</v>
      </c>
      <c r="L58" s="21">
        <f t="shared" si="8"/>
        <v>69.444444444444443</v>
      </c>
      <c r="M58" s="9">
        <v>480</v>
      </c>
      <c r="N58" s="21">
        <f t="shared" si="9"/>
        <v>53.333333333333336</v>
      </c>
      <c r="O58" s="9">
        <v>450</v>
      </c>
      <c r="P58" s="23">
        <f t="shared" si="10"/>
        <v>50</v>
      </c>
      <c r="Q58" s="22" t="s">
        <v>77</v>
      </c>
      <c r="R58" s="9">
        <v>420</v>
      </c>
      <c r="S58" s="9">
        <v>56</v>
      </c>
      <c r="T58" s="31">
        <f t="shared" si="11"/>
        <v>57.592592592592588</v>
      </c>
    </row>
    <row r="59" spans="1:20" x14ac:dyDescent="0.35">
      <c r="A59" s="9">
        <v>54</v>
      </c>
      <c r="B59" s="10">
        <v>130017943985483</v>
      </c>
      <c r="C59" s="10">
        <v>111617104040</v>
      </c>
      <c r="D59" s="16" t="s">
        <v>113</v>
      </c>
      <c r="E59" s="17">
        <v>45</v>
      </c>
      <c r="F59" s="18">
        <v>29</v>
      </c>
      <c r="G59" s="9">
        <v>575</v>
      </c>
      <c r="H59" s="19">
        <f t="shared" si="6"/>
        <v>63.888888888888886</v>
      </c>
      <c r="I59" s="9">
        <v>61.46</v>
      </c>
      <c r="J59" s="20">
        <f t="shared" si="7"/>
        <v>61.46</v>
      </c>
      <c r="K59" s="9">
        <v>595</v>
      </c>
      <c r="L59" s="21">
        <f t="shared" si="8"/>
        <v>66.111111111111114</v>
      </c>
      <c r="M59" s="9">
        <v>370</v>
      </c>
      <c r="N59" s="23">
        <f t="shared" si="9"/>
        <v>41.111111111111107</v>
      </c>
      <c r="O59" s="9">
        <v>580</v>
      </c>
      <c r="P59" s="21">
        <f t="shared" si="10"/>
        <v>64.444444444444443</v>
      </c>
      <c r="Q59" s="22" t="s">
        <v>77</v>
      </c>
      <c r="R59" s="9">
        <v>460</v>
      </c>
      <c r="S59" s="9">
        <v>84</v>
      </c>
      <c r="T59" s="31">
        <f t="shared" si="11"/>
        <v>57.222222222222229</v>
      </c>
    </row>
    <row r="60" spans="1:20" x14ac:dyDescent="0.35">
      <c r="A60" s="9">
        <v>55</v>
      </c>
      <c r="B60" s="10">
        <v>130017943975999</v>
      </c>
      <c r="C60" s="10">
        <v>111617104066</v>
      </c>
      <c r="D60" s="16" t="s">
        <v>136</v>
      </c>
      <c r="E60" s="17">
        <v>16</v>
      </c>
      <c r="F60" s="18">
        <v>0</v>
      </c>
      <c r="G60" s="9">
        <v>165</v>
      </c>
      <c r="H60" s="19">
        <f t="shared" si="6"/>
        <v>18.333333333333332</v>
      </c>
      <c r="I60" s="9">
        <v>53.01</v>
      </c>
      <c r="J60" s="20">
        <f t="shared" si="7"/>
        <v>53.010000000000005</v>
      </c>
      <c r="K60" s="9">
        <v>600</v>
      </c>
      <c r="L60" s="21">
        <f t="shared" si="8"/>
        <v>66.666666666666657</v>
      </c>
      <c r="M60" s="9">
        <v>520</v>
      </c>
      <c r="N60" s="21">
        <f t="shared" si="9"/>
        <v>57.777777777777771</v>
      </c>
      <c r="O60" s="9">
        <v>425</v>
      </c>
      <c r="P60" s="23">
        <f t="shared" si="10"/>
        <v>47.222222222222221</v>
      </c>
      <c r="Q60" s="22" t="s">
        <v>77</v>
      </c>
      <c r="R60" s="9">
        <v>260</v>
      </c>
      <c r="S60" s="9">
        <v>10</v>
      </c>
      <c r="T60" s="31">
        <f t="shared" si="11"/>
        <v>57.222222222222221</v>
      </c>
    </row>
    <row r="61" spans="1:20" x14ac:dyDescent="0.35">
      <c r="A61" s="9">
        <v>56</v>
      </c>
      <c r="B61" s="10">
        <v>130017943016799</v>
      </c>
      <c r="C61" s="10">
        <v>111617104017</v>
      </c>
      <c r="D61" s="16" t="s">
        <v>93</v>
      </c>
      <c r="E61" s="17">
        <v>38</v>
      </c>
      <c r="F61" s="18">
        <v>29</v>
      </c>
      <c r="G61" s="9">
        <v>585</v>
      </c>
      <c r="H61" s="19">
        <f t="shared" si="6"/>
        <v>65</v>
      </c>
      <c r="I61" s="9">
        <v>58.48</v>
      </c>
      <c r="J61" s="20">
        <f t="shared" si="7"/>
        <v>58.48</v>
      </c>
      <c r="K61" s="9">
        <v>640</v>
      </c>
      <c r="L61" s="21">
        <f t="shared" si="8"/>
        <v>71.111111111111114</v>
      </c>
      <c r="M61" s="9">
        <v>390</v>
      </c>
      <c r="N61" s="23">
        <f t="shared" si="9"/>
        <v>43.333333333333336</v>
      </c>
      <c r="O61" s="9">
        <v>510</v>
      </c>
      <c r="P61" s="21">
        <f t="shared" si="10"/>
        <v>56.666666666666664</v>
      </c>
      <c r="Q61" s="22" t="s">
        <v>77</v>
      </c>
      <c r="R61" s="9">
        <v>620</v>
      </c>
      <c r="S61" s="9">
        <v>99</v>
      </c>
      <c r="T61" s="31">
        <f t="shared" si="11"/>
        <v>57.037037037037038</v>
      </c>
    </row>
    <row r="62" spans="1:20" x14ac:dyDescent="0.35">
      <c r="A62" s="9">
        <v>57</v>
      </c>
      <c r="B62" s="10">
        <v>130017943579770</v>
      </c>
      <c r="C62" s="10">
        <v>111617104068</v>
      </c>
      <c r="D62" s="16" t="s">
        <v>138</v>
      </c>
      <c r="E62" s="17">
        <v>18</v>
      </c>
      <c r="F62" s="18">
        <v>0</v>
      </c>
      <c r="G62" s="9">
        <v>470</v>
      </c>
      <c r="H62" s="19">
        <f t="shared" si="6"/>
        <v>52.222222222222229</v>
      </c>
      <c r="I62" s="9">
        <v>67.540000000000006</v>
      </c>
      <c r="J62" s="20">
        <f t="shared" si="7"/>
        <v>67.540000000000006</v>
      </c>
      <c r="K62" s="9">
        <v>535</v>
      </c>
      <c r="L62" s="21">
        <f t="shared" si="8"/>
        <v>59.444444444444443</v>
      </c>
      <c r="M62" s="9">
        <v>645</v>
      </c>
      <c r="N62" s="21">
        <f t="shared" si="9"/>
        <v>71.666666666666671</v>
      </c>
      <c r="O62" s="9">
        <v>355</v>
      </c>
      <c r="P62" s="23">
        <f t="shared" si="10"/>
        <v>39.444444444444443</v>
      </c>
      <c r="Q62" s="22" t="s">
        <v>77</v>
      </c>
      <c r="R62" s="9"/>
      <c r="S62" s="9"/>
      <c r="T62" s="31">
        <f t="shared" si="11"/>
        <v>56.851851851851848</v>
      </c>
    </row>
    <row r="63" spans="1:20" x14ac:dyDescent="0.35">
      <c r="A63" s="9">
        <v>58</v>
      </c>
      <c r="B63" s="10">
        <v>130017943449274</v>
      </c>
      <c r="C63" s="10">
        <v>111617104057</v>
      </c>
      <c r="D63" s="16" t="s">
        <v>128</v>
      </c>
      <c r="E63" s="17">
        <v>7</v>
      </c>
      <c r="F63" s="18">
        <v>15</v>
      </c>
      <c r="G63" s="9">
        <v>275</v>
      </c>
      <c r="H63" s="19">
        <f t="shared" si="6"/>
        <v>30.555555555555557</v>
      </c>
      <c r="I63" s="9">
        <v>47.37</v>
      </c>
      <c r="J63" s="20">
        <f t="shared" si="7"/>
        <v>47.37</v>
      </c>
      <c r="K63" s="9">
        <v>545</v>
      </c>
      <c r="L63" s="21">
        <f t="shared" si="8"/>
        <v>60.55555555555555</v>
      </c>
      <c r="M63" s="9">
        <v>465</v>
      </c>
      <c r="N63" s="21">
        <f t="shared" si="9"/>
        <v>51.666666666666671</v>
      </c>
      <c r="O63" s="9">
        <v>520</v>
      </c>
      <c r="P63" s="21">
        <f t="shared" si="10"/>
        <v>57.777777777777771</v>
      </c>
      <c r="Q63" s="22" t="s">
        <v>77</v>
      </c>
      <c r="R63" s="9">
        <v>300</v>
      </c>
      <c r="S63" s="9">
        <v>16</v>
      </c>
      <c r="T63" s="31">
        <f t="shared" si="11"/>
        <v>56.666666666666664</v>
      </c>
    </row>
    <row r="64" spans="1:20" x14ac:dyDescent="0.35">
      <c r="A64" s="9">
        <v>59</v>
      </c>
      <c r="B64" s="10">
        <v>130017943399940</v>
      </c>
      <c r="C64" s="10">
        <v>111617104013</v>
      </c>
      <c r="D64" s="16" t="s">
        <v>89</v>
      </c>
      <c r="E64" s="17">
        <v>89</v>
      </c>
      <c r="F64" s="18">
        <v>43</v>
      </c>
      <c r="G64" s="9">
        <v>540</v>
      </c>
      <c r="H64" s="19">
        <f t="shared" si="6"/>
        <v>60</v>
      </c>
      <c r="I64" s="9">
        <v>74.069999999999993</v>
      </c>
      <c r="J64" s="20">
        <f t="shared" si="7"/>
        <v>74.069999999999993</v>
      </c>
      <c r="K64" s="9">
        <v>500</v>
      </c>
      <c r="L64" s="21">
        <f t="shared" si="8"/>
        <v>55.555555555555557</v>
      </c>
      <c r="M64" s="9">
        <v>515</v>
      </c>
      <c r="N64" s="21">
        <f t="shared" si="9"/>
        <v>57.222222222222221</v>
      </c>
      <c r="O64" s="9">
        <v>500</v>
      </c>
      <c r="P64" s="21">
        <f t="shared" si="10"/>
        <v>55.555555555555557</v>
      </c>
      <c r="Q64" s="22" t="s">
        <v>77</v>
      </c>
      <c r="R64" s="9">
        <v>380</v>
      </c>
      <c r="S64" s="9">
        <v>58</v>
      </c>
      <c r="T64" s="31">
        <f t="shared" si="11"/>
        <v>56.111111111111107</v>
      </c>
    </row>
    <row r="65" spans="1:20" x14ac:dyDescent="0.35">
      <c r="A65" s="9">
        <v>60</v>
      </c>
      <c r="B65" s="10">
        <v>130017943737151</v>
      </c>
      <c r="C65" s="10">
        <v>111617104107</v>
      </c>
      <c r="D65" s="16" t="s">
        <v>170</v>
      </c>
      <c r="E65" s="17">
        <v>11</v>
      </c>
      <c r="F65" s="18">
        <v>15</v>
      </c>
      <c r="G65" s="9">
        <v>355</v>
      </c>
      <c r="H65" s="19">
        <f t="shared" si="6"/>
        <v>39.444444444444443</v>
      </c>
      <c r="I65" s="9">
        <v>60.55</v>
      </c>
      <c r="J65" s="20">
        <f t="shared" si="7"/>
        <v>60.54999999999999</v>
      </c>
      <c r="K65" s="9">
        <v>580</v>
      </c>
      <c r="L65" s="21">
        <f t="shared" si="8"/>
        <v>64.444444444444443</v>
      </c>
      <c r="M65" s="9">
        <v>520</v>
      </c>
      <c r="N65" s="21">
        <f t="shared" si="9"/>
        <v>57.777777777777771</v>
      </c>
      <c r="O65" s="9">
        <v>410</v>
      </c>
      <c r="P65" s="23">
        <f t="shared" si="10"/>
        <v>45.555555555555557</v>
      </c>
      <c r="Q65" s="22" t="s">
        <v>77</v>
      </c>
      <c r="R65" s="9">
        <v>340</v>
      </c>
      <c r="S65" s="9">
        <v>28</v>
      </c>
      <c r="T65" s="31">
        <f t="shared" si="11"/>
        <v>55.925925925925924</v>
      </c>
    </row>
    <row r="66" spans="1:20" x14ac:dyDescent="0.35">
      <c r="A66" s="9">
        <v>61</v>
      </c>
      <c r="B66" s="10">
        <v>130017943442703</v>
      </c>
      <c r="C66" s="10">
        <v>111617104022</v>
      </c>
      <c r="D66" s="16" t="s">
        <v>98</v>
      </c>
      <c r="E66" s="17">
        <v>14</v>
      </c>
      <c r="F66" s="18">
        <v>29</v>
      </c>
      <c r="G66" s="9">
        <v>510</v>
      </c>
      <c r="H66" s="19">
        <f t="shared" si="6"/>
        <v>56.666666666666664</v>
      </c>
      <c r="I66" s="9">
        <v>35.29</v>
      </c>
      <c r="J66" s="20">
        <f t="shared" si="7"/>
        <v>35.29</v>
      </c>
      <c r="K66" s="9">
        <v>520</v>
      </c>
      <c r="L66" s="21">
        <f t="shared" si="8"/>
        <v>57.777777777777771</v>
      </c>
      <c r="M66" s="9">
        <v>490</v>
      </c>
      <c r="N66" s="21">
        <f t="shared" si="9"/>
        <v>54.444444444444443</v>
      </c>
      <c r="O66" s="9">
        <v>495</v>
      </c>
      <c r="P66" s="21">
        <f t="shared" si="10"/>
        <v>55.000000000000007</v>
      </c>
      <c r="Q66" s="22" t="s">
        <v>77</v>
      </c>
      <c r="R66" s="9">
        <v>460</v>
      </c>
      <c r="S66" s="9">
        <v>80</v>
      </c>
      <c r="T66" s="31">
        <f t="shared" si="11"/>
        <v>55.74074074074074</v>
      </c>
    </row>
    <row r="67" spans="1:20" x14ac:dyDescent="0.35">
      <c r="A67" s="9">
        <v>62</v>
      </c>
      <c r="B67" s="10">
        <v>130017943184142</v>
      </c>
      <c r="C67" s="10">
        <v>111617104099</v>
      </c>
      <c r="D67" s="16" t="s">
        <v>163</v>
      </c>
      <c r="E67" s="17">
        <v>42</v>
      </c>
      <c r="F67" s="18">
        <v>29</v>
      </c>
      <c r="G67" s="9">
        <v>485</v>
      </c>
      <c r="H67" s="19">
        <f t="shared" si="6"/>
        <v>53.888888888888886</v>
      </c>
      <c r="I67" s="9">
        <v>64.03</v>
      </c>
      <c r="J67" s="20">
        <f t="shared" si="7"/>
        <v>64.03</v>
      </c>
      <c r="K67" s="9">
        <v>600</v>
      </c>
      <c r="L67" s="21">
        <f t="shared" si="8"/>
        <v>66.666666666666657</v>
      </c>
      <c r="M67" s="9">
        <v>465</v>
      </c>
      <c r="N67" s="21">
        <f t="shared" si="9"/>
        <v>51.666666666666671</v>
      </c>
      <c r="O67" s="9">
        <v>440</v>
      </c>
      <c r="P67" s="23">
        <f t="shared" si="10"/>
        <v>48.888888888888886</v>
      </c>
      <c r="Q67" s="22" t="s">
        <v>77</v>
      </c>
      <c r="R67" s="9">
        <v>380</v>
      </c>
      <c r="S67" s="9">
        <v>39</v>
      </c>
      <c r="T67" s="31">
        <f t="shared" si="11"/>
        <v>55.74074074074074</v>
      </c>
    </row>
    <row r="68" spans="1:20" x14ac:dyDescent="0.35">
      <c r="A68" s="9">
        <v>63</v>
      </c>
      <c r="B68" s="10">
        <v>130017943089949</v>
      </c>
      <c r="C68" s="10">
        <v>111617104021</v>
      </c>
      <c r="D68" s="16" t="s">
        <v>97</v>
      </c>
      <c r="E68" s="17">
        <v>38</v>
      </c>
      <c r="F68" s="18">
        <v>15</v>
      </c>
      <c r="G68" s="9">
        <v>395</v>
      </c>
      <c r="H68" s="19">
        <f t="shared" si="6"/>
        <v>43.888888888888886</v>
      </c>
      <c r="I68" s="9">
        <v>65.64</v>
      </c>
      <c r="J68" s="20">
        <f t="shared" si="7"/>
        <v>65.64</v>
      </c>
      <c r="K68" s="9">
        <v>535</v>
      </c>
      <c r="L68" s="21">
        <f t="shared" si="8"/>
        <v>59.444444444444443</v>
      </c>
      <c r="M68" s="9">
        <v>490</v>
      </c>
      <c r="N68" s="21">
        <f t="shared" si="9"/>
        <v>54.444444444444443</v>
      </c>
      <c r="O68" s="9">
        <v>445</v>
      </c>
      <c r="P68" s="23">
        <f t="shared" si="10"/>
        <v>49.444444444444443</v>
      </c>
      <c r="Q68" s="22" t="s">
        <v>77</v>
      </c>
      <c r="R68" s="9">
        <v>300</v>
      </c>
      <c r="S68" s="9">
        <v>26</v>
      </c>
      <c r="T68" s="31">
        <f t="shared" si="11"/>
        <v>54.444444444444436</v>
      </c>
    </row>
    <row r="69" spans="1:20" x14ac:dyDescent="0.35">
      <c r="A69" s="9">
        <v>64</v>
      </c>
      <c r="B69" s="10">
        <v>130017943008978</v>
      </c>
      <c r="C69" s="10">
        <v>111617104063</v>
      </c>
      <c r="D69" s="16" t="s">
        <v>133</v>
      </c>
      <c r="E69" s="17">
        <v>0</v>
      </c>
      <c r="F69" s="18">
        <v>0</v>
      </c>
      <c r="G69" s="9">
        <v>355</v>
      </c>
      <c r="H69" s="19">
        <f t="shared" si="6"/>
        <v>39.444444444444443</v>
      </c>
      <c r="I69" s="9">
        <v>62.55</v>
      </c>
      <c r="J69" s="20">
        <f t="shared" si="7"/>
        <v>62.55</v>
      </c>
      <c r="K69" s="9">
        <v>525</v>
      </c>
      <c r="L69" s="21">
        <f t="shared" si="8"/>
        <v>58.333333333333336</v>
      </c>
      <c r="M69" s="9">
        <v>540</v>
      </c>
      <c r="N69" s="21">
        <f t="shared" si="9"/>
        <v>60</v>
      </c>
      <c r="O69" s="9">
        <v>400</v>
      </c>
      <c r="P69" s="23">
        <f t="shared" si="10"/>
        <v>44.444444444444443</v>
      </c>
      <c r="Q69" s="22" t="s">
        <v>77</v>
      </c>
      <c r="R69" s="9"/>
      <c r="S69" s="9"/>
      <c r="T69" s="31">
        <f t="shared" si="11"/>
        <v>54.25925925925926</v>
      </c>
    </row>
    <row r="70" spans="1:20" x14ac:dyDescent="0.35">
      <c r="A70" s="9">
        <v>65</v>
      </c>
      <c r="B70" s="10">
        <v>130017943469314</v>
      </c>
      <c r="C70" s="10">
        <v>111617104019</v>
      </c>
      <c r="D70" s="16" t="s">
        <v>95</v>
      </c>
      <c r="E70" s="17">
        <v>51</v>
      </c>
      <c r="F70" s="18">
        <v>29</v>
      </c>
      <c r="G70" s="9">
        <v>355</v>
      </c>
      <c r="H70" s="19">
        <f t="shared" ref="H70:H99" si="12">G70/900*100</f>
        <v>39.444444444444443</v>
      </c>
      <c r="I70" s="9">
        <v>44.77</v>
      </c>
      <c r="J70" s="20">
        <f t="shared" ref="J70:J99" si="13">I70/100*100</f>
        <v>44.77</v>
      </c>
      <c r="K70" s="9">
        <v>515</v>
      </c>
      <c r="L70" s="21">
        <f t="shared" ref="L70:L99" si="14">K70/900*100</f>
        <v>57.222222222222221</v>
      </c>
      <c r="M70" s="9">
        <v>490</v>
      </c>
      <c r="N70" s="21">
        <f t="shared" ref="N70:N99" si="15">M70/900*100</f>
        <v>54.444444444444443</v>
      </c>
      <c r="O70" s="9">
        <v>455</v>
      </c>
      <c r="P70" s="21">
        <f t="shared" ref="P70:P99" si="16">O70/900*100</f>
        <v>50.555555555555557</v>
      </c>
      <c r="Q70" s="22" t="s">
        <v>77</v>
      </c>
      <c r="R70" s="9">
        <v>500</v>
      </c>
      <c r="S70" s="9">
        <v>86</v>
      </c>
      <c r="T70" s="31">
        <f t="shared" ref="T70:T99" si="17">(L70+N70+P70)/3</f>
        <v>54.074074074074076</v>
      </c>
    </row>
    <row r="71" spans="1:20" x14ac:dyDescent="0.35">
      <c r="A71" s="9">
        <v>66</v>
      </c>
      <c r="B71" s="10">
        <v>130017943523559</v>
      </c>
      <c r="C71" s="10">
        <v>111617104028</v>
      </c>
      <c r="D71" s="16" t="s">
        <v>103</v>
      </c>
      <c r="E71" s="17">
        <v>7</v>
      </c>
      <c r="F71" s="18">
        <v>0</v>
      </c>
      <c r="G71" s="9">
        <v>400</v>
      </c>
      <c r="H71" s="19">
        <f t="shared" si="12"/>
        <v>44.444444444444443</v>
      </c>
      <c r="I71" s="9">
        <v>30.14</v>
      </c>
      <c r="J71" s="20">
        <f t="shared" si="13"/>
        <v>30.14</v>
      </c>
      <c r="K71" s="9">
        <v>530</v>
      </c>
      <c r="L71" s="21">
        <f t="shared" si="14"/>
        <v>58.888888888888893</v>
      </c>
      <c r="M71" s="9">
        <v>520</v>
      </c>
      <c r="N71" s="21">
        <f t="shared" si="15"/>
        <v>57.777777777777771</v>
      </c>
      <c r="O71" s="9">
        <v>390</v>
      </c>
      <c r="P71" s="23">
        <f t="shared" si="16"/>
        <v>43.333333333333336</v>
      </c>
      <c r="Q71" s="22" t="s">
        <v>77</v>
      </c>
      <c r="R71" s="9"/>
      <c r="S71" s="9"/>
      <c r="T71" s="31">
        <f t="shared" si="17"/>
        <v>53.333333333333336</v>
      </c>
    </row>
    <row r="72" spans="1:20" x14ac:dyDescent="0.35">
      <c r="A72" s="9">
        <v>67</v>
      </c>
      <c r="B72" s="10">
        <v>130017943422444</v>
      </c>
      <c r="C72" s="10">
        <v>111617104064</v>
      </c>
      <c r="D72" s="16" t="s">
        <v>134</v>
      </c>
      <c r="E72" s="17">
        <v>50</v>
      </c>
      <c r="F72" s="18">
        <v>15</v>
      </c>
      <c r="G72" s="9">
        <v>365</v>
      </c>
      <c r="H72" s="19">
        <f t="shared" si="12"/>
        <v>40.555555555555557</v>
      </c>
      <c r="I72" s="9">
        <v>62.19</v>
      </c>
      <c r="J72" s="20">
        <f t="shared" si="13"/>
        <v>62.19</v>
      </c>
      <c r="K72" s="9">
        <v>530</v>
      </c>
      <c r="L72" s="21">
        <f t="shared" si="14"/>
        <v>58.888888888888893</v>
      </c>
      <c r="M72" s="9">
        <v>475</v>
      </c>
      <c r="N72" s="21">
        <f t="shared" si="15"/>
        <v>52.777777777777779</v>
      </c>
      <c r="O72" s="9">
        <v>435</v>
      </c>
      <c r="P72" s="23">
        <f t="shared" si="16"/>
        <v>48.333333333333336</v>
      </c>
      <c r="Q72" s="22" t="s">
        <v>77</v>
      </c>
      <c r="R72" s="9">
        <v>300</v>
      </c>
      <c r="S72" s="9">
        <v>26</v>
      </c>
      <c r="T72" s="31">
        <f t="shared" si="17"/>
        <v>53.333333333333336</v>
      </c>
    </row>
    <row r="73" spans="1:20" x14ac:dyDescent="0.35">
      <c r="A73" s="9">
        <v>68</v>
      </c>
      <c r="B73" s="10">
        <v>130017943667499</v>
      </c>
      <c r="C73" s="10">
        <v>111617104050</v>
      </c>
      <c r="D73" s="16" t="s">
        <v>121</v>
      </c>
      <c r="E73" s="17">
        <v>51</v>
      </c>
      <c r="F73" s="18">
        <v>15</v>
      </c>
      <c r="G73" s="9">
        <v>245</v>
      </c>
      <c r="H73" s="19">
        <f t="shared" si="12"/>
        <v>27.222222222222221</v>
      </c>
      <c r="I73" s="9">
        <v>40.14</v>
      </c>
      <c r="J73" s="20">
        <f t="shared" si="13"/>
        <v>40.14</v>
      </c>
      <c r="K73" s="9">
        <v>360</v>
      </c>
      <c r="L73" s="23">
        <f t="shared" si="14"/>
        <v>40</v>
      </c>
      <c r="M73" s="9">
        <v>500</v>
      </c>
      <c r="N73" s="21">
        <f t="shared" si="15"/>
        <v>55.555555555555557</v>
      </c>
      <c r="O73" s="9">
        <v>570</v>
      </c>
      <c r="P73" s="21">
        <f t="shared" si="16"/>
        <v>63.333333333333329</v>
      </c>
      <c r="Q73" s="22" t="s">
        <v>77</v>
      </c>
      <c r="R73" s="9">
        <v>140</v>
      </c>
      <c r="S73" s="9">
        <v>2</v>
      </c>
      <c r="T73" s="31">
        <f t="shared" si="17"/>
        <v>52.962962962962962</v>
      </c>
    </row>
    <row r="74" spans="1:20" x14ac:dyDescent="0.35">
      <c r="A74" s="9">
        <v>69</v>
      </c>
      <c r="B74" s="10">
        <v>130017943580130</v>
      </c>
      <c r="C74" s="10">
        <v>111617104039</v>
      </c>
      <c r="D74" s="16" t="s">
        <v>112</v>
      </c>
      <c r="E74" s="17">
        <v>0</v>
      </c>
      <c r="F74" s="18">
        <v>29</v>
      </c>
      <c r="G74" s="9">
        <v>375</v>
      </c>
      <c r="H74" s="19">
        <f t="shared" si="12"/>
        <v>41.666666666666671</v>
      </c>
      <c r="I74" s="9">
        <v>77.09</v>
      </c>
      <c r="J74" s="20">
        <f t="shared" si="13"/>
        <v>77.09</v>
      </c>
      <c r="K74" s="9">
        <v>545</v>
      </c>
      <c r="L74" s="21">
        <f t="shared" si="14"/>
        <v>60.55555555555555</v>
      </c>
      <c r="M74" s="9">
        <v>485</v>
      </c>
      <c r="N74" s="21">
        <f t="shared" si="15"/>
        <v>53.888888888888886</v>
      </c>
      <c r="O74" s="9">
        <v>400</v>
      </c>
      <c r="P74" s="23">
        <f t="shared" si="16"/>
        <v>44.444444444444443</v>
      </c>
      <c r="Q74" s="22" t="s">
        <v>77</v>
      </c>
      <c r="R74" s="9">
        <v>420</v>
      </c>
      <c r="S74" s="9">
        <v>69</v>
      </c>
      <c r="T74" s="31">
        <f t="shared" si="17"/>
        <v>52.962962962962955</v>
      </c>
    </row>
    <row r="75" spans="1:20" x14ac:dyDescent="0.35">
      <c r="A75" s="9">
        <v>70</v>
      </c>
      <c r="B75" s="10">
        <v>130017943846083</v>
      </c>
      <c r="C75" s="10">
        <v>111617104070</v>
      </c>
      <c r="D75" s="16" t="s">
        <v>140</v>
      </c>
      <c r="E75" s="17">
        <v>42</v>
      </c>
      <c r="F75" s="18">
        <v>29</v>
      </c>
      <c r="G75" s="9">
        <v>395</v>
      </c>
      <c r="H75" s="19">
        <f t="shared" si="12"/>
        <v>43.888888888888886</v>
      </c>
      <c r="I75" s="9">
        <v>53.25</v>
      </c>
      <c r="J75" s="20">
        <f t="shared" si="13"/>
        <v>53.25</v>
      </c>
      <c r="K75" s="9">
        <v>555</v>
      </c>
      <c r="L75" s="21">
        <f t="shared" si="14"/>
        <v>61.666666666666671</v>
      </c>
      <c r="M75" s="9">
        <v>415</v>
      </c>
      <c r="N75" s="23">
        <f t="shared" si="15"/>
        <v>46.111111111111114</v>
      </c>
      <c r="O75" s="9">
        <v>420</v>
      </c>
      <c r="P75" s="23">
        <f t="shared" si="16"/>
        <v>46.666666666666664</v>
      </c>
      <c r="Q75" s="22" t="s">
        <v>92</v>
      </c>
      <c r="R75" s="9">
        <v>420</v>
      </c>
      <c r="S75" s="9">
        <v>67</v>
      </c>
      <c r="T75" s="31">
        <f t="shared" si="17"/>
        <v>51.481481481481488</v>
      </c>
    </row>
    <row r="76" spans="1:20" x14ac:dyDescent="0.35">
      <c r="A76" s="9">
        <v>71</v>
      </c>
      <c r="B76" s="10">
        <v>130017943634505</v>
      </c>
      <c r="C76" s="10">
        <v>111617104056</v>
      </c>
      <c r="D76" s="16" t="s">
        <v>127</v>
      </c>
      <c r="E76" s="17">
        <v>72</v>
      </c>
      <c r="F76" s="18">
        <v>0</v>
      </c>
      <c r="G76" s="9">
        <v>580</v>
      </c>
      <c r="H76" s="19">
        <f t="shared" si="12"/>
        <v>64.444444444444443</v>
      </c>
      <c r="I76" s="9">
        <v>50.71</v>
      </c>
      <c r="J76" s="20">
        <f t="shared" si="13"/>
        <v>50.71</v>
      </c>
      <c r="K76" s="9">
        <v>490</v>
      </c>
      <c r="L76" s="21">
        <f t="shared" si="14"/>
        <v>54.444444444444443</v>
      </c>
      <c r="M76" s="9">
        <v>465</v>
      </c>
      <c r="N76" s="21">
        <f t="shared" si="15"/>
        <v>51.666666666666671</v>
      </c>
      <c r="O76" s="9">
        <v>425</v>
      </c>
      <c r="P76" s="23">
        <f t="shared" si="16"/>
        <v>47.222222222222221</v>
      </c>
      <c r="Q76" s="22" t="s">
        <v>77</v>
      </c>
      <c r="R76" s="9"/>
      <c r="S76" s="9"/>
      <c r="T76" s="31">
        <f t="shared" si="17"/>
        <v>51.111111111111114</v>
      </c>
    </row>
    <row r="77" spans="1:20" x14ac:dyDescent="0.35">
      <c r="A77" s="9">
        <v>72</v>
      </c>
      <c r="B77" s="10">
        <v>130017943034173</v>
      </c>
      <c r="C77" s="10">
        <v>111617104086</v>
      </c>
      <c r="D77" s="16" t="s">
        <v>156</v>
      </c>
      <c r="E77" s="17">
        <v>0</v>
      </c>
      <c r="F77" s="18">
        <v>0</v>
      </c>
      <c r="G77" s="9">
        <v>265</v>
      </c>
      <c r="H77" s="19">
        <f t="shared" si="12"/>
        <v>29.444444444444446</v>
      </c>
      <c r="I77" s="9">
        <v>33.549999999999997</v>
      </c>
      <c r="J77" s="20">
        <f t="shared" si="13"/>
        <v>33.549999999999997</v>
      </c>
      <c r="K77" s="9">
        <v>460</v>
      </c>
      <c r="L77" s="21">
        <f t="shared" si="14"/>
        <v>51.111111111111107</v>
      </c>
      <c r="M77" s="9">
        <v>515</v>
      </c>
      <c r="N77" s="21">
        <f t="shared" si="15"/>
        <v>57.222222222222221</v>
      </c>
      <c r="O77" s="9">
        <v>400</v>
      </c>
      <c r="P77" s="23">
        <f t="shared" si="16"/>
        <v>44.444444444444443</v>
      </c>
      <c r="Q77" s="22" t="s">
        <v>77</v>
      </c>
      <c r="R77" s="9">
        <v>220</v>
      </c>
      <c r="S77" s="9">
        <v>9</v>
      </c>
      <c r="T77" s="31">
        <f t="shared" si="17"/>
        <v>50.925925925925924</v>
      </c>
    </row>
    <row r="78" spans="1:20" x14ac:dyDescent="0.35">
      <c r="A78" s="9">
        <v>73</v>
      </c>
      <c r="B78" s="10">
        <v>130017943109356</v>
      </c>
      <c r="C78" s="10">
        <v>111617104075</v>
      </c>
      <c r="D78" s="16" t="s">
        <v>145</v>
      </c>
      <c r="E78" s="17">
        <v>13</v>
      </c>
      <c r="F78" s="18">
        <v>0</v>
      </c>
      <c r="G78" s="9">
        <v>315</v>
      </c>
      <c r="H78" s="19">
        <f t="shared" si="12"/>
        <v>35</v>
      </c>
      <c r="I78" s="9">
        <v>51.7</v>
      </c>
      <c r="J78" s="20">
        <f t="shared" si="13"/>
        <v>51.7</v>
      </c>
      <c r="K78" s="9">
        <v>510</v>
      </c>
      <c r="L78" s="21">
        <f t="shared" si="14"/>
        <v>56.666666666666664</v>
      </c>
      <c r="M78" s="9">
        <v>530</v>
      </c>
      <c r="N78" s="21">
        <f t="shared" si="15"/>
        <v>58.888888888888893</v>
      </c>
      <c r="O78" s="9">
        <v>330</v>
      </c>
      <c r="P78" s="23">
        <f t="shared" si="16"/>
        <v>36.666666666666664</v>
      </c>
      <c r="Q78" s="22" t="s">
        <v>77</v>
      </c>
      <c r="R78" s="9">
        <v>340</v>
      </c>
      <c r="S78" s="9">
        <v>28</v>
      </c>
      <c r="T78" s="31">
        <f t="shared" si="17"/>
        <v>50.74074074074074</v>
      </c>
    </row>
    <row r="79" spans="1:20" x14ac:dyDescent="0.35">
      <c r="A79" s="9">
        <v>74</v>
      </c>
      <c r="B79" s="10">
        <v>130017943338831</v>
      </c>
      <c r="C79" s="10">
        <v>111617104025</v>
      </c>
      <c r="D79" s="16" t="s">
        <v>100</v>
      </c>
      <c r="E79" s="17">
        <v>5</v>
      </c>
      <c r="F79" s="18">
        <v>15</v>
      </c>
      <c r="G79" s="9">
        <v>240</v>
      </c>
      <c r="H79" s="19">
        <f t="shared" si="12"/>
        <v>26.666666666666668</v>
      </c>
      <c r="I79" s="9">
        <v>51.92</v>
      </c>
      <c r="J79" s="20">
        <f t="shared" si="13"/>
        <v>51.92</v>
      </c>
      <c r="K79" s="9">
        <v>540</v>
      </c>
      <c r="L79" s="21">
        <f t="shared" si="14"/>
        <v>60</v>
      </c>
      <c r="M79" s="9">
        <v>440</v>
      </c>
      <c r="N79" s="23">
        <f t="shared" si="15"/>
        <v>48.888888888888886</v>
      </c>
      <c r="O79" s="9">
        <v>380</v>
      </c>
      <c r="P79" s="23">
        <f t="shared" si="16"/>
        <v>42.222222222222221</v>
      </c>
      <c r="Q79" s="22" t="s">
        <v>92</v>
      </c>
      <c r="R79" s="9">
        <v>300</v>
      </c>
      <c r="S79" s="9">
        <v>16</v>
      </c>
      <c r="T79" s="31">
        <f t="shared" si="17"/>
        <v>50.370370370370374</v>
      </c>
    </row>
    <row r="80" spans="1:20" x14ac:dyDescent="0.35">
      <c r="A80" s="9">
        <v>75</v>
      </c>
      <c r="B80" s="10">
        <v>130017943120903</v>
      </c>
      <c r="C80" s="10">
        <v>111617104047</v>
      </c>
      <c r="D80" s="16" t="s">
        <v>118</v>
      </c>
      <c r="E80" s="17">
        <v>36</v>
      </c>
      <c r="F80" s="18">
        <v>0</v>
      </c>
      <c r="G80" s="9">
        <v>460</v>
      </c>
      <c r="H80" s="19">
        <f t="shared" si="12"/>
        <v>51.111111111111107</v>
      </c>
      <c r="I80" s="9">
        <v>44.89</v>
      </c>
      <c r="J80" s="20">
        <f t="shared" si="13"/>
        <v>44.89</v>
      </c>
      <c r="K80" s="9">
        <v>520</v>
      </c>
      <c r="L80" s="21">
        <f t="shared" si="14"/>
        <v>57.777777777777771</v>
      </c>
      <c r="M80" s="9">
        <v>365</v>
      </c>
      <c r="N80" s="23">
        <f t="shared" si="15"/>
        <v>40.555555555555557</v>
      </c>
      <c r="O80" s="9">
        <v>470</v>
      </c>
      <c r="P80" s="21">
        <f t="shared" si="16"/>
        <v>52.222222222222229</v>
      </c>
      <c r="Q80" s="22" t="s">
        <v>77</v>
      </c>
      <c r="R80" s="9">
        <v>500</v>
      </c>
      <c r="S80" s="9">
        <v>86</v>
      </c>
      <c r="T80" s="31">
        <f t="shared" si="17"/>
        <v>50.185185185185183</v>
      </c>
    </row>
    <row r="81" spans="1:20" x14ac:dyDescent="0.35">
      <c r="A81" s="9">
        <v>76</v>
      </c>
      <c r="B81" s="10">
        <v>130017943459205</v>
      </c>
      <c r="C81" s="10">
        <v>111617104026</v>
      </c>
      <c r="D81" s="16" t="s">
        <v>101</v>
      </c>
      <c r="E81" s="17">
        <v>7</v>
      </c>
      <c r="F81" s="18">
        <v>29</v>
      </c>
      <c r="G81" s="9">
        <v>100</v>
      </c>
      <c r="H81" s="19">
        <f t="shared" si="12"/>
        <v>11.111111111111111</v>
      </c>
      <c r="I81" s="9">
        <v>48.79</v>
      </c>
      <c r="J81" s="20">
        <f t="shared" si="13"/>
        <v>48.79</v>
      </c>
      <c r="K81" s="9">
        <v>545</v>
      </c>
      <c r="L81" s="21">
        <f t="shared" si="14"/>
        <v>60.55555555555555</v>
      </c>
      <c r="M81" s="9">
        <v>510</v>
      </c>
      <c r="N81" s="21">
        <f t="shared" si="15"/>
        <v>56.666666666666664</v>
      </c>
      <c r="O81" s="9">
        <v>285</v>
      </c>
      <c r="P81" s="23">
        <f t="shared" si="16"/>
        <v>31.666666666666664</v>
      </c>
      <c r="Q81" s="22" t="s">
        <v>77</v>
      </c>
      <c r="R81" s="9">
        <v>260</v>
      </c>
      <c r="S81" s="9">
        <v>18</v>
      </c>
      <c r="T81" s="31">
        <f t="shared" si="17"/>
        <v>49.629629629629626</v>
      </c>
    </row>
    <row r="82" spans="1:20" x14ac:dyDescent="0.35">
      <c r="A82" s="9">
        <v>77</v>
      </c>
      <c r="B82" s="10">
        <v>130017943804941</v>
      </c>
      <c r="C82" s="10">
        <v>111617104076</v>
      </c>
      <c r="D82" s="16" t="s">
        <v>146</v>
      </c>
      <c r="E82" s="17">
        <v>12</v>
      </c>
      <c r="F82" s="18">
        <v>0</v>
      </c>
      <c r="G82" s="9">
        <v>295</v>
      </c>
      <c r="H82" s="19">
        <f t="shared" si="12"/>
        <v>32.777777777777779</v>
      </c>
      <c r="I82" s="9">
        <v>53.8</v>
      </c>
      <c r="J82" s="20">
        <f t="shared" si="13"/>
        <v>53.79999999999999</v>
      </c>
      <c r="K82" s="9">
        <v>530</v>
      </c>
      <c r="L82" s="21">
        <f t="shared" si="14"/>
        <v>58.888888888888893</v>
      </c>
      <c r="M82" s="9">
        <v>475</v>
      </c>
      <c r="N82" s="21">
        <f t="shared" si="15"/>
        <v>52.777777777777779</v>
      </c>
      <c r="O82" s="9">
        <v>330</v>
      </c>
      <c r="P82" s="23">
        <f t="shared" si="16"/>
        <v>36.666666666666664</v>
      </c>
      <c r="Q82" s="22" t="s">
        <v>77</v>
      </c>
      <c r="R82" s="9">
        <v>420</v>
      </c>
      <c r="S82" s="9">
        <v>80</v>
      </c>
      <c r="T82" s="31">
        <f t="shared" si="17"/>
        <v>49.44444444444445</v>
      </c>
    </row>
    <row r="83" spans="1:20" x14ac:dyDescent="0.35">
      <c r="A83" s="9">
        <v>78</v>
      </c>
      <c r="B83" s="10">
        <v>130017943263193</v>
      </c>
      <c r="C83" s="10">
        <v>111617104033</v>
      </c>
      <c r="D83" s="16" t="s">
        <v>108</v>
      </c>
      <c r="E83" s="17">
        <v>54</v>
      </c>
      <c r="F83" s="18">
        <v>15</v>
      </c>
      <c r="G83" s="9">
        <v>420</v>
      </c>
      <c r="H83" s="19">
        <f t="shared" si="12"/>
        <v>46.666666666666664</v>
      </c>
      <c r="I83" s="9">
        <v>50.22</v>
      </c>
      <c r="J83" s="20">
        <f t="shared" si="13"/>
        <v>50.22</v>
      </c>
      <c r="K83" s="9">
        <v>530</v>
      </c>
      <c r="L83" s="21">
        <f t="shared" si="14"/>
        <v>58.888888888888893</v>
      </c>
      <c r="M83" s="9">
        <v>460</v>
      </c>
      <c r="N83" s="21">
        <f t="shared" si="15"/>
        <v>51.111111111111107</v>
      </c>
      <c r="O83" s="9">
        <v>340</v>
      </c>
      <c r="P83" s="23">
        <f t="shared" si="16"/>
        <v>37.777777777777779</v>
      </c>
      <c r="Q83" s="22" t="s">
        <v>77</v>
      </c>
      <c r="R83" s="9">
        <v>380</v>
      </c>
      <c r="S83" s="9">
        <v>61</v>
      </c>
      <c r="T83" s="31">
        <f t="shared" si="17"/>
        <v>49.25925925925926</v>
      </c>
    </row>
    <row r="84" spans="1:20" x14ac:dyDescent="0.35">
      <c r="A84" s="9">
        <v>79</v>
      </c>
      <c r="B84" s="10">
        <v>130017943416755</v>
      </c>
      <c r="C84" s="10">
        <v>111617104045</v>
      </c>
      <c r="D84" s="16" t="s">
        <v>116</v>
      </c>
      <c r="E84" s="17">
        <v>7</v>
      </c>
      <c r="F84" s="18">
        <v>29</v>
      </c>
      <c r="G84" s="9">
        <v>365</v>
      </c>
      <c r="H84" s="19">
        <f t="shared" si="12"/>
        <v>40.555555555555557</v>
      </c>
      <c r="I84" s="9">
        <v>28.6</v>
      </c>
      <c r="J84" s="20">
        <f t="shared" si="13"/>
        <v>28.6</v>
      </c>
      <c r="K84" s="9">
        <v>415</v>
      </c>
      <c r="L84" s="23">
        <f t="shared" si="14"/>
        <v>46.111111111111114</v>
      </c>
      <c r="M84" s="9">
        <v>525</v>
      </c>
      <c r="N84" s="21">
        <f t="shared" si="15"/>
        <v>58.333333333333336</v>
      </c>
      <c r="O84" s="9">
        <v>370</v>
      </c>
      <c r="P84" s="23">
        <f t="shared" si="16"/>
        <v>41.111111111111107</v>
      </c>
      <c r="Q84" s="22" t="s">
        <v>92</v>
      </c>
      <c r="R84" s="9">
        <v>300</v>
      </c>
      <c r="S84" s="9">
        <v>33</v>
      </c>
      <c r="T84" s="31">
        <f t="shared" si="17"/>
        <v>48.518518518518526</v>
      </c>
    </row>
    <row r="85" spans="1:20" x14ac:dyDescent="0.35">
      <c r="A85" s="9">
        <v>80</v>
      </c>
      <c r="B85" s="10">
        <v>130017943089789</v>
      </c>
      <c r="C85" s="10">
        <v>111617104081</v>
      </c>
      <c r="D85" s="16" t="s">
        <v>151</v>
      </c>
      <c r="E85" s="17">
        <v>30</v>
      </c>
      <c r="F85" s="18">
        <v>29</v>
      </c>
      <c r="G85" s="9">
        <v>395</v>
      </c>
      <c r="H85" s="19">
        <f t="shared" si="12"/>
        <v>43.888888888888886</v>
      </c>
      <c r="I85" s="9">
        <v>50.1</v>
      </c>
      <c r="J85" s="20">
        <f t="shared" si="13"/>
        <v>50.1</v>
      </c>
      <c r="K85" s="9">
        <v>590</v>
      </c>
      <c r="L85" s="21">
        <f t="shared" si="14"/>
        <v>65.555555555555557</v>
      </c>
      <c r="M85" s="9">
        <v>385</v>
      </c>
      <c r="N85" s="23">
        <f t="shared" si="15"/>
        <v>42.777777777777779</v>
      </c>
      <c r="O85" s="9">
        <v>330</v>
      </c>
      <c r="P85" s="23">
        <f t="shared" si="16"/>
        <v>36.666666666666664</v>
      </c>
      <c r="Q85" s="22" t="s">
        <v>92</v>
      </c>
      <c r="R85" s="9">
        <v>380</v>
      </c>
      <c r="S85" s="9">
        <v>44</v>
      </c>
      <c r="T85" s="31">
        <f t="shared" si="17"/>
        <v>48.333333333333336</v>
      </c>
    </row>
    <row r="86" spans="1:20" x14ac:dyDescent="0.35">
      <c r="A86" s="9">
        <v>81</v>
      </c>
      <c r="B86" s="10">
        <v>130017943231039</v>
      </c>
      <c r="C86" s="10">
        <v>111617104079</v>
      </c>
      <c r="D86" s="16" t="s">
        <v>149</v>
      </c>
      <c r="E86" s="17">
        <v>7</v>
      </c>
      <c r="F86" s="18">
        <v>15</v>
      </c>
      <c r="G86" s="9">
        <v>265</v>
      </c>
      <c r="H86" s="19">
        <f t="shared" si="12"/>
        <v>29.444444444444446</v>
      </c>
      <c r="I86" s="9">
        <v>52.57</v>
      </c>
      <c r="J86" s="20">
        <f t="shared" si="13"/>
        <v>52.570000000000007</v>
      </c>
      <c r="K86" s="9">
        <v>400</v>
      </c>
      <c r="L86" s="23">
        <f t="shared" si="14"/>
        <v>44.444444444444443</v>
      </c>
      <c r="M86" s="9">
        <v>460</v>
      </c>
      <c r="N86" s="21">
        <f t="shared" si="15"/>
        <v>51.111111111111107</v>
      </c>
      <c r="O86" s="9">
        <v>440</v>
      </c>
      <c r="P86" s="23">
        <f t="shared" si="16"/>
        <v>48.888888888888886</v>
      </c>
      <c r="Q86" s="22" t="s">
        <v>92</v>
      </c>
      <c r="R86" s="9"/>
      <c r="S86" s="9"/>
      <c r="T86" s="31">
        <f t="shared" si="17"/>
        <v>48.148148148148145</v>
      </c>
    </row>
    <row r="87" spans="1:20" x14ac:dyDescent="0.35">
      <c r="A87" s="9">
        <v>82</v>
      </c>
      <c r="B87" s="10">
        <v>130017943258194</v>
      </c>
      <c r="C87" s="10">
        <v>111617104101</v>
      </c>
      <c r="D87" s="16" t="s">
        <v>165</v>
      </c>
      <c r="E87" s="17">
        <v>0</v>
      </c>
      <c r="F87" s="18">
        <v>0</v>
      </c>
      <c r="G87" s="9">
        <v>280</v>
      </c>
      <c r="H87" s="19">
        <f t="shared" si="12"/>
        <v>31.111111111111111</v>
      </c>
      <c r="I87" s="9">
        <v>45.39</v>
      </c>
      <c r="J87" s="20">
        <f t="shared" si="13"/>
        <v>45.39</v>
      </c>
      <c r="K87" s="9">
        <v>550</v>
      </c>
      <c r="L87" s="21">
        <f t="shared" si="14"/>
        <v>61.111111111111114</v>
      </c>
      <c r="M87" s="9">
        <v>425</v>
      </c>
      <c r="N87" s="23">
        <f t="shared" si="15"/>
        <v>47.222222222222221</v>
      </c>
      <c r="O87" s="9">
        <v>315</v>
      </c>
      <c r="P87" s="23">
        <f t="shared" si="16"/>
        <v>35</v>
      </c>
      <c r="Q87" s="22" t="s">
        <v>92</v>
      </c>
      <c r="R87" s="9"/>
      <c r="S87" s="9"/>
      <c r="T87" s="31">
        <f t="shared" si="17"/>
        <v>47.777777777777779</v>
      </c>
    </row>
    <row r="88" spans="1:20" x14ac:dyDescent="0.35">
      <c r="A88" s="9">
        <v>83</v>
      </c>
      <c r="B88" s="10">
        <v>130017943283185</v>
      </c>
      <c r="C88" s="10">
        <v>111617104095</v>
      </c>
      <c r="D88" s="16" t="s">
        <v>160</v>
      </c>
      <c r="E88" s="17">
        <v>9</v>
      </c>
      <c r="F88" s="18">
        <v>15</v>
      </c>
      <c r="G88" s="9">
        <v>300</v>
      </c>
      <c r="H88" s="19">
        <f t="shared" si="12"/>
        <v>33.333333333333329</v>
      </c>
      <c r="I88" s="9">
        <v>61.54</v>
      </c>
      <c r="J88" s="20">
        <f t="shared" si="13"/>
        <v>61.539999999999992</v>
      </c>
      <c r="K88" s="9">
        <v>455</v>
      </c>
      <c r="L88" s="21">
        <f t="shared" si="14"/>
        <v>50.555555555555557</v>
      </c>
      <c r="M88" s="9">
        <v>360</v>
      </c>
      <c r="N88" s="23">
        <f t="shared" si="15"/>
        <v>40</v>
      </c>
      <c r="O88" s="9">
        <v>440</v>
      </c>
      <c r="P88" s="23">
        <f t="shared" si="16"/>
        <v>48.888888888888886</v>
      </c>
      <c r="Q88" s="22" t="s">
        <v>92</v>
      </c>
      <c r="R88" s="9">
        <v>180</v>
      </c>
      <c r="S88" s="9">
        <v>3</v>
      </c>
      <c r="T88" s="31">
        <f t="shared" si="17"/>
        <v>46.481481481481488</v>
      </c>
    </row>
    <row r="89" spans="1:20" x14ac:dyDescent="0.35">
      <c r="A89" s="9">
        <v>84</v>
      </c>
      <c r="B89" s="10">
        <v>130017943871590</v>
      </c>
      <c r="C89" s="10">
        <v>111617104054</v>
      </c>
      <c r="D89" s="16" t="s">
        <v>125</v>
      </c>
      <c r="E89" s="17">
        <v>0</v>
      </c>
      <c r="F89" s="18">
        <v>0</v>
      </c>
      <c r="G89" s="9">
        <v>215</v>
      </c>
      <c r="H89" s="19">
        <f t="shared" si="12"/>
        <v>23.888888888888889</v>
      </c>
      <c r="I89" s="9">
        <v>36.83</v>
      </c>
      <c r="J89" s="20">
        <f t="shared" si="13"/>
        <v>36.83</v>
      </c>
      <c r="K89" s="9">
        <v>395</v>
      </c>
      <c r="L89" s="23">
        <f t="shared" si="14"/>
        <v>43.888888888888886</v>
      </c>
      <c r="M89" s="9">
        <v>460</v>
      </c>
      <c r="N89" s="21">
        <f t="shared" si="15"/>
        <v>51.111111111111107</v>
      </c>
      <c r="O89" s="9">
        <v>395</v>
      </c>
      <c r="P89" s="23">
        <f t="shared" si="16"/>
        <v>43.888888888888886</v>
      </c>
      <c r="Q89" s="22" t="s">
        <v>92</v>
      </c>
      <c r="R89" s="9">
        <v>500</v>
      </c>
      <c r="S89" s="9">
        <v>89</v>
      </c>
      <c r="T89" s="31">
        <f t="shared" si="17"/>
        <v>46.296296296296298</v>
      </c>
    </row>
    <row r="90" spans="1:20" x14ac:dyDescent="0.35">
      <c r="A90" s="9">
        <v>85</v>
      </c>
      <c r="B90" s="10">
        <v>130017943248046</v>
      </c>
      <c r="C90" s="10">
        <v>111617104093</v>
      </c>
      <c r="D90" s="16" t="s">
        <v>158</v>
      </c>
      <c r="E90" s="17">
        <v>7</v>
      </c>
      <c r="F90" s="18">
        <v>15</v>
      </c>
      <c r="G90" s="9">
        <v>295</v>
      </c>
      <c r="H90" s="19">
        <f t="shared" si="12"/>
        <v>32.777777777777779</v>
      </c>
      <c r="I90" s="9">
        <v>64.739999999999995</v>
      </c>
      <c r="J90" s="20">
        <f t="shared" si="13"/>
        <v>64.739999999999995</v>
      </c>
      <c r="K90" s="9">
        <v>395</v>
      </c>
      <c r="L90" s="23">
        <f t="shared" si="14"/>
        <v>43.888888888888886</v>
      </c>
      <c r="M90" s="9">
        <v>420</v>
      </c>
      <c r="N90" s="23">
        <f t="shared" si="15"/>
        <v>46.666666666666664</v>
      </c>
      <c r="O90" s="9">
        <v>435</v>
      </c>
      <c r="P90" s="23">
        <f t="shared" si="16"/>
        <v>48.333333333333336</v>
      </c>
      <c r="Q90" s="22" t="s">
        <v>92</v>
      </c>
      <c r="R90" s="9">
        <v>340</v>
      </c>
      <c r="S90" s="9">
        <v>39</v>
      </c>
      <c r="T90" s="31">
        <f t="shared" si="17"/>
        <v>46.296296296296298</v>
      </c>
    </row>
    <row r="91" spans="1:20" x14ac:dyDescent="0.35">
      <c r="A91" s="9">
        <v>86</v>
      </c>
      <c r="B91" s="10">
        <v>130017943507762</v>
      </c>
      <c r="C91" s="10">
        <v>111617104085</v>
      </c>
      <c r="D91" s="16" t="s">
        <v>155</v>
      </c>
      <c r="E91" s="17">
        <v>0</v>
      </c>
      <c r="F91" s="18">
        <v>0</v>
      </c>
      <c r="G91" s="9">
        <v>100</v>
      </c>
      <c r="H91" s="19">
        <f t="shared" si="12"/>
        <v>11.111111111111111</v>
      </c>
      <c r="I91" s="9">
        <v>38.94</v>
      </c>
      <c r="J91" s="20">
        <f t="shared" si="13"/>
        <v>38.94</v>
      </c>
      <c r="K91" s="9">
        <v>400</v>
      </c>
      <c r="L91" s="23">
        <f t="shared" si="14"/>
        <v>44.444444444444443</v>
      </c>
      <c r="M91" s="9">
        <v>390</v>
      </c>
      <c r="N91" s="23">
        <f t="shared" si="15"/>
        <v>43.333333333333336</v>
      </c>
      <c r="O91" s="9">
        <v>435</v>
      </c>
      <c r="P91" s="23">
        <f t="shared" si="16"/>
        <v>48.333333333333336</v>
      </c>
      <c r="Q91" s="22" t="s">
        <v>92</v>
      </c>
      <c r="R91" s="9"/>
      <c r="S91" s="9"/>
      <c r="T91" s="31">
        <f t="shared" si="17"/>
        <v>45.370370370370374</v>
      </c>
    </row>
    <row r="92" spans="1:20" x14ac:dyDescent="0.35">
      <c r="A92" s="9">
        <v>87</v>
      </c>
      <c r="B92" s="10">
        <v>130017943538508</v>
      </c>
      <c r="C92" s="10">
        <v>111617104015</v>
      </c>
      <c r="D92" s="16" t="s">
        <v>91</v>
      </c>
      <c r="E92" s="17">
        <v>7</v>
      </c>
      <c r="F92" s="18">
        <v>0</v>
      </c>
      <c r="G92" s="9">
        <v>220</v>
      </c>
      <c r="H92" s="19">
        <f t="shared" si="12"/>
        <v>24.444444444444443</v>
      </c>
      <c r="I92" s="9">
        <v>36.75</v>
      </c>
      <c r="J92" s="20">
        <f t="shared" si="13"/>
        <v>36.75</v>
      </c>
      <c r="K92" s="9">
        <v>390</v>
      </c>
      <c r="L92" s="23">
        <f t="shared" si="14"/>
        <v>43.333333333333336</v>
      </c>
      <c r="M92" s="9">
        <v>460</v>
      </c>
      <c r="N92" s="21">
        <f t="shared" si="15"/>
        <v>51.111111111111107</v>
      </c>
      <c r="O92" s="9">
        <v>370</v>
      </c>
      <c r="P92" s="23">
        <f t="shared" si="16"/>
        <v>41.111111111111107</v>
      </c>
      <c r="Q92" s="22" t="s">
        <v>92</v>
      </c>
      <c r="R92" s="9"/>
      <c r="S92" s="9"/>
      <c r="T92" s="31">
        <f t="shared" si="17"/>
        <v>45.185185185185183</v>
      </c>
    </row>
    <row r="93" spans="1:20" x14ac:dyDescent="0.35">
      <c r="A93" s="9">
        <v>88</v>
      </c>
      <c r="B93" s="10">
        <v>130017943589121</v>
      </c>
      <c r="C93" s="10">
        <v>111617104077</v>
      </c>
      <c r="D93" s="16" t="s">
        <v>147</v>
      </c>
      <c r="E93" s="17">
        <v>17</v>
      </c>
      <c r="F93" s="18">
        <v>0</v>
      </c>
      <c r="G93" s="9">
        <v>265</v>
      </c>
      <c r="H93" s="19">
        <f t="shared" si="12"/>
        <v>29.444444444444446</v>
      </c>
      <c r="I93" s="9">
        <v>25.33</v>
      </c>
      <c r="J93" s="20">
        <f t="shared" si="13"/>
        <v>25.33</v>
      </c>
      <c r="K93" s="9">
        <v>390</v>
      </c>
      <c r="L93" s="23">
        <f t="shared" si="14"/>
        <v>43.333333333333336</v>
      </c>
      <c r="M93" s="9">
        <v>440</v>
      </c>
      <c r="N93" s="23">
        <f t="shared" si="15"/>
        <v>48.888888888888886</v>
      </c>
      <c r="O93" s="9">
        <v>340</v>
      </c>
      <c r="P93" s="23">
        <f t="shared" si="16"/>
        <v>37.777777777777779</v>
      </c>
      <c r="Q93" s="22" t="s">
        <v>92</v>
      </c>
      <c r="R93" s="9"/>
      <c r="S93" s="9"/>
      <c r="T93" s="31">
        <f t="shared" si="17"/>
        <v>43.333333333333336</v>
      </c>
    </row>
    <row r="94" spans="1:20" x14ac:dyDescent="0.35">
      <c r="A94" s="9">
        <v>89</v>
      </c>
      <c r="B94" s="10">
        <v>130017943184745</v>
      </c>
      <c r="C94" s="10">
        <v>111617104067</v>
      </c>
      <c r="D94" s="16" t="s">
        <v>137</v>
      </c>
      <c r="E94" s="17">
        <v>7</v>
      </c>
      <c r="F94" s="18">
        <v>0</v>
      </c>
      <c r="G94" s="9">
        <v>245</v>
      </c>
      <c r="H94" s="19">
        <f t="shared" si="12"/>
        <v>27.222222222222221</v>
      </c>
      <c r="I94" s="9">
        <v>36.53</v>
      </c>
      <c r="J94" s="20">
        <f t="shared" si="13"/>
        <v>36.53</v>
      </c>
      <c r="K94" s="9">
        <v>325</v>
      </c>
      <c r="L94" s="23">
        <f t="shared" si="14"/>
        <v>36.111111111111107</v>
      </c>
      <c r="M94" s="9">
        <v>410</v>
      </c>
      <c r="N94" s="23">
        <f t="shared" si="15"/>
        <v>45.555555555555557</v>
      </c>
      <c r="O94" s="9">
        <v>370</v>
      </c>
      <c r="P94" s="23">
        <f t="shared" si="16"/>
        <v>41.111111111111107</v>
      </c>
      <c r="Q94" s="22" t="s">
        <v>92</v>
      </c>
      <c r="R94" s="9">
        <v>340</v>
      </c>
      <c r="S94" s="9">
        <v>44</v>
      </c>
      <c r="T94" s="31">
        <f t="shared" si="17"/>
        <v>40.925925925925924</v>
      </c>
    </row>
    <row r="95" spans="1:20" x14ac:dyDescent="0.35">
      <c r="A95" s="9">
        <v>90</v>
      </c>
      <c r="B95" s="10">
        <v>130017943960800</v>
      </c>
      <c r="C95" s="10">
        <v>111617104082</v>
      </c>
      <c r="D95" s="16" t="s">
        <v>152</v>
      </c>
      <c r="E95" s="17">
        <v>7</v>
      </c>
      <c r="F95" s="18">
        <v>0</v>
      </c>
      <c r="G95" s="9">
        <v>180</v>
      </c>
      <c r="H95" s="19">
        <f t="shared" si="12"/>
        <v>20</v>
      </c>
      <c r="I95" s="9">
        <v>56.59</v>
      </c>
      <c r="J95" s="20">
        <f t="shared" si="13"/>
        <v>56.59</v>
      </c>
      <c r="K95" s="9">
        <v>290</v>
      </c>
      <c r="L95" s="23">
        <f t="shared" si="14"/>
        <v>32.222222222222221</v>
      </c>
      <c r="M95" s="9">
        <v>470</v>
      </c>
      <c r="N95" s="21">
        <f t="shared" si="15"/>
        <v>52.222222222222229</v>
      </c>
      <c r="O95" s="9">
        <v>340</v>
      </c>
      <c r="P95" s="23">
        <f t="shared" si="16"/>
        <v>37.777777777777779</v>
      </c>
      <c r="Q95" s="22" t="s">
        <v>92</v>
      </c>
      <c r="R95" s="9"/>
      <c r="S95" s="9"/>
      <c r="T95" s="31">
        <f t="shared" si="17"/>
        <v>40.74074074074074</v>
      </c>
    </row>
    <row r="96" spans="1:20" x14ac:dyDescent="0.35">
      <c r="A96" s="9">
        <v>91</v>
      </c>
      <c r="B96" s="10">
        <v>130017943232104</v>
      </c>
      <c r="C96" s="10">
        <v>111617104030</v>
      </c>
      <c r="D96" s="16" t="s">
        <v>105</v>
      </c>
      <c r="E96" s="17">
        <v>7</v>
      </c>
      <c r="F96" s="18">
        <v>0</v>
      </c>
      <c r="G96" s="9">
        <v>105</v>
      </c>
      <c r="H96" s="19">
        <f t="shared" si="12"/>
        <v>11.666666666666666</v>
      </c>
      <c r="I96" s="9">
        <v>39.11</v>
      </c>
      <c r="J96" s="20">
        <f t="shared" si="13"/>
        <v>39.11</v>
      </c>
      <c r="K96" s="9">
        <v>445</v>
      </c>
      <c r="L96" s="23">
        <f t="shared" si="14"/>
        <v>49.444444444444443</v>
      </c>
      <c r="M96" s="9">
        <v>330</v>
      </c>
      <c r="N96" s="23">
        <f t="shared" si="15"/>
        <v>36.666666666666664</v>
      </c>
      <c r="O96" s="9">
        <v>280</v>
      </c>
      <c r="P96" s="23">
        <f t="shared" si="16"/>
        <v>31.111111111111111</v>
      </c>
      <c r="Q96" s="22" t="s">
        <v>92</v>
      </c>
      <c r="R96" s="9">
        <v>260</v>
      </c>
      <c r="S96" s="9">
        <v>13</v>
      </c>
      <c r="T96" s="31">
        <f t="shared" si="17"/>
        <v>39.074074074074076</v>
      </c>
    </row>
    <row r="97" spans="1:20" x14ac:dyDescent="0.35">
      <c r="A97" s="9">
        <v>92</v>
      </c>
      <c r="B97" s="10">
        <v>130017943009566</v>
      </c>
      <c r="C97" s="10">
        <v>111617104073</v>
      </c>
      <c r="D97" s="16" t="s">
        <v>143</v>
      </c>
      <c r="E97" s="17">
        <v>7</v>
      </c>
      <c r="F97" s="18">
        <v>0</v>
      </c>
      <c r="G97" s="9">
        <v>140</v>
      </c>
      <c r="H97" s="19">
        <f t="shared" si="12"/>
        <v>15.555555555555555</v>
      </c>
      <c r="I97" s="9">
        <v>1.67</v>
      </c>
      <c r="J97" s="20">
        <f t="shared" si="13"/>
        <v>1.67</v>
      </c>
      <c r="K97" s="9">
        <v>370</v>
      </c>
      <c r="L97" s="23">
        <f t="shared" si="14"/>
        <v>41.111111111111107</v>
      </c>
      <c r="M97" s="9">
        <v>340</v>
      </c>
      <c r="N97" s="23">
        <f t="shared" si="15"/>
        <v>37.777777777777779</v>
      </c>
      <c r="O97" s="9">
        <v>265</v>
      </c>
      <c r="P97" s="23">
        <f t="shared" si="16"/>
        <v>29.444444444444446</v>
      </c>
      <c r="Q97" s="22" t="s">
        <v>92</v>
      </c>
      <c r="R97" s="9"/>
      <c r="S97" s="9"/>
      <c r="T97" s="31">
        <f t="shared" si="17"/>
        <v>36.111111111111107</v>
      </c>
    </row>
    <row r="98" spans="1:20" x14ac:dyDescent="0.35">
      <c r="A98" s="9">
        <v>93</v>
      </c>
      <c r="B98" s="10">
        <v>130017943721374</v>
      </c>
      <c r="C98" s="10">
        <v>111617104051</v>
      </c>
      <c r="D98" s="16" t="s">
        <v>122</v>
      </c>
      <c r="E98" s="17">
        <v>0</v>
      </c>
      <c r="F98" s="18">
        <v>0</v>
      </c>
      <c r="G98" s="9">
        <v>215</v>
      </c>
      <c r="H98" s="19">
        <f t="shared" si="12"/>
        <v>23.888888888888889</v>
      </c>
      <c r="I98" s="9">
        <v>1.67</v>
      </c>
      <c r="J98" s="20">
        <f t="shared" si="13"/>
        <v>1.67</v>
      </c>
      <c r="K98" s="9">
        <v>330</v>
      </c>
      <c r="L98" s="23">
        <f t="shared" si="14"/>
        <v>36.666666666666664</v>
      </c>
      <c r="M98" s="9">
        <v>315</v>
      </c>
      <c r="N98" s="23">
        <f t="shared" si="15"/>
        <v>35</v>
      </c>
      <c r="O98" s="9">
        <v>295</v>
      </c>
      <c r="P98" s="23">
        <f t="shared" si="16"/>
        <v>32.777777777777779</v>
      </c>
      <c r="Q98" s="22" t="s">
        <v>92</v>
      </c>
      <c r="R98" s="9">
        <v>380</v>
      </c>
      <c r="S98" s="9">
        <v>44</v>
      </c>
      <c r="T98" s="31">
        <f t="shared" si="17"/>
        <v>34.81481481481481</v>
      </c>
    </row>
    <row r="99" spans="1:20" x14ac:dyDescent="0.35">
      <c r="A99" s="9">
        <v>94</v>
      </c>
      <c r="B99" s="10">
        <v>130017943809823</v>
      </c>
      <c r="C99" s="10">
        <v>111617104072</v>
      </c>
      <c r="D99" s="16" t="s">
        <v>142</v>
      </c>
      <c r="E99" s="17">
        <v>-2</v>
      </c>
      <c r="F99" s="18">
        <v>0</v>
      </c>
      <c r="G99" s="9">
        <v>-2</v>
      </c>
      <c r="H99" s="19">
        <f t="shared" si="12"/>
        <v>-0.22222222222222221</v>
      </c>
      <c r="I99" s="9">
        <v>-2</v>
      </c>
      <c r="J99" s="20">
        <f t="shared" si="13"/>
        <v>-2</v>
      </c>
      <c r="K99" s="9">
        <v>-2</v>
      </c>
      <c r="L99" s="23">
        <f t="shared" si="14"/>
        <v>-0.22222222222222221</v>
      </c>
      <c r="M99" s="9">
        <v>-1</v>
      </c>
      <c r="N99" s="23">
        <f t="shared" si="15"/>
        <v>-0.1111111111111111</v>
      </c>
      <c r="O99" s="9">
        <v>-2</v>
      </c>
      <c r="P99" s="23">
        <f t="shared" si="16"/>
        <v>-0.22222222222222221</v>
      </c>
      <c r="Q99" s="22" t="s">
        <v>92</v>
      </c>
      <c r="R99" s="9"/>
      <c r="S99" s="9"/>
      <c r="T99" s="31">
        <f t="shared" si="17"/>
        <v>-0.1851851851851852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B6:T99">
    <sortCondition descending="1" ref="T6:T99"/>
  </sortState>
  <mergeCells count="3">
    <mergeCell ref="A1:D1"/>
    <mergeCell ref="A2:D2"/>
    <mergeCell ref="A3:D3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D07B-3961-4457-AB0F-2FC40387163B}">
  <sheetPr>
    <tabColor rgb="FF002060"/>
  </sheetPr>
  <dimension ref="A1:T99"/>
  <sheetViews>
    <sheetView tabSelected="1" topLeftCell="A2" workbookViewId="0">
      <selection activeCell="K19" sqref="K19"/>
    </sheetView>
  </sheetViews>
  <sheetFormatPr defaultColWidth="9.08984375" defaultRowHeight="14.5" x14ac:dyDescent="0.35"/>
  <cols>
    <col min="1" max="1" width="6.54296875" style="2" customWidth="1"/>
    <col min="2" max="2" width="18" style="7" customWidth="1"/>
    <col min="3" max="3" width="15.81640625" style="2" customWidth="1"/>
    <col min="4" max="4" width="41.54296875" style="8" bestFit="1" customWidth="1"/>
    <col min="5" max="5" width="11" style="3" customWidth="1"/>
    <col min="6" max="6" width="16" style="4" customWidth="1"/>
    <col min="7" max="7" width="25.453125" style="2" customWidth="1"/>
    <col min="8" max="8" width="23.54296875" style="5" customWidth="1"/>
    <col min="9" max="9" width="12.90625" style="2" customWidth="1"/>
    <col min="10" max="10" width="9.81640625" style="6" customWidth="1"/>
    <col min="11" max="11" width="17.54296875" style="2" customWidth="1"/>
    <col min="12" max="12" width="15.453125" style="2" customWidth="1"/>
    <col min="13" max="13" width="11.08984375" style="2" customWidth="1"/>
    <col min="14" max="14" width="8.6328125" style="2" customWidth="1"/>
    <col min="15" max="15" width="17.1796875" style="2" customWidth="1"/>
    <col min="16" max="16" width="13.81640625" style="2" customWidth="1"/>
    <col min="17" max="17" width="9.453125" style="2" customWidth="1"/>
    <col min="18" max="18" width="26.6328125" style="2" customWidth="1"/>
    <col min="19" max="19" width="31.1796875" style="2" customWidth="1"/>
    <col min="20" max="16384" width="9.08984375" style="2"/>
  </cols>
  <sheetData>
    <row r="1" spans="1:20" ht="20" x14ac:dyDescent="0.35">
      <c r="A1" s="35" t="s">
        <v>0</v>
      </c>
      <c r="B1" s="35"/>
      <c r="C1" s="35"/>
      <c r="D1" s="35"/>
      <c r="E1" s="1"/>
      <c r="F1" s="1"/>
      <c r="G1" s="1"/>
      <c r="H1" s="1"/>
      <c r="I1" s="1"/>
      <c r="J1" s="1"/>
      <c r="K1" s="1"/>
    </row>
    <row r="2" spans="1:20" ht="15" x14ac:dyDescent="0.35">
      <c r="A2" s="36" t="s">
        <v>1</v>
      </c>
      <c r="B2" s="36"/>
      <c r="C2" s="36"/>
      <c r="D2" s="36"/>
    </row>
    <row r="3" spans="1:20" ht="15" x14ac:dyDescent="0.35">
      <c r="A3" s="36" t="s">
        <v>2</v>
      </c>
      <c r="B3" s="36"/>
      <c r="C3" s="36"/>
      <c r="D3" s="36"/>
    </row>
    <row r="5" spans="1:20" x14ac:dyDescent="0.35">
      <c r="A5" s="25" t="s">
        <v>3</v>
      </c>
      <c r="B5" s="26" t="s">
        <v>4</v>
      </c>
      <c r="C5" s="25" t="s">
        <v>5</v>
      </c>
      <c r="D5" s="25" t="s">
        <v>6</v>
      </c>
      <c r="E5" s="27" t="s">
        <v>9</v>
      </c>
      <c r="F5" s="28" t="s">
        <v>10</v>
      </c>
      <c r="G5" s="25" t="s">
        <v>11</v>
      </c>
      <c r="H5" s="29" t="s">
        <v>12</v>
      </c>
      <c r="I5" s="25" t="s">
        <v>13</v>
      </c>
      <c r="J5" s="30" t="s">
        <v>14</v>
      </c>
      <c r="K5" s="25" t="s">
        <v>15</v>
      </c>
      <c r="L5" s="25" t="s">
        <v>16</v>
      </c>
      <c r="M5" s="25" t="s">
        <v>17</v>
      </c>
      <c r="N5" s="25" t="s">
        <v>18</v>
      </c>
      <c r="O5" s="25" t="s">
        <v>19</v>
      </c>
      <c r="P5" s="25" t="s">
        <v>20</v>
      </c>
      <c r="Q5" s="25" t="s">
        <v>21</v>
      </c>
      <c r="R5" s="25" t="s">
        <v>30</v>
      </c>
      <c r="S5" s="25" t="s">
        <v>31</v>
      </c>
      <c r="T5" s="25" t="s">
        <v>472</v>
      </c>
    </row>
    <row r="6" spans="1:20" x14ac:dyDescent="0.35">
      <c r="A6" s="9">
        <v>1</v>
      </c>
      <c r="B6" s="10">
        <v>130017943656913</v>
      </c>
      <c r="C6" s="32">
        <v>111622102085</v>
      </c>
      <c r="D6" s="34" t="s">
        <v>473</v>
      </c>
      <c r="E6" s="17">
        <v>100</v>
      </c>
      <c r="F6" s="18">
        <v>29</v>
      </c>
      <c r="G6" s="9">
        <v>400</v>
      </c>
      <c r="H6" s="19">
        <f t="shared" ref="H6:H16" si="0">G6/900*100</f>
        <v>44.444444444444443</v>
      </c>
      <c r="I6" s="9">
        <v>26.1</v>
      </c>
      <c r="J6" s="20">
        <f t="shared" ref="J6:J16" si="1">I6/100*100</f>
        <v>26.1</v>
      </c>
      <c r="K6" s="9">
        <v>605</v>
      </c>
      <c r="L6" s="21">
        <f t="shared" ref="L6:L37" si="2">K6/900*100</f>
        <v>67.222222222222229</v>
      </c>
      <c r="M6" s="9">
        <v>600</v>
      </c>
      <c r="N6" s="21">
        <f t="shared" ref="N6:N37" si="3">M6/900*100</f>
        <v>66.666666666666657</v>
      </c>
      <c r="O6" s="9">
        <v>490</v>
      </c>
      <c r="P6" s="21">
        <f t="shared" ref="P6:P37" si="4">O6/900*100</f>
        <v>54.444444444444443</v>
      </c>
      <c r="Q6" s="22" t="s">
        <v>77</v>
      </c>
      <c r="R6" s="9">
        <v>500</v>
      </c>
      <c r="S6" s="9">
        <v>91</v>
      </c>
      <c r="T6" s="31">
        <f t="shared" ref="T6:T37" si="5">(L6+N6+P6)/3</f>
        <v>62.777777777777771</v>
      </c>
    </row>
    <row r="7" spans="1:20" x14ac:dyDescent="0.35">
      <c r="A7" s="9">
        <v>2</v>
      </c>
      <c r="B7" s="10">
        <v>130017943988947</v>
      </c>
      <c r="C7" s="32">
        <v>111622102086</v>
      </c>
      <c r="D7" s="34" t="s">
        <v>474</v>
      </c>
      <c r="E7" s="17">
        <v>98</v>
      </c>
      <c r="F7" s="18">
        <v>58</v>
      </c>
      <c r="G7" s="9">
        <v>685</v>
      </c>
      <c r="H7" s="19">
        <f t="shared" si="0"/>
        <v>76.111111111111114</v>
      </c>
      <c r="I7" s="9">
        <v>72.53</v>
      </c>
      <c r="J7" s="20">
        <f t="shared" si="1"/>
        <v>72.53</v>
      </c>
      <c r="K7" s="9">
        <v>660</v>
      </c>
      <c r="L7" s="21">
        <f t="shared" si="2"/>
        <v>73.333333333333329</v>
      </c>
      <c r="M7" s="9">
        <v>755</v>
      </c>
      <c r="N7" s="21">
        <f t="shared" si="3"/>
        <v>83.888888888888886</v>
      </c>
      <c r="O7" s="9">
        <v>615</v>
      </c>
      <c r="P7" s="21">
        <f t="shared" si="4"/>
        <v>68.333333333333329</v>
      </c>
      <c r="Q7" s="22" t="s">
        <v>77</v>
      </c>
      <c r="R7" s="9">
        <v>660</v>
      </c>
      <c r="S7" s="9">
        <v>99</v>
      </c>
      <c r="T7" s="31">
        <f t="shared" si="5"/>
        <v>75.185185185185176</v>
      </c>
    </row>
    <row r="8" spans="1:20" x14ac:dyDescent="0.35">
      <c r="A8" s="9">
        <v>3</v>
      </c>
      <c r="B8" s="10">
        <v>130017943351475</v>
      </c>
      <c r="C8" s="33">
        <v>111622102087</v>
      </c>
      <c r="D8" t="s">
        <v>475</v>
      </c>
      <c r="E8" s="17">
        <v>98</v>
      </c>
      <c r="F8" s="18">
        <v>72</v>
      </c>
      <c r="G8" s="9">
        <v>615</v>
      </c>
      <c r="H8" s="19">
        <f t="shared" si="0"/>
        <v>68.333333333333329</v>
      </c>
      <c r="I8" s="9">
        <v>62.07</v>
      </c>
      <c r="J8" s="20">
        <f t="shared" si="1"/>
        <v>62.07</v>
      </c>
      <c r="K8" s="9">
        <v>665</v>
      </c>
      <c r="L8" s="21">
        <f t="shared" si="2"/>
        <v>73.888888888888886</v>
      </c>
      <c r="M8" s="9">
        <v>535</v>
      </c>
      <c r="N8" s="21">
        <f t="shared" si="3"/>
        <v>59.444444444444443</v>
      </c>
      <c r="O8" s="9">
        <v>705</v>
      </c>
      <c r="P8" s="21">
        <f t="shared" si="4"/>
        <v>78.333333333333329</v>
      </c>
      <c r="Q8" s="22" t="s">
        <v>77</v>
      </c>
      <c r="R8" s="9">
        <v>660</v>
      </c>
      <c r="S8" s="9">
        <v>99</v>
      </c>
      <c r="T8" s="31">
        <f t="shared" si="5"/>
        <v>70.555555555555543</v>
      </c>
    </row>
    <row r="9" spans="1:20" x14ac:dyDescent="0.35">
      <c r="A9" s="9">
        <v>4</v>
      </c>
      <c r="B9" s="10">
        <v>130017943021003</v>
      </c>
      <c r="C9" s="33">
        <v>111622102088</v>
      </c>
      <c r="D9" t="s">
        <v>476</v>
      </c>
      <c r="E9" s="17">
        <v>98</v>
      </c>
      <c r="F9" s="18">
        <v>29</v>
      </c>
      <c r="G9" s="9">
        <v>505</v>
      </c>
      <c r="H9" s="19">
        <f t="shared" si="0"/>
        <v>56.111111111111114</v>
      </c>
      <c r="I9" s="9">
        <v>53.37</v>
      </c>
      <c r="J9" s="20">
        <f t="shared" si="1"/>
        <v>53.37</v>
      </c>
      <c r="K9" s="9">
        <v>615</v>
      </c>
      <c r="L9" s="21">
        <f t="shared" si="2"/>
        <v>68.333333333333329</v>
      </c>
      <c r="M9" s="9">
        <v>535</v>
      </c>
      <c r="N9" s="21">
        <f t="shared" si="3"/>
        <v>59.444444444444443</v>
      </c>
      <c r="O9" s="9">
        <v>505</v>
      </c>
      <c r="P9" s="21">
        <f t="shared" si="4"/>
        <v>56.111111111111114</v>
      </c>
      <c r="Q9" s="22" t="s">
        <v>77</v>
      </c>
      <c r="R9" s="9">
        <v>380</v>
      </c>
      <c r="S9" s="9">
        <v>36</v>
      </c>
      <c r="T9" s="31">
        <f t="shared" si="5"/>
        <v>61.296296296296298</v>
      </c>
    </row>
    <row r="10" spans="1:20" x14ac:dyDescent="0.35">
      <c r="A10" s="9">
        <v>5</v>
      </c>
      <c r="B10" s="10">
        <v>130017943283712</v>
      </c>
      <c r="C10" s="33">
        <v>111622102089</v>
      </c>
      <c r="D10" t="s">
        <v>477</v>
      </c>
      <c r="E10" s="17">
        <v>97</v>
      </c>
      <c r="F10" s="18">
        <v>43</v>
      </c>
      <c r="G10" s="9">
        <v>540</v>
      </c>
      <c r="H10" s="19">
        <f t="shared" si="0"/>
        <v>60</v>
      </c>
      <c r="I10" s="9">
        <v>49.64</v>
      </c>
      <c r="J10" s="20">
        <f t="shared" si="1"/>
        <v>49.64</v>
      </c>
      <c r="K10" s="9">
        <v>610</v>
      </c>
      <c r="L10" s="21">
        <f t="shared" si="2"/>
        <v>67.777777777777786</v>
      </c>
      <c r="M10" s="9">
        <v>610</v>
      </c>
      <c r="N10" s="21">
        <f t="shared" si="3"/>
        <v>67.777777777777786</v>
      </c>
      <c r="O10" s="9">
        <v>495</v>
      </c>
      <c r="P10" s="21">
        <f t="shared" si="4"/>
        <v>55.000000000000007</v>
      </c>
      <c r="Q10" s="22" t="s">
        <v>77</v>
      </c>
      <c r="R10" s="9">
        <v>660</v>
      </c>
      <c r="S10" s="9">
        <v>99</v>
      </c>
      <c r="T10" s="31">
        <f t="shared" si="5"/>
        <v>63.518518518518526</v>
      </c>
    </row>
    <row r="11" spans="1:20" x14ac:dyDescent="0.35">
      <c r="A11" s="9">
        <v>6</v>
      </c>
      <c r="B11" s="10">
        <v>130017943861655</v>
      </c>
      <c r="C11" s="33">
        <v>111622102090</v>
      </c>
      <c r="D11" t="s">
        <v>478</v>
      </c>
      <c r="E11" s="17">
        <v>96</v>
      </c>
      <c r="F11" s="18">
        <v>29</v>
      </c>
      <c r="G11" s="9">
        <v>535</v>
      </c>
      <c r="H11" s="19">
        <f t="shared" si="0"/>
        <v>59.444444444444443</v>
      </c>
      <c r="I11" s="9">
        <v>62.46</v>
      </c>
      <c r="J11" s="20">
        <f t="shared" si="1"/>
        <v>62.460000000000008</v>
      </c>
      <c r="K11" s="9">
        <v>725</v>
      </c>
      <c r="L11" s="21">
        <f t="shared" si="2"/>
        <v>80.555555555555557</v>
      </c>
      <c r="M11" s="9">
        <v>620</v>
      </c>
      <c r="N11" s="21">
        <f t="shared" si="3"/>
        <v>68.888888888888886</v>
      </c>
      <c r="O11" s="9">
        <v>535</v>
      </c>
      <c r="P11" s="21">
        <f t="shared" si="4"/>
        <v>59.444444444444443</v>
      </c>
      <c r="Q11" s="22" t="s">
        <v>77</v>
      </c>
      <c r="R11" s="9">
        <v>500</v>
      </c>
      <c r="S11" s="9">
        <v>82</v>
      </c>
      <c r="T11" s="31">
        <f t="shared" si="5"/>
        <v>69.629629629629633</v>
      </c>
    </row>
    <row r="12" spans="1:20" x14ac:dyDescent="0.35">
      <c r="A12" s="9">
        <v>7</v>
      </c>
      <c r="B12" s="10">
        <v>130017943167030</v>
      </c>
      <c r="C12" s="33">
        <v>111622102091</v>
      </c>
      <c r="D12" t="s">
        <v>479</v>
      </c>
      <c r="E12" s="17">
        <v>95</v>
      </c>
      <c r="F12" s="18">
        <v>29</v>
      </c>
      <c r="G12" s="9">
        <v>605</v>
      </c>
      <c r="H12" s="19">
        <f t="shared" si="0"/>
        <v>67.222222222222229</v>
      </c>
      <c r="I12" s="9">
        <v>57.16</v>
      </c>
      <c r="J12" s="20">
        <f t="shared" si="1"/>
        <v>57.16</v>
      </c>
      <c r="K12" s="9">
        <v>505</v>
      </c>
      <c r="L12" s="21">
        <f t="shared" si="2"/>
        <v>56.111111111111114</v>
      </c>
      <c r="M12" s="9">
        <v>490</v>
      </c>
      <c r="N12" s="21">
        <f t="shared" si="3"/>
        <v>54.444444444444443</v>
      </c>
      <c r="O12" s="9">
        <v>635</v>
      </c>
      <c r="P12" s="21">
        <f t="shared" si="4"/>
        <v>70.555555555555557</v>
      </c>
      <c r="Q12" s="22" t="s">
        <v>77</v>
      </c>
      <c r="R12" s="9">
        <v>460</v>
      </c>
      <c r="S12" s="9">
        <v>84</v>
      </c>
      <c r="T12" s="31">
        <f t="shared" si="5"/>
        <v>60.370370370370374</v>
      </c>
    </row>
    <row r="13" spans="1:20" x14ac:dyDescent="0.35">
      <c r="A13" s="9">
        <v>8</v>
      </c>
      <c r="B13" s="10">
        <v>130017943334676</v>
      </c>
      <c r="C13" s="33">
        <v>111622102092</v>
      </c>
      <c r="D13" t="s">
        <v>480</v>
      </c>
      <c r="E13" s="17">
        <v>95</v>
      </c>
      <c r="F13" s="18">
        <v>0</v>
      </c>
      <c r="G13" s="9">
        <v>465</v>
      </c>
      <c r="H13" s="19">
        <f t="shared" si="0"/>
        <v>51.666666666666671</v>
      </c>
      <c r="I13" s="9">
        <v>63.32</v>
      </c>
      <c r="J13" s="20">
        <f t="shared" si="1"/>
        <v>63.32</v>
      </c>
      <c r="K13" s="9">
        <v>555</v>
      </c>
      <c r="L13" s="21">
        <f t="shared" si="2"/>
        <v>61.666666666666671</v>
      </c>
      <c r="M13" s="9">
        <v>470</v>
      </c>
      <c r="N13" s="21">
        <f t="shared" si="3"/>
        <v>52.222222222222229</v>
      </c>
      <c r="O13" s="9">
        <v>690</v>
      </c>
      <c r="P13" s="21">
        <f t="shared" si="4"/>
        <v>76.666666666666671</v>
      </c>
      <c r="Q13" s="22" t="s">
        <v>77</v>
      </c>
      <c r="R13" s="9"/>
      <c r="S13" s="9"/>
      <c r="T13" s="31">
        <f t="shared" si="5"/>
        <v>63.518518518518526</v>
      </c>
    </row>
    <row r="14" spans="1:20" x14ac:dyDescent="0.35">
      <c r="A14" s="9">
        <v>9</v>
      </c>
      <c r="B14" s="10">
        <v>130017943202525</v>
      </c>
      <c r="C14" s="33">
        <v>111622102093</v>
      </c>
      <c r="D14" t="s">
        <v>481</v>
      </c>
      <c r="E14" s="17">
        <v>95</v>
      </c>
      <c r="F14" s="18">
        <v>15</v>
      </c>
      <c r="G14" s="9">
        <v>475</v>
      </c>
      <c r="H14" s="19">
        <f t="shared" si="0"/>
        <v>52.777777777777779</v>
      </c>
      <c r="I14" s="9">
        <v>65.73</v>
      </c>
      <c r="J14" s="20">
        <f t="shared" si="1"/>
        <v>65.73</v>
      </c>
      <c r="K14" s="9">
        <v>660</v>
      </c>
      <c r="L14" s="21">
        <f t="shared" si="2"/>
        <v>73.333333333333329</v>
      </c>
      <c r="M14" s="9">
        <v>490</v>
      </c>
      <c r="N14" s="21">
        <f t="shared" si="3"/>
        <v>54.444444444444443</v>
      </c>
      <c r="O14" s="9">
        <v>605</v>
      </c>
      <c r="P14" s="21">
        <f t="shared" si="4"/>
        <v>67.222222222222229</v>
      </c>
      <c r="Q14" s="22" t="s">
        <v>77</v>
      </c>
      <c r="R14" s="9">
        <v>340</v>
      </c>
      <c r="S14" s="9">
        <v>36</v>
      </c>
      <c r="T14" s="31">
        <f t="shared" si="5"/>
        <v>65</v>
      </c>
    </row>
    <row r="15" spans="1:20" x14ac:dyDescent="0.35">
      <c r="A15" s="9">
        <v>10</v>
      </c>
      <c r="B15" s="10">
        <v>130017943392171</v>
      </c>
      <c r="C15" s="33">
        <v>111622102094</v>
      </c>
      <c r="D15" t="s">
        <v>482</v>
      </c>
      <c r="E15" s="17">
        <v>92</v>
      </c>
      <c r="F15" s="18">
        <v>29</v>
      </c>
      <c r="G15" s="9">
        <v>540</v>
      </c>
      <c r="H15" s="19">
        <f t="shared" si="0"/>
        <v>60</v>
      </c>
      <c r="I15" s="9">
        <v>70.56</v>
      </c>
      <c r="J15" s="20">
        <f t="shared" si="1"/>
        <v>70.56</v>
      </c>
      <c r="K15" s="9">
        <v>625</v>
      </c>
      <c r="L15" s="21">
        <f t="shared" si="2"/>
        <v>69.444444444444443</v>
      </c>
      <c r="M15" s="9">
        <v>650</v>
      </c>
      <c r="N15" s="21">
        <f t="shared" si="3"/>
        <v>72.222222222222214</v>
      </c>
      <c r="O15" s="9">
        <v>520</v>
      </c>
      <c r="P15" s="21">
        <f t="shared" si="4"/>
        <v>57.777777777777771</v>
      </c>
      <c r="Q15" s="22" t="s">
        <v>77</v>
      </c>
      <c r="R15" s="9">
        <v>460</v>
      </c>
      <c r="S15" s="9">
        <v>87</v>
      </c>
      <c r="T15" s="31">
        <f t="shared" si="5"/>
        <v>66.481481481481481</v>
      </c>
    </row>
    <row r="16" spans="1:20" x14ac:dyDescent="0.35">
      <c r="A16" s="9">
        <v>11</v>
      </c>
      <c r="B16" s="10">
        <v>130017943128053</v>
      </c>
      <c r="C16" s="33">
        <v>111622102095</v>
      </c>
      <c r="D16" t="s">
        <v>483</v>
      </c>
      <c r="E16" s="17">
        <v>92</v>
      </c>
      <c r="F16" s="18">
        <v>43</v>
      </c>
      <c r="G16" s="9">
        <v>645</v>
      </c>
      <c r="H16" s="19">
        <f t="shared" si="0"/>
        <v>71.666666666666671</v>
      </c>
      <c r="I16" s="9">
        <v>68.12</v>
      </c>
      <c r="J16" s="20">
        <f t="shared" si="1"/>
        <v>68.12</v>
      </c>
      <c r="K16" s="9">
        <v>645</v>
      </c>
      <c r="L16" s="21">
        <f t="shared" si="2"/>
        <v>71.666666666666671</v>
      </c>
      <c r="M16" s="9">
        <v>575</v>
      </c>
      <c r="N16" s="21">
        <f t="shared" si="3"/>
        <v>63.888888888888886</v>
      </c>
      <c r="O16" s="9">
        <v>565</v>
      </c>
      <c r="P16" s="21">
        <f t="shared" si="4"/>
        <v>62.777777777777779</v>
      </c>
      <c r="Q16" s="22" t="s">
        <v>77</v>
      </c>
      <c r="R16" s="9">
        <v>540</v>
      </c>
      <c r="S16" s="9">
        <v>96</v>
      </c>
      <c r="T16" s="31">
        <f t="shared" si="5"/>
        <v>66.1111111111111</v>
      </c>
    </row>
    <row r="17" spans="1:20" x14ac:dyDescent="0.35">
      <c r="A17" s="9"/>
      <c r="B17" s="10"/>
      <c r="C17" s="10"/>
      <c r="D17" s="16"/>
      <c r="E17" s="17"/>
      <c r="F17" s="18"/>
      <c r="G17" s="9"/>
      <c r="H17" s="19"/>
      <c r="I17" s="9"/>
      <c r="J17" s="20"/>
      <c r="K17" s="9"/>
      <c r="L17" s="21"/>
      <c r="M17" s="9"/>
      <c r="N17" s="21"/>
      <c r="O17" s="9"/>
      <c r="P17" s="21"/>
      <c r="Q17" s="22"/>
      <c r="R17" s="9"/>
      <c r="S17" s="9"/>
      <c r="T17" s="31"/>
    </row>
    <row r="18" spans="1:20" x14ac:dyDescent="0.35">
      <c r="A18" s="9"/>
      <c r="B18" s="10"/>
      <c r="C18" s="10"/>
      <c r="D18" s="16"/>
      <c r="E18" s="17"/>
      <c r="F18" s="18"/>
      <c r="G18" s="9"/>
      <c r="H18" s="19"/>
      <c r="I18" s="9"/>
      <c r="J18" s="20"/>
      <c r="K18" s="9"/>
      <c r="L18" s="21"/>
      <c r="M18" s="9"/>
      <c r="N18" s="21"/>
      <c r="O18" s="9"/>
      <c r="P18" s="21"/>
      <c r="Q18" s="22"/>
      <c r="R18" s="9"/>
      <c r="S18" s="9"/>
      <c r="T18" s="31"/>
    </row>
    <row r="19" spans="1:20" x14ac:dyDescent="0.35">
      <c r="A19" s="9"/>
      <c r="B19" s="10"/>
      <c r="C19" s="10"/>
      <c r="D19" s="16"/>
      <c r="E19" s="17"/>
      <c r="F19" s="18"/>
      <c r="G19" s="9"/>
      <c r="H19" s="19"/>
      <c r="I19" s="9"/>
      <c r="J19" s="20"/>
      <c r="K19" s="9"/>
      <c r="L19" s="21"/>
      <c r="M19" s="9"/>
      <c r="N19" s="21"/>
      <c r="O19" s="9"/>
      <c r="P19" s="21"/>
      <c r="Q19" s="22"/>
      <c r="R19" s="9"/>
      <c r="S19" s="9"/>
      <c r="T19" s="31"/>
    </row>
    <row r="20" spans="1:20" x14ac:dyDescent="0.35">
      <c r="A20" s="9"/>
      <c r="B20" s="10"/>
      <c r="C20" s="10"/>
      <c r="D20" s="16"/>
      <c r="E20" s="17"/>
      <c r="F20" s="18"/>
      <c r="G20" s="9"/>
      <c r="H20" s="19"/>
      <c r="I20" s="9"/>
      <c r="J20" s="20"/>
      <c r="K20" s="9"/>
      <c r="L20" s="21"/>
      <c r="M20" s="9"/>
      <c r="N20" s="21"/>
      <c r="O20" s="9"/>
      <c r="P20" s="21"/>
      <c r="Q20" s="22"/>
      <c r="R20" s="9"/>
      <c r="S20" s="9"/>
      <c r="T20" s="31"/>
    </row>
    <row r="21" spans="1:20" x14ac:dyDescent="0.35">
      <c r="A21" s="9"/>
      <c r="B21" s="10"/>
      <c r="C21" s="10"/>
      <c r="D21" s="16"/>
      <c r="E21" s="17"/>
      <c r="F21" s="18"/>
      <c r="G21" s="9"/>
      <c r="H21" s="19"/>
      <c r="I21" s="9"/>
      <c r="J21" s="20"/>
      <c r="K21" s="9"/>
      <c r="L21" s="21"/>
      <c r="M21" s="9"/>
      <c r="N21" s="21"/>
      <c r="O21" s="9"/>
      <c r="P21" s="21"/>
      <c r="Q21" s="22"/>
      <c r="R21" s="9"/>
      <c r="S21" s="9"/>
      <c r="T21" s="31"/>
    </row>
    <row r="22" spans="1:20" x14ac:dyDescent="0.35">
      <c r="A22" s="9"/>
      <c r="B22" s="10"/>
      <c r="C22" s="10"/>
      <c r="D22" s="16"/>
      <c r="E22" s="17"/>
      <c r="F22" s="18"/>
      <c r="G22" s="9"/>
      <c r="H22" s="19"/>
      <c r="I22" s="9"/>
      <c r="J22" s="20"/>
      <c r="K22" s="9"/>
      <c r="L22" s="21"/>
      <c r="M22" s="9"/>
      <c r="N22" s="21"/>
      <c r="O22" s="9"/>
      <c r="P22" s="21"/>
      <c r="Q22" s="22"/>
      <c r="R22" s="9"/>
      <c r="S22" s="9"/>
      <c r="T22" s="31"/>
    </row>
    <row r="23" spans="1:20" x14ac:dyDescent="0.35">
      <c r="A23" s="9"/>
      <c r="B23" s="10"/>
      <c r="C23" s="10"/>
      <c r="D23" s="16"/>
      <c r="E23" s="17"/>
      <c r="F23" s="18"/>
      <c r="G23" s="9"/>
      <c r="H23" s="19"/>
      <c r="I23" s="9"/>
      <c r="J23" s="20"/>
      <c r="K23" s="9"/>
      <c r="L23" s="21"/>
      <c r="M23" s="9"/>
      <c r="N23" s="21"/>
      <c r="O23" s="9"/>
      <c r="P23" s="21"/>
      <c r="Q23" s="22"/>
      <c r="R23" s="9"/>
      <c r="S23" s="9"/>
      <c r="T23" s="31"/>
    </row>
    <row r="24" spans="1:20" x14ac:dyDescent="0.35">
      <c r="A24" s="9"/>
      <c r="B24" s="10"/>
      <c r="C24" s="10"/>
      <c r="D24" s="16"/>
      <c r="E24" s="17"/>
      <c r="F24" s="18"/>
      <c r="G24" s="9"/>
      <c r="H24" s="19"/>
      <c r="I24" s="9"/>
      <c r="J24" s="20"/>
      <c r="K24" s="9"/>
      <c r="L24" s="21"/>
      <c r="M24" s="9"/>
      <c r="N24" s="21"/>
      <c r="O24" s="9"/>
      <c r="P24" s="21"/>
      <c r="Q24" s="22"/>
      <c r="R24" s="9"/>
      <c r="S24" s="9"/>
      <c r="T24" s="31"/>
    </row>
    <row r="25" spans="1:20" x14ac:dyDescent="0.35">
      <c r="A25" s="9"/>
      <c r="B25" s="10"/>
      <c r="C25" s="10"/>
      <c r="D25" s="16"/>
      <c r="E25" s="17"/>
      <c r="F25" s="18"/>
      <c r="G25" s="9"/>
      <c r="H25" s="19"/>
      <c r="I25" s="9"/>
      <c r="J25" s="20"/>
      <c r="K25" s="9"/>
      <c r="L25" s="21"/>
      <c r="M25" s="9"/>
      <c r="N25" s="21"/>
      <c r="O25" s="9"/>
      <c r="P25" s="21"/>
      <c r="Q25" s="22"/>
      <c r="R25" s="9"/>
      <c r="S25" s="9"/>
      <c r="T25" s="31"/>
    </row>
    <row r="26" spans="1:20" x14ac:dyDescent="0.35">
      <c r="A26" s="9"/>
      <c r="B26" s="10"/>
      <c r="C26" s="10"/>
      <c r="D26" s="16"/>
      <c r="E26" s="17"/>
      <c r="F26" s="18"/>
      <c r="G26" s="9"/>
      <c r="H26" s="19"/>
      <c r="I26" s="9"/>
      <c r="J26" s="20"/>
      <c r="K26" s="9"/>
      <c r="L26" s="21"/>
      <c r="M26" s="9"/>
      <c r="N26" s="21"/>
      <c r="O26" s="9"/>
      <c r="P26" s="21"/>
      <c r="Q26" s="22"/>
      <c r="R26" s="9"/>
      <c r="S26" s="9"/>
      <c r="T26" s="31"/>
    </row>
    <row r="27" spans="1:20" x14ac:dyDescent="0.35">
      <c r="A27" s="9"/>
      <c r="B27" s="10"/>
      <c r="C27" s="10"/>
      <c r="D27" s="16"/>
      <c r="E27" s="17"/>
      <c r="F27" s="18"/>
      <c r="G27" s="9"/>
      <c r="H27" s="19"/>
      <c r="I27" s="9"/>
      <c r="J27" s="20"/>
      <c r="K27" s="9"/>
      <c r="L27" s="21"/>
      <c r="M27" s="9"/>
      <c r="N27" s="21"/>
      <c r="O27" s="9"/>
      <c r="P27" s="23"/>
      <c r="Q27" s="22"/>
      <c r="R27" s="9"/>
      <c r="S27" s="9"/>
      <c r="T27" s="31"/>
    </row>
    <row r="28" spans="1:20" x14ac:dyDescent="0.35">
      <c r="A28" s="9"/>
      <c r="B28" s="10"/>
      <c r="C28" s="10"/>
      <c r="D28" s="16"/>
      <c r="E28" s="17"/>
      <c r="F28" s="18"/>
      <c r="G28" s="9"/>
      <c r="H28" s="19"/>
      <c r="I28" s="9"/>
      <c r="J28" s="20"/>
      <c r="K28" s="9"/>
      <c r="L28" s="21"/>
      <c r="M28" s="9"/>
      <c r="N28" s="21"/>
      <c r="O28" s="9"/>
      <c r="P28" s="23"/>
      <c r="Q28" s="22"/>
      <c r="R28" s="9"/>
      <c r="S28" s="9"/>
      <c r="T28" s="31"/>
    </row>
    <row r="29" spans="1:20" x14ac:dyDescent="0.35">
      <c r="A29" s="9"/>
      <c r="B29" s="10"/>
      <c r="C29" s="10"/>
      <c r="D29" s="16"/>
      <c r="E29" s="17"/>
      <c r="F29" s="18"/>
      <c r="G29" s="9"/>
      <c r="H29" s="19"/>
      <c r="I29" s="9"/>
      <c r="J29" s="20"/>
      <c r="K29" s="9"/>
      <c r="L29" s="21"/>
      <c r="M29" s="9"/>
      <c r="N29" s="21"/>
      <c r="O29" s="9"/>
      <c r="P29" s="21"/>
      <c r="Q29" s="22"/>
      <c r="R29" s="9"/>
      <c r="S29" s="9"/>
      <c r="T29" s="31"/>
    </row>
    <row r="30" spans="1:20" x14ac:dyDescent="0.35">
      <c r="A30" s="9"/>
      <c r="B30" s="10"/>
      <c r="C30" s="10"/>
      <c r="D30" s="16"/>
      <c r="E30" s="17"/>
      <c r="F30" s="18"/>
      <c r="G30" s="9"/>
      <c r="H30" s="19"/>
      <c r="I30" s="9"/>
      <c r="J30" s="20"/>
      <c r="K30" s="9"/>
      <c r="L30" s="21"/>
      <c r="M30" s="9"/>
      <c r="N30" s="21"/>
      <c r="O30" s="9"/>
      <c r="P30" s="21"/>
      <c r="Q30" s="22"/>
      <c r="R30" s="9"/>
      <c r="S30" s="9"/>
      <c r="T30" s="31"/>
    </row>
    <row r="31" spans="1:20" x14ac:dyDescent="0.35">
      <c r="A31" s="9"/>
      <c r="B31" s="10"/>
      <c r="C31" s="10"/>
      <c r="D31" s="16"/>
      <c r="E31" s="17"/>
      <c r="F31" s="18"/>
      <c r="G31" s="9"/>
      <c r="H31" s="19"/>
      <c r="I31" s="9"/>
      <c r="J31" s="20"/>
      <c r="K31" s="9"/>
      <c r="L31" s="21"/>
      <c r="M31" s="9"/>
      <c r="N31" s="21"/>
      <c r="O31" s="9"/>
      <c r="P31" s="21"/>
      <c r="Q31" s="22"/>
      <c r="R31" s="9"/>
      <c r="S31" s="9"/>
      <c r="T31" s="31"/>
    </row>
    <row r="32" spans="1:20" x14ac:dyDescent="0.35">
      <c r="A32" s="9"/>
      <c r="B32" s="10"/>
      <c r="C32" s="10"/>
      <c r="D32" s="16"/>
      <c r="E32" s="17"/>
      <c r="F32" s="18"/>
      <c r="G32" s="9"/>
      <c r="H32" s="19"/>
      <c r="I32" s="9"/>
      <c r="J32" s="20"/>
      <c r="K32" s="9"/>
      <c r="L32" s="21"/>
      <c r="M32" s="9"/>
      <c r="N32" s="21"/>
      <c r="O32" s="9"/>
      <c r="P32" s="21"/>
      <c r="Q32" s="22"/>
      <c r="R32" s="9"/>
      <c r="S32" s="9"/>
      <c r="T32" s="31"/>
    </row>
    <row r="33" spans="1:20" x14ac:dyDescent="0.35">
      <c r="A33" s="9"/>
      <c r="B33" s="10"/>
      <c r="C33" s="10"/>
      <c r="D33" s="16"/>
      <c r="E33" s="17"/>
      <c r="F33" s="18"/>
      <c r="G33" s="9"/>
      <c r="H33" s="19"/>
      <c r="I33" s="9"/>
      <c r="J33" s="20"/>
      <c r="K33" s="9"/>
      <c r="L33" s="21"/>
      <c r="M33" s="9"/>
      <c r="N33" s="21"/>
      <c r="O33" s="9"/>
      <c r="P33" s="21"/>
      <c r="Q33" s="22"/>
      <c r="R33" s="9"/>
      <c r="S33" s="9"/>
      <c r="T33" s="31"/>
    </row>
    <row r="34" spans="1:20" x14ac:dyDescent="0.35">
      <c r="A34" s="9"/>
      <c r="B34" s="10"/>
      <c r="C34" s="10"/>
      <c r="D34" s="16"/>
      <c r="E34" s="17"/>
      <c r="F34" s="18"/>
      <c r="G34" s="9"/>
      <c r="H34" s="19"/>
      <c r="I34" s="9"/>
      <c r="J34" s="20"/>
      <c r="K34" s="9"/>
      <c r="L34" s="21"/>
      <c r="M34" s="9"/>
      <c r="N34" s="21"/>
      <c r="O34" s="9"/>
      <c r="P34" s="21"/>
      <c r="Q34" s="22"/>
      <c r="R34" s="9"/>
      <c r="S34" s="9"/>
      <c r="T34" s="31"/>
    </row>
    <row r="35" spans="1:20" x14ac:dyDescent="0.35">
      <c r="A35" s="9"/>
      <c r="B35" s="10"/>
      <c r="C35" s="10"/>
      <c r="D35" s="16"/>
      <c r="E35" s="17"/>
      <c r="F35" s="18"/>
      <c r="G35" s="9"/>
      <c r="H35" s="19"/>
      <c r="I35" s="9"/>
      <c r="J35" s="20"/>
      <c r="K35" s="9"/>
      <c r="L35" s="21"/>
      <c r="M35" s="9"/>
      <c r="N35" s="21"/>
      <c r="O35" s="9"/>
      <c r="P35" s="23"/>
      <c r="Q35" s="22"/>
      <c r="R35" s="9"/>
      <c r="S35" s="9"/>
      <c r="T35" s="31"/>
    </row>
    <row r="36" spans="1:20" x14ac:dyDescent="0.35">
      <c r="A36" s="9"/>
      <c r="B36" s="10"/>
      <c r="C36" s="10"/>
      <c r="D36" s="16"/>
      <c r="E36" s="17"/>
      <c r="F36" s="18"/>
      <c r="G36" s="9"/>
      <c r="H36" s="19"/>
      <c r="I36" s="9"/>
      <c r="J36" s="20"/>
      <c r="K36" s="9"/>
      <c r="L36" s="21"/>
      <c r="M36" s="9"/>
      <c r="N36" s="21"/>
      <c r="O36" s="9"/>
      <c r="P36" s="21"/>
      <c r="Q36" s="22"/>
      <c r="R36" s="9"/>
      <c r="S36" s="9"/>
      <c r="T36" s="31"/>
    </row>
    <row r="37" spans="1:20" x14ac:dyDescent="0.35">
      <c r="A37" s="9"/>
      <c r="B37" s="10"/>
      <c r="C37" s="10"/>
      <c r="D37" s="16"/>
      <c r="E37" s="17"/>
      <c r="F37" s="18"/>
      <c r="G37" s="9"/>
      <c r="H37" s="19"/>
      <c r="I37" s="9"/>
      <c r="J37" s="20"/>
      <c r="K37" s="9"/>
      <c r="L37" s="21"/>
      <c r="M37" s="9"/>
      <c r="N37" s="21"/>
      <c r="O37" s="9"/>
      <c r="P37" s="21"/>
      <c r="Q37" s="22"/>
      <c r="R37" s="9"/>
      <c r="S37" s="9"/>
      <c r="T37" s="31"/>
    </row>
    <row r="38" spans="1:20" x14ac:dyDescent="0.35">
      <c r="A38" s="9"/>
      <c r="B38" s="10"/>
      <c r="C38" s="10"/>
      <c r="D38" s="16"/>
      <c r="E38" s="17"/>
      <c r="F38" s="18"/>
      <c r="G38" s="9"/>
      <c r="H38" s="19"/>
      <c r="I38" s="9"/>
      <c r="J38" s="20"/>
      <c r="K38" s="9"/>
      <c r="L38" s="21"/>
      <c r="M38" s="9"/>
      <c r="N38" s="21"/>
      <c r="O38" s="9"/>
      <c r="P38" s="21"/>
      <c r="Q38" s="22"/>
      <c r="R38" s="9"/>
      <c r="S38" s="9"/>
      <c r="T38" s="31"/>
    </row>
    <row r="39" spans="1:20" x14ac:dyDescent="0.35">
      <c r="A39" s="9"/>
      <c r="B39" s="10"/>
      <c r="C39" s="10"/>
      <c r="D39" s="16"/>
      <c r="E39" s="17"/>
      <c r="F39" s="18"/>
      <c r="G39" s="9"/>
      <c r="H39" s="19"/>
      <c r="I39" s="9"/>
      <c r="J39" s="20"/>
      <c r="K39" s="9"/>
      <c r="L39" s="23"/>
      <c r="M39" s="9"/>
      <c r="N39" s="21"/>
      <c r="O39" s="9"/>
      <c r="P39" s="21"/>
      <c r="Q39" s="22"/>
      <c r="R39" s="9"/>
      <c r="S39" s="9"/>
      <c r="T39" s="31"/>
    </row>
    <row r="40" spans="1:20" x14ac:dyDescent="0.35">
      <c r="A40" s="9"/>
      <c r="B40" s="10"/>
      <c r="C40" s="10"/>
      <c r="D40" s="16"/>
      <c r="E40" s="17"/>
      <c r="F40" s="18"/>
      <c r="G40" s="9"/>
      <c r="H40" s="19"/>
      <c r="I40" s="9"/>
      <c r="J40" s="20"/>
      <c r="K40" s="9"/>
      <c r="L40" s="21"/>
      <c r="M40" s="9"/>
      <c r="N40" s="21"/>
      <c r="O40" s="9"/>
      <c r="P40" s="23"/>
      <c r="Q40" s="22"/>
      <c r="R40" s="9"/>
      <c r="S40" s="9"/>
      <c r="T40" s="31"/>
    </row>
    <row r="41" spans="1:20" x14ac:dyDescent="0.35">
      <c r="A41" s="9"/>
      <c r="B41" s="10"/>
      <c r="C41" s="10"/>
      <c r="D41" s="16"/>
      <c r="E41" s="17"/>
      <c r="F41" s="18"/>
      <c r="G41" s="9"/>
      <c r="H41" s="19"/>
      <c r="I41" s="9"/>
      <c r="J41" s="20"/>
      <c r="K41" s="9"/>
      <c r="L41" s="21"/>
      <c r="M41" s="9"/>
      <c r="N41" s="21"/>
      <c r="O41" s="9"/>
      <c r="P41" s="21"/>
      <c r="Q41" s="22"/>
      <c r="R41" s="9"/>
      <c r="S41" s="9"/>
      <c r="T41" s="31"/>
    </row>
    <row r="42" spans="1:20" x14ac:dyDescent="0.35">
      <c r="A42" s="9"/>
      <c r="B42" s="10"/>
      <c r="C42" s="10"/>
      <c r="D42" s="16"/>
      <c r="E42" s="17"/>
      <c r="F42" s="18"/>
      <c r="G42" s="9"/>
      <c r="H42" s="19"/>
      <c r="I42" s="9"/>
      <c r="J42" s="20"/>
      <c r="K42" s="9"/>
      <c r="L42" s="21"/>
      <c r="M42" s="9"/>
      <c r="N42" s="21"/>
      <c r="O42" s="9"/>
      <c r="P42" s="21"/>
      <c r="Q42" s="22"/>
      <c r="R42" s="9"/>
      <c r="S42" s="9"/>
      <c r="T42" s="31"/>
    </row>
    <row r="43" spans="1:20" x14ac:dyDescent="0.35">
      <c r="A43" s="9"/>
      <c r="B43" s="10"/>
      <c r="C43" s="10"/>
      <c r="D43" s="16"/>
      <c r="E43" s="17"/>
      <c r="F43" s="18"/>
      <c r="G43" s="9"/>
      <c r="H43" s="19"/>
      <c r="I43" s="9"/>
      <c r="J43" s="20"/>
      <c r="K43" s="9"/>
      <c r="L43" s="21"/>
      <c r="M43" s="9"/>
      <c r="N43" s="21"/>
      <c r="O43" s="9"/>
      <c r="P43" s="21"/>
      <c r="Q43" s="22"/>
      <c r="R43" s="9"/>
      <c r="S43" s="9"/>
      <c r="T43" s="31"/>
    </row>
    <row r="44" spans="1:20" x14ac:dyDescent="0.35">
      <c r="A44" s="9"/>
      <c r="B44" s="10"/>
      <c r="C44" s="10"/>
      <c r="D44" s="16"/>
      <c r="E44" s="17"/>
      <c r="F44" s="18"/>
      <c r="G44" s="9"/>
      <c r="H44" s="19"/>
      <c r="I44" s="9"/>
      <c r="J44" s="20"/>
      <c r="K44" s="9"/>
      <c r="L44" s="21"/>
      <c r="M44" s="9"/>
      <c r="N44" s="21"/>
      <c r="O44" s="9"/>
      <c r="P44" s="21"/>
      <c r="Q44" s="22"/>
      <c r="R44" s="9"/>
      <c r="S44" s="9"/>
      <c r="T44" s="31"/>
    </row>
    <row r="45" spans="1:20" x14ac:dyDescent="0.35">
      <c r="A45" s="9"/>
      <c r="B45" s="10"/>
      <c r="C45" s="10"/>
      <c r="D45" s="16"/>
      <c r="E45" s="17"/>
      <c r="F45" s="18"/>
      <c r="G45" s="9"/>
      <c r="H45" s="19"/>
      <c r="I45" s="9"/>
      <c r="J45" s="20"/>
      <c r="K45" s="9"/>
      <c r="L45" s="21"/>
      <c r="M45" s="9"/>
      <c r="N45" s="23"/>
      <c r="O45" s="9"/>
      <c r="P45" s="21"/>
      <c r="Q45" s="22"/>
      <c r="R45" s="9"/>
      <c r="S45" s="9"/>
      <c r="T45" s="31"/>
    </row>
    <row r="46" spans="1:20" x14ac:dyDescent="0.35">
      <c r="A46" s="9"/>
      <c r="B46" s="10"/>
      <c r="C46" s="10"/>
      <c r="D46" s="16"/>
      <c r="E46" s="17"/>
      <c r="F46" s="18"/>
      <c r="G46" s="9"/>
      <c r="H46" s="19"/>
      <c r="I46" s="9"/>
      <c r="J46" s="20"/>
      <c r="K46" s="9"/>
      <c r="L46" s="21"/>
      <c r="M46" s="9"/>
      <c r="N46" s="21"/>
      <c r="O46" s="9"/>
      <c r="P46" s="21"/>
      <c r="Q46" s="22"/>
      <c r="R46" s="9"/>
      <c r="S46" s="9"/>
      <c r="T46" s="31"/>
    </row>
    <row r="47" spans="1:20" x14ac:dyDescent="0.35">
      <c r="A47" s="9"/>
      <c r="B47" s="10"/>
      <c r="C47" s="10"/>
      <c r="D47" s="16"/>
      <c r="E47" s="17"/>
      <c r="F47" s="18"/>
      <c r="G47" s="9"/>
      <c r="H47" s="19"/>
      <c r="I47" s="9"/>
      <c r="J47" s="20"/>
      <c r="K47" s="9"/>
      <c r="L47" s="21"/>
      <c r="M47" s="9"/>
      <c r="N47" s="23"/>
      <c r="O47" s="9"/>
      <c r="P47" s="23"/>
      <c r="Q47" s="22"/>
      <c r="R47" s="9"/>
      <c r="S47" s="9"/>
      <c r="T47" s="31"/>
    </row>
    <row r="48" spans="1:20" x14ac:dyDescent="0.35">
      <c r="A48" s="9"/>
      <c r="B48" s="10"/>
      <c r="C48" s="10"/>
      <c r="D48" s="16"/>
      <c r="E48" s="17"/>
      <c r="F48" s="18"/>
      <c r="G48" s="9"/>
      <c r="H48" s="19"/>
      <c r="I48" s="9"/>
      <c r="J48" s="20"/>
      <c r="K48" s="9"/>
      <c r="L48" s="21"/>
      <c r="M48" s="9"/>
      <c r="N48" s="21"/>
      <c r="O48" s="9"/>
      <c r="P48" s="23"/>
      <c r="Q48" s="22"/>
      <c r="R48" s="9"/>
      <c r="S48" s="9"/>
      <c r="T48" s="31"/>
    </row>
    <row r="49" spans="1:20" x14ac:dyDescent="0.35">
      <c r="A49" s="9"/>
      <c r="B49" s="10"/>
      <c r="C49" s="10"/>
      <c r="D49" s="16"/>
      <c r="E49" s="17"/>
      <c r="F49" s="18"/>
      <c r="G49" s="9"/>
      <c r="H49" s="19"/>
      <c r="I49" s="9"/>
      <c r="J49" s="20"/>
      <c r="K49" s="9"/>
      <c r="L49" s="21"/>
      <c r="M49" s="9"/>
      <c r="N49" s="23"/>
      <c r="O49" s="9"/>
      <c r="P49" s="21"/>
      <c r="Q49" s="22"/>
      <c r="R49" s="9"/>
      <c r="S49" s="9"/>
      <c r="T49" s="31"/>
    </row>
    <row r="50" spans="1:20" x14ac:dyDescent="0.35">
      <c r="A50" s="9"/>
      <c r="B50" s="10"/>
      <c r="C50" s="10"/>
      <c r="D50" s="16"/>
      <c r="E50" s="17"/>
      <c r="F50" s="18"/>
      <c r="G50" s="9"/>
      <c r="H50" s="19"/>
      <c r="I50" s="9"/>
      <c r="J50" s="20"/>
      <c r="K50" s="9"/>
      <c r="L50" s="21"/>
      <c r="M50" s="9"/>
      <c r="N50" s="21"/>
      <c r="O50" s="9"/>
      <c r="P50" s="23"/>
      <c r="Q50" s="22"/>
      <c r="R50" s="9"/>
      <c r="S50" s="9"/>
      <c r="T50" s="31"/>
    </row>
    <row r="51" spans="1:20" x14ac:dyDescent="0.35">
      <c r="A51" s="9"/>
      <c r="B51" s="10"/>
      <c r="C51" s="10"/>
      <c r="D51" s="16"/>
      <c r="E51" s="17"/>
      <c r="F51" s="18"/>
      <c r="G51" s="9"/>
      <c r="H51" s="19"/>
      <c r="I51" s="9"/>
      <c r="J51" s="20"/>
      <c r="K51" s="9"/>
      <c r="L51" s="21"/>
      <c r="M51" s="9"/>
      <c r="N51" s="21"/>
      <c r="O51" s="9"/>
      <c r="P51" s="21"/>
      <c r="Q51" s="22"/>
      <c r="R51" s="9"/>
      <c r="S51" s="9"/>
      <c r="T51" s="31"/>
    </row>
    <row r="52" spans="1:20" x14ac:dyDescent="0.35">
      <c r="A52" s="9"/>
      <c r="B52" s="10"/>
      <c r="C52" s="10"/>
      <c r="D52" s="16"/>
      <c r="E52" s="17"/>
      <c r="F52" s="18"/>
      <c r="G52" s="9"/>
      <c r="H52" s="19"/>
      <c r="I52" s="9"/>
      <c r="J52" s="20"/>
      <c r="K52" s="9"/>
      <c r="L52" s="21"/>
      <c r="M52" s="9"/>
      <c r="N52" s="23"/>
      <c r="O52" s="9"/>
      <c r="P52" s="21"/>
      <c r="Q52" s="22"/>
      <c r="R52" s="9"/>
      <c r="S52" s="9"/>
      <c r="T52" s="31"/>
    </row>
    <row r="53" spans="1:20" x14ac:dyDescent="0.35">
      <c r="A53" s="9"/>
      <c r="B53" s="10"/>
      <c r="C53" s="10"/>
      <c r="D53" s="16"/>
      <c r="E53" s="17"/>
      <c r="F53" s="18"/>
      <c r="G53" s="9"/>
      <c r="H53" s="19"/>
      <c r="I53" s="9"/>
      <c r="J53" s="20"/>
      <c r="K53" s="9"/>
      <c r="L53" s="21"/>
      <c r="M53" s="9"/>
      <c r="N53" s="23"/>
      <c r="O53" s="9"/>
      <c r="P53" s="23"/>
      <c r="Q53" s="22"/>
      <c r="R53" s="9"/>
      <c r="S53" s="9"/>
      <c r="T53" s="31"/>
    </row>
    <row r="54" spans="1:20" x14ac:dyDescent="0.35">
      <c r="A54" s="9"/>
      <c r="B54" s="10"/>
      <c r="C54" s="10"/>
      <c r="D54" s="16"/>
      <c r="E54" s="17"/>
      <c r="F54" s="18"/>
      <c r="G54" s="9"/>
      <c r="H54" s="19"/>
      <c r="I54" s="9"/>
      <c r="J54" s="20"/>
      <c r="K54" s="9"/>
      <c r="L54" s="21"/>
      <c r="M54" s="9"/>
      <c r="N54" s="21"/>
      <c r="O54" s="9"/>
      <c r="P54" s="21"/>
      <c r="Q54" s="22"/>
      <c r="R54" s="9"/>
      <c r="S54" s="9"/>
      <c r="T54" s="31"/>
    </row>
    <row r="55" spans="1:20" x14ac:dyDescent="0.35">
      <c r="A55" s="9"/>
      <c r="B55" s="10"/>
      <c r="C55" s="10"/>
      <c r="D55" s="16"/>
      <c r="E55" s="17"/>
      <c r="F55" s="18"/>
      <c r="G55" s="9"/>
      <c r="H55" s="19"/>
      <c r="I55" s="9"/>
      <c r="J55" s="20"/>
      <c r="K55" s="9"/>
      <c r="L55" s="21"/>
      <c r="M55" s="9"/>
      <c r="N55" s="21"/>
      <c r="O55" s="9"/>
      <c r="P55" s="21"/>
      <c r="Q55" s="22"/>
      <c r="R55" s="9"/>
      <c r="S55" s="9"/>
      <c r="T55" s="31"/>
    </row>
    <row r="56" spans="1:20" x14ac:dyDescent="0.35">
      <c r="A56" s="9"/>
      <c r="B56" s="10"/>
      <c r="C56" s="10"/>
      <c r="D56" s="16"/>
      <c r="E56" s="17"/>
      <c r="F56" s="18"/>
      <c r="G56" s="9"/>
      <c r="H56" s="19"/>
      <c r="I56" s="9"/>
      <c r="J56" s="20"/>
      <c r="K56" s="9"/>
      <c r="L56" s="21"/>
      <c r="M56" s="9"/>
      <c r="N56" s="21"/>
      <c r="O56" s="9"/>
      <c r="P56" s="23"/>
      <c r="Q56" s="22"/>
      <c r="R56" s="9"/>
      <c r="S56" s="9"/>
      <c r="T56" s="31"/>
    </row>
    <row r="57" spans="1:20" x14ac:dyDescent="0.35">
      <c r="A57" s="9"/>
      <c r="B57" s="10"/>
      <c r="C57" s="10"/>
      <c r="D57" s="16"/>
      <c r="E57" s="17"/>
      <c r="F57" s="18"/>
      <c r="G57" s="9"/>
      <c r="H57" s="19"/>
      <c r="I57" s="9"/>
      <c r="J57" s="20"/>
      <c r="K57" s="9"/>
      <c r="L57" s="23"/>
      <c r="M57" s="9"/>
      <c r="N57" s="23"/>
      <c r="O57" s="9"/>
      <c r="P57" s="23"/>
      <c r="Q57" s="22"/>
      <c r="R57" s="9"/>
      <c r="S57" s="9"/>
      <c r="T57" s="31"/>
    </row>
    <row r="58" spans="1:20" x14ac:dyDescent="0.35">
      <c r="A58" s="9"/>
      <c r="B58" s="10"/>
      <c r="C58" s="10"/>
      <c r="D58" s="16"/>
      <c r="E58" s="17"/>
      <c r="F58" s="18"/>
      <c r="G58" s="9"/>
      <c r="H58" s="19"/>
      <c r="I58" s="9"/>
      <c r="J58" s="20"/>
      <c r="K58" s="9"/>
      <c r="L58" s="21"/>
      <c r="M58" s="9"/>
      <c r="N58" s="21"/>
      <c r="O58" s="9"/>
      <c r="P58" s="23"/>
      <c r="Q58" s="22"/>
      <c r="R58" s="9"/>
      <c r="S58" s="9"/>
      <c r="T58" s="31"/>
    </row>
    <row r="59" spans="1:20" x14ac:dyDescent="0.35">
      <c r="A59" s="9"/>
      <c r="B59" s="10"/>
      <c r="C59" s="10"/>
      <c r="D59" s="16"/>
      <c r="E59" s="17"/>
      <c r="F59" s="18"/>
      <c r="G59" s="9"/>
      <c r="H59" s="19"/>
      <c r="I59" s="9"/>
      <c r="J59" s="20"/>
      <c r="K59" s="9"/>
      <c r="L59" s="21"/>
      <c r="M59" s="9"/>
      <c r="N59" s="21"/>
      <c r="O59" s="9"/>
      <c r="P59" s="21"/>
      <c r="Q59" s="22"/>
      <c r="R59" s="9"/>
      <c r="S59" s="9"/>
      <c r="T59" s="31"/>
    </row>
    <row r="60" spans="1:20" x14ac:dyDescent="0.35">
      <c r="A60" s="9"/>
      <c r="B60" s="10"/>
      <c r="C60" s="10"/>
      <c r="D60" s="16"/>
      <c r="E60" s="17"/>
      <c r="F60" s="18"/>
      <c r="G60" s="9"/>
      <c r="H60" s="19"/>
      <c r="I60" s="9"/>
      <c r="J60" s="20"/>
      <c r="K60" s="9"/>
      <c r="L60" s="21"/>
      <c r="M60" s="9"/>
      <c r="N60" s="21"/>
      <c r="O60" s="9"/>
      <c r="P60" s="23"/>
      <c r="Q60" s="22"/>
      <c r="R60" s="9"/>
      <c r="S60" s="9"/>
      <c r="T60" s="31"/>
    </row>
    <row r="61" spans="1:20" x14ac:dyDescent="0.35">
      <c r="A61" s="9"/>
      <c r="B61" s="10"/>
      <c r="C61" s="10"/>
      <c r="D61" s="16"/>
      <c r="E61" s="17"/>
      <c r="F61" s="18"/>
      <c r="G61" s="9"/>
      <c r="H61" s="19"/>
      <c r="I61" s="9"/>
      <c r="J61" s="20"/>
      <c r="K61" s="9"/>
      <c r="L61" s="21"/>
      <c r="M61" s="9"/>
      <c r="N61" s="21"/>
      <c r="O61" s="9"/>
      <c r="P61" s="23"/>
      <c r="Q61" s="22"/>
      <c r="R61" s="9"/>
      <c r="S61" s="9"/>
      <c r="T61" s="31"/>
    </row>
    <row r="62" spans="1:20" x14ac:dyDescent="0.35">
      <c r="A62" s="9"/>
      <c r="B62" s="10"/>
      <c r="C62" s="10"/>
      <c r="D62" s="16"/>
      <c r="E62" s="17"/>
      <c r="F62" s="18"/>
      <c r="G62" s="9"/>
      <c r="H62" s="19"/>
      <c r="I62" s="9"/>
      <c r="J62" s="20"/>
      <c r="K62" s="9"/>
      <c r="L62" s="21"/>
      <c r="M62" s="9"/>
      <c r="N62" s="21"/>
      <c r="O62" s="9"/>
      <c r="P62" s="21"/>
      <c r="Q62" s="22"/>
      <c r="R62" s="9"/>
      <c r="S62" s="9"/>
      <c r="T62" s="31"/>
    </row>
    <row r="63" spans="1:20" x14ac:dyDescent="0.35">
      <c r="A63" s="9"/>
      <c r="B63" s="10"/>
      <c r="C63" s="10"/>
      <c r="D63" s="16"/>
      <c r="E63" s="17"/>
      <c r="F63" s="18"/>
      <c r="G63" s="9"/>
      <c r="H63" s="19"/>
      <c r="I63" s="9"/>
      <c r="J63" s="20"/>
      <c r="K63" s="9"/>
      <c r="L63" s="21"/>
      <c r="M63" s="9"/>
      <c r="N63" s="21"/>
      <c r="O63" s="9"/>
      <c r="P63" s="23"/>
      <c r="Q63" s="22"/>
      <c r="R63" s="9"/>
      <c r="S63" s="9"/>
      <c r="T63" s="31"/>
    </row>
    <row r="64" spans="1:20" x14ac:dyDescent="0.35">
      <c r="A64" s="9"/>
      <c r="B64" s="10"/>
      <c r="C64" s="10"/>
      <c r="D64" s="16"/>
      <c r="E64" s="17"/>
      <c r="F64" s="18"/>
      <c r="G64" s="9"/>
      <c r="H64" s="19"/>
      <c r="I64" s="9"/>
      <c r="J64" s="20"/>
      <c r="K64" s="9"/>
      <c r="L64" s="21"/>
      <c r="M64" s="9"/>
      <c r="N64" s="21"/>
      <c r="O64" s="9"/>
      <c r="P64" s="21"/>
      <c r="Q64" s="22"/>
      <c r="R64" s="9"/>
      <c r="S64" s="9"/>
      <c r="T64" s="31"/>
    </row>
    <row r="65" spans="1:20" x14ac:dyDescent="0.35">
      <c r="A65" s="9"/>
      <c r="B65" s="10"/>
      <c r="C65" s="10"/>
      <c r="D65" s="16"/>
      <c r="E65" s="17"/>
      <c r="F65" s="18"/>
      <c r="G65" s="9"/>
      <c r="H65" s="19"/>
      <c r="I65" s="9"/>
      <c r="J65" s="20"/>
      <c r="K65" s="9"/>
      <c r="L65" s="21"/>
      <c r="M65" s="9"/>
      <c r="N65" s="23"/>
      <c r="O65" s="9"/>
      <c r="P65" s="23"/>
      <c r="Q65" s="22"/>
      <c r="R65" s="9"/>
      <c r="S65" s="9"/>
      <c r="T65" s="31"/>
    </row>
    <row r="66" spans="1:20" x14ac:dyDescent="0.35">
      <c r="A66" s="9"/>
      <c r="B66" s="10"/>
      <c r="C66" s="10"/>
      <c r="D66" s="16"/>
      <c r="E66" s="17"/>
      <c r="F66" s="18"/>
      <c r="G66" s="9"/>
      <c r="H66" s="19"/>
      <c r="I66" s="9"/>
      <c r="J66" s="20"/>
      <c r="K66" s="9"/>
      <c r="L66" s="21"/>
      <c r="M66" s="9"/>
      <c r="N66" s="21"/>
      <c r="O66" s="9"/>
      <c r="P66" s="21"/>
      <c r="Q66" s="22"/>
      <c r="R66" s="9"/>
      <c r="S66" s="9"/>
      <c r="T66" s="31"/>
    </row>
    <row r="67" spans="1:20" x14ac:dyDescent="0.35">
      <c r="A67" s="9"/>
      <c r="B67" s="10"/>
      <c r="C67" s="10"/>
      <c r="D67" s="16"/>
      <c r="E67" s="17"/>
      <c r="F67" s="18"/>
      <c r="G67" s="9"/>
      <c r="H67" s="19"/>
      <c r="I67" s="9"/>
      <c r="J67" s="20"/>
      <c r="K67" s="9"/>
      <c r="L67" s="23"/>
      <c r="M67" s="9"/>
      <c r="N67" s="21"/>
      <c r="O67" s="9"/>
      <c r="P67" s="23"/>
      <c r="Q67" s="22"/>
      <c r="R67" s="9"/>
      <c r="S67" s="9"/>
      <c r="T67" s="31"/>
    </row>
    <row r="68" spans="1:20" x14ac:dyDescent="0.35">
      <c r="A68" s="9"/>
      <c r="B68" s="10"/>
      <c r="C68" s="10"/>
      <c r="D68" s="16"/>
      <c r="E68" s="17"/>
      <c r="F68" s="18"/>
      <c r="G68" s="9"/>
      <c r="H68" s="19"/>
      <c r="I68" s="9"/>
      <c r="J68" s="20"/>
      <c r="K68" s="9"/>
      <c r="L68" s="21"/>
      <c r="M68" s="9"/>
      <c r="N68" s="21"/>
      <c r="O68" s="9"/>
      <c r="P68" s="23"/>
      <c r="Q68" s="22"/>
      <c r="R68" s="9"/>
      <c r="S68" s="9"/>
      <c r="T68" s="31"/>
    </row>
    <row r="69" spans="1:20" x14ac:dyDescent="0.35">
      <c r="A69" s="9"/>
      <c r="B69" s="10"/>
      <c r="C69" s="10"/>
      <c r="D69" s="16"/>
      <c r="E69" s="17"/>
      <c r="F69" s="18"/>
      <c r="G69" s="9"/>
      <c r="H69" s="19"/>
      <c r="I69" s="9"/>
      <c r="J69" s="20"/>
      <c r="K69" s="9"/>
      <c r="L69" s="21"/>
      <c r="M69" s="9"/>
      <c r="N69" s="21"/>
      <c r="O69" s="9"/>
      <c r="P69" s="23"/>
      <c r="Q69" s="22"/>
      <c r="R69" s="9"/>
      <c r="S69" s="9"/>
      <c r="T69" s="31"/>
    </row>
    <row r="70" spans="1:20" x14ac:dyDescent="0.35">
      <c r="A70" s="9"/>
      <c r="B70" s="10"/>
      <c r="C70" s="10"/>
      <c r="D70" s="16"/>
      <c r="E70" s="17"/>
      <c r="F70" s="18"/>
      <c r="G70" s="9"/>
      <c r="H70" s="19"/>
      <c r="I70" s="9"/>
      <c r="J70" s="20"/>
      <c r="K70" s="9"/>
      <c r="L70" s="23"/>
      <c r="M70" s="9"/>
      <c r="N70" s="23"/>
      <c r="O70" s="9"/>
      <c r="P70" s="23"/>
      <c r="Q70" s="22"/>
      <c r="R70" s="9"/>
      <c r="S70" s="9"/>
      <c r="T70" s="31"/>
    </row>
    <row r="71" spans="1:20" x14ac:dyDescent="0.35">
      <c r="A71" s="9"/>
      <c r="B71" s="10"/>
      <c r="C71" s="10"/>
      <c r="D71" s="16"/>
      <c r="E71" s="17"/>
      <c r="F71" s="18"/>
      <c r="G71" s="9"/>
      <c r="H71" s="19"/>
      <c r="I71" s="9"/>
      <c r="J71" s="20"/>
      <c r="K71" s="9"/>
      <c r="L71" s="23"/>
      <c r="M71" s="9"/>
      <c r="N71" s="21"/>
      <c r="O71" s="9"/>
      <c r="P71" s="23"/>
      <c r="Q71" s="22"/>
      <c r="R71" s="9"/>
      <c r="S71" s="9"/>
      <c r="T71" s="31"/>
    </row>
    <row r="72" spans="1:20" x14ac:dyDescent="0.35">
      <c r="A72" s="9"/>
      <c r="B72" s="10"/>
      <c r="C72" s="10"/>
      <c r="D72" s="16"/>
      <c r="E72" s="17"/>
      <c r="F72" s="18"/>
      <c r="G72" s="9"/>
      <c r="H72" s="19"/>
      <c r="I72" s="9"/>
      <c r="J72" s="20"/>
      <c r="K72" s="9"/>
      <c r="L72" s="21"/>
      <c r="M72" s="9"/>
      <c r="N72" s="21"/>
      <c r="O72" s="9"/>
      <c r="P72" s="21"/>
      <c r="Q72" s="22"/>
      <c r="R72" s="9"/>
      <c r="S72" s="9"/>
      <c r="T72" s="31"/>
    </row>
    <row r="73" spans="1:20" x14ac:dyDescent="0.35">
      <c r="A73" s="9"/>
      <c r="B73" s="10"/>
      <c r="C73" s="10"/>
      <c r="D73" s="16"/>
      <c r="E73" s="17"/>
      <c r="F73" s="18"/>
      <c r="G73" s="9"/>
      <c r="H73" s="19"/>
      <c r="I73" s="9"/>
      <c r="J73" s="20"/>
      <c r="K73" s="9"/>
      <c r="L73" s="23"/>
      <c r="M73" s="9"/>
      <c r="N73" s="23"/>
      <c r="O73" s="9"/>
      <c r="P73" s="23"/>
      <c r="Q73" s="22"/>
      <c r="R73" s="9"/>
      <c r="S73" s="9"/>
      <c r="T73" s="31"/>
    </row>
    <row r="74" spans="1:20" x14ac:dyDescent="0.35">
      <c r="A74" s="9"/>
      <c r="B74" s="10"/>
      <c r="C74" s="10"/>
      <c r="D74" s="16"/>
      <c r="E74" s="17"/>
      <c r="F74" s="18"/>
      <c r="G74" s="9"/>
      <c r="H74" s="19"/>
      <c r="I74" s="9"/>
      <c r="J74" s="20"/>
      <c r="K74" s="9"/>
      <c r="L74" s="23"/>
      <c r="M74" s="9"/>
      <c r="N74" s="23"/>
      <c r="O74" s="9"/>
      <c r="P74" s="23"/>
      <c r="Q74" s="22"/>
      <c r="R74" s="9"/>
      <c r="S74" s="9"/>
      <c r="T74" s="31"/>
    </row>
    <row r="75" spans="1:20" x14ac:dyDescent="0.35">
      <c r="A75" s="9"/>
      <c r="B75" s="10"/>
      <c r="C75" s="10"/>
      <c r="D75" s="16"/>
      <c r="E75" s="17"/>
      <c r="F75" s="18"/>
      <c r="G75" s="9"/>
      <c r="H75" s="19"/>
      <c r="I75" s="9"/>
      <c r="J75" s="20"/>
      <c r="K75" s="9"/>
      <c r="L75" s="23"/>
      <c r="M75" s="9"/>
      <c r="N75" s="21"/>
      <c r="O75" s="9"/>
      <c r="P75" s="23"/>
      <c r="Q75" s="22"/>
      <c r="R75" s="9"/>
      <c r="S75" s="9"/>
      <c r="T75" s="31"/>
    </row>
    <row r="76" spans="1:20" x14ac:dyDescent="0.35">
      <c r="A76" s="9"/>
      <c r="B76" s="10"/>
      <c r="C76" s="10"/>
      <c r="D76" s="16"/>
      <c r="E76" s="17"/>
      <c r="F76" s="18"/>
      <c r="G76" s="9"/>
      <c r="H76" s="19"/>
      <c r="I76" s="9"/>
      <c r="J76" s="20"/>
      <c r="K76" s="9"/>
      <c r="L76" s="23"/>
      <c r="M76" s="9"/>
      <c r="N76" s="21"/>
      <c r="O76" s="9"/>
      <c r="P76" s="23"/>
      <c r="Q76" s="22"/>
      <c r="R76" s="9"/>
      <c r="S76" s="9"/>
      <c r="T76" s="31"/>
    </row>
    <row r="77" spans="1:20" x14ac:dyDescent="0.35">
      <c r="A77" s="9"/>
      <c r="B77" s="10"/>
      <c r="C77" s="10"/>
      <c r="D77" s="16"/>
      <c r="E77" s="17"/>
      <c r="F77" s="18"/>
      <c r="G77" s="9"/>
      <c r="H77" s="19"/>
      <c r="I77" s="9"/>
      <c r="J77" s="20"/>
      <c r="K77" s="9"/>
      <c r="L77" s="21"/>
      <c r="M77" s="9"/>
      <c r="N77" s="21"/>
      <c r="O77" s="9"/>
      <c r="P77" s="21"/>
      <c r="Q77" s="22"/>
      <c r="R77" s="9"/>
      <c r="S77" s="9"/>
      <c r="T77" s="31"/>
    </row>
    <row r="78" spans="1:20" x14ac:dyDescent="0.35">
      <c r="A78" s="9"/>
      <c r="B78" s="10"/>
      <c r="C78" s="10"/>
      <c r="D78" s="16"/>
      <c r="E78" s="17"/>
      <c r="F78" s="18"/>
      <c r="G78" s="9"/>
      <c r="H78" s="19"/>
      <c r="I78" s="9"/>
      <c r="J78" s="20"/>
      <c r="K78" s="9"/>
      <c r="L78" s="23"/>
      <c r="M78" s="9"/>
      <c r="N78" s="23"/>
      <c r="O78" s="9"/>
      <c r="P78" s="23"/>
      <c r="Q78" s="22"/>
      <c r="R78" s="9"/>
      <c r="S78" s="9"/>
      <c r="T78" s="31"/>
    </row>
    <row r="79" spans="1:20" x14ac:dyDescent="0.35">
      <c r="A79" s="9"/>
      <c r="B79" s="10"/>
      <c r="C79" s="10"/>
      <c r="D79" s="16"/>
      <c r="E79" s="17"/>
      <c r="F79" s="18"/>
      <c r="G79" s="9"/>
      <c r="H79" s="19"/>
      <c r="I79" s="9"/>
      <c r="J79" s="20"/>
      <c r="K79" s="9"/>
      <c r="L79" s="21"/>
      <c r="M79" s="9"/>
      <c r="N79" s="23"/>
      <c r="O79" s="9"/>
      <c r="P79" s="23"/>
      <c r="Q79" s="22"/>
      <c r="R79" s="9"/>
      <c r="S79" s="9"/>
      <c r="T79" s="31"/>
    </row>
    <row r="80" spans="1:20" x14ac:dyDescent="0.35">
      <c r="A80" s="9"/>
      <c r="B80" s="10"/>
      <c r="C80" s="10"/>
      <c r="D80" s="16"/>
      <c r="E80" s="17"/>
      <c r="F80" s="18"/>
      <c r="G80" s="9"/>
      <c r="H80" s="19"/>
      <c r="I80" s="9"/>
      <c r="J80" s="20"/>
      <c r="K80" s="9"/>
      <c r="L80" s="21"/>
      <c r="M80" s="9"/>
      <c r="N80" s="21"/>
      <c r="O80" s="9"/>
      <c r="P80" s="21"/>
      <c r="Q80" s="22"/>
      <c r="R80" s="9"/>
      <c r="S80" s="9"/>
      <c r="T80" s="31"/>
    </row>
    <row r="81" spans="1:20" x14ac:dyDescent="0.35">
      <c r="A81" s="9"/>
      <c r="B81" s="10"/>
      <c r="C81" s="10"/>
      <c r="D81" s="16"/>
      <c r="E81" s="17"/>
      <c r="F81" s="18"/>
      <c r="G81" s="9"/>
      <c r="H81" s="19"/>
      <c r="I81" s="9"/>
      <c r="J81" s="20"/>
      <c r="K81" s="9"/>
      <c r="L81" s="21"/>
      <c r="M81" s="9"/>
      <c r="N81" s="21"/>
      <c r="O81" s="9"/>
      <c r="P81" s="23"/>
      <c r="Q81" s="22"/>
      <c r="R81" s="9"/>
      <c r="S81" s="9"/>
      <c r="T81" s="31"/>
    </row>
    <row r="82" spans="1:20" x14ac:dyDescent="0.35">
      <c r="A82" s="9"/>
      <c r="B82" s="10"/>
      <c r="C82" s="10"/>
      <c r="D82" s="16"/>
      <c r="E82" s="17"/>
      <c r="F82" s="18"/>
      <c r="G82" s="9"/>
      <c r="H82" s="19"/>
      <c r="I82" s="9"/>
      <c r="J82" s="20"/>
      <c r="K82" s="9"/>
      <c r="L82" s="23"/>
      <c r="M82" s="9"/>
      <c r="N82" s="21"/>
      <c r="O82" s="9"/>
      <c r="P82" s="21"/>
      <c r="Q82" s="22"/>
      <c r="R82" s="9"/>
      <c r="S82" s="9"/>
      <c r="T82" s="31"/>
    </row>
    <row r="83" spans="1:20" x14ac:dyDescent="0.35">
      <c r="A83" s="9"/>
      <c r="B83" s="10"/>
      <c r="C83" s="10"/>
      <c r="D83" s="16"/>
      <c r="E83" s="17"/>
      <c r="F83" s="18"/>
      <c r="G83" s="9"/>
      <c r="H83" s="19"/>
      <c r="I83" s="9"/>
      <c r="J83" s="20"/>
      <c r="K83" s="9"/>
      <c r="L83" s="21"/>
      <c r="M83" s="9"/>
      <c r="N83" s="21"/>
      <c r="O83" s="9"/>
      <c r="P83" s="21"/>
      <c r="Q83" s="22"/>
      <c r="R83" s="9"/>
      <c r="S83" s="9"/>
      <c r="T83" s="31"/>
    </row>
    <row r="84" spans="1:20" x14ac:dyDescent="0.35">
      <c r="A84" s="9"/>
      <c r="B84" s="10"/>
      <c r="C84" s="10"/>
      <c r="D84" s="16"/>
      <c r="E84" s="17"/>
      <c r="F84" s="18"/>
      <c r="G84" s="9"/>
      <c r="H84" s="19"/>
      <c r="I84" s="9"/>
      <c r="J84" s="20"/>
      <c r="K84" s="9"/>
      <c r="L84" s="21"/>
      <c r="M84" s="9"/>
      <c r="N84" s="21"/>
      <c r="O84" s="9"/>
      <c r="P84" s="21"/>
      <c r="Q84" s="22"/>
      <c r="R84" s="9"/>
      <c r="S84" s="9"/>
      <c r="T84" s="31"/>
    </row>
    <row r="85" spans="1:20" x14ac:dyDescent="0.35">
      <c r="A85" s="9"/>
      <c r="B85" s="10"/>
      <c r="C85" s="10"/>
      <c r="D85" s="16"/>
      <c r="E85" s="17"/>
      <c r="F85" s="18"/>
      <c r="G85" s="9"/>
      <c r="H85" s="19"/>
      <c r="I85" s="9"/>
      <c r="J85" s="20"/>
      <c r="K85" s="9"/>
      <c r="L85" s="21"/>
      <c r="M85" s="9"/>
      <c r="N85" s="21"/>
      <c r="O85" s="9"/>
      <c r="P85" s="21"/>
      <c r="Q85" s="22"/>
      <c r="R85" s="9"/>
      <c r="S85" s="9"/>
      <c r="T85" s="31"/>
    </row>
    <row r="86" spans="1:20" x14ac:dyDescent="0.35">
      <c r="A86" s="9"/>
      <c r="B86" s="10"/>
      <c r="C86" s="10"/>
      <c r="D86" s="16"/>
      <c r="E86" s="17"/>
      <c r="F86" s="18"/>
      <c r="G86" s="9"/>
      <c r="H86" s="19"/>
      <c r="I86" s="9"/>
      <c r="J86" s="20"/>
      <c r="K86" s="9"/>
      <c r="L86" s="21"/>
      <c r="M86" s="9"/>
      <c r="N86" s="21"/>
      <c r="O86" s="9"/>
      <c r="P86" s="21"/>
      <c r="Q86" s="22"/>
      <c r="R86" s="9"/>
      <c r="S86" s="9"/>
      <c r="T86" s="31"/>
    </row>
    <row r="87" spans="1:20" x14ac:dyDescent="0.35">
      <c r="A87" s="9"/>
      <c r="B87" s="10"/>
      <c r="C87" s="10"/>
      <c r="D87" s="16"/>
      <c r="E87" s="17"/>
      <c r="F87" s="18"/>
      <c r="G87" s="9"/>
      <c r="H87" s="19"/>
      <c r="I87" s="9"/>
      <c r="J87" s="20"/>
      <c r="K87" s="9"/>
      <c r="L87" s="21"/>
      <c r="M87" s="9"/>
      <c r="N87" s="21"/>
      <c r="O87" s="9"/>
      <c r="P87" s="21"/>
      <c r="Q87" s="22"/>
      <c r="R87" s="9"/>
      <c r="S87" s="9"/>
      <c r="T87" s="31"/>
    </row>
    <row r="88" spans="1:20" x14ac:dyDescent="0.35">
      <c r="A88" s="9"/>
      <c r="B88" s="10"/>
      <c r="C88" s="10"/>
      <c r="D88" s="16"/>
      <c r="E88" s="17"/>
      <c r="F88" s="18"/>
      <c r="G88" s="9"/>
      <c r="H88" s="19"/>
      <c r="I88" s="9"/>
      <c r="J88" s="20"/>
      <c r="K88" s="9"/>
      <c r="L88" s="21"/>
      <c r="M88" s="9"/>
      <c r="N88" s="21"/>
      <c r="O88" s="9"/>
      <c r="P88" s="23"/>
      <c r="Q88" s="22"/>
      <c r="R88" s="9"/>
      <c r="S88" s="9"/>
      <c r="T88" s="31"/>
    </row>
    <row r="89" spans="1:20" x14ac:dyDescent="0.35">
      <c r="A89" s="9"/>
      <c r="B89" s="10"/>
      <c r="C89" s="10"/>
      <c r="D89" s="16"/>
      <c r="E89" s="17"/>
      <c r="F89" s="18"/>
      <c r="G89" s="9"/>
      <c r="H89" s="19"/>
      <c r="I89" s="9"/>
      <c r="J89" s="20"/>
      <c r="K89" s="9"/>
      <c r="L89" s="23"/>
      <c r="M89" s="9"/>
      <c r="N89" s="23"/>
      <c r="O89" s="9"/>
      <c r="P89" s="23"/>
      <c r="Q89" s="22"/>
      <c r="R89" s="9"/>
      <c r="S89" s="9"/>
      <c r="T89" s="31"/>
    </row>
    <row r="90" spans="1:20" x14ac:dyDescent="0.35">
      <c r="A90" s="9"/>
      <c r="B90" s="10"/>
      <c r="C90" s="10"/>
      <c r="D90" s="16"/>
      <c r="E90" s="17"/>
      <c r="F90" s="18"/>
      <c r="G90" s="9"/>
      <c r="H90" s="19"/>
      <c r="I90" s="9"/>
      <c r="J90" s="20"/>
      <c r="K90" s="9"/>
      <c r="L90" s="21"/>
      <c r="M90" s="9"/>
      <c r="N90" s="21"/>
      <c r="O90" s="9"/>
      <c r="P90" s="21"/>
      <c r="Q90" s="22"/>
      <c r="R90" s="9"/>
      <c r="S90" s="9"/>
      <c r="T90" s="31"/>
    </row>
    <row r="91" spans="1:20" x14ac:dyDescent="0.35">
      <c r="A91" s="9"/>
      <c r="B91" s="10"/>
      <c r="C91" s="10"/>
      <c r="D91" s="16"/>
      <c r="E91" s="17"/>
      <c r="F91" s="18"/>
      <c r="G91" s="9"/>
      <c r="H91" s="19"/>
      <c r="I91" s="9"/>
      <c r="J91" s="20"/>
      <c r="K91" s="9"/>
      <c r="L91" s="23"/>
      <c r="M91" s="9"/>
      <c r="N91" s="21"/>
      <c r="O91" s="9"/>
      <c r="P91" s="23"/>
      <c r="Q91" s="22"/>
      <c r="R91" s="9"/>
      <c r="S91" s="9"/>
      <c r="T91" s="31"/>
    </row>
    <row r="92" spans="1:20" x14ac:dyDescent="0.35">
      <c r="A92" s="9"/>
      <c r="B92" s="10"/>
      <c r="C92" s="10"/>
      <c r="D92" s="16"/>
      <c r="E92" s="17"/>
      <c r="F92" s="18"/>
      <c r="G92" s="9"/>
      <c r="H92" s="19"/>
      <c r="I92" s="9"/>
      <c r="J92" s="20"/>
      <c r="K92" s="9"/>
      <c r="L92" s="21"/>
      <c r="M92" s="9"/>
      <c r="N92" s="21"/>
      <c r="O92" s="9"/>
      <c r="P92" s="23"/>
      <c r="Q92" s="22"/>
      <c r="R92" s="9"/>
      <c r="S92" s="9"/>
      <c r="T92" s="31"/>
    </row>
    <row r="93" spans="1:20" x14ac:dyDescent="0.35">
      <c r="A93" s="9"/>
      <c r="B93" s="10"/>
      <c r="C93" s="10"/>
      <c r="D93" s="16"/>
      <c r="E93" s="17"/>
      <c r="F93" s="18"/>
      <c r="G93" s="9"/>
      <c r="H93" s="19"/>
      <c r="I93" s="9"/>
      <c r="J93" s="20"/>
      <c r="K93" s="9"/>
      <c r="L93" s="21"/>
      <c r="M93" s="9"/>
      <c r="N93" s="21"/>
      <c r="O93" s="9"/>
      <c r="P93" s="21"/>
      <c r="Q93" s="22"/>
      <c r="R93" s="9"/>
      <c r="S93" s="9"/>
      <c r="T93" s="31"/>
    </row>
    <row r="94" spans="1:20" x14ac:dyDescent="0.35">
      <c r="A94" s="9"/>
      <c r="B94" s="10"/>
      <c r="C94" s="10"/>
      <c r="D94" s="16"/>
      <c r="E94" s="17"/>
      <c r="F94" s="18"/>
      <c r="G94" s="9"/>
      <c r="H94" s="19"/>
      <c r="I94" s="9"/>
      <c r="J94" s="20"/>
      <c r="K94" s="9"/>
      <c r="L94" s="23"/>
      <c r="M94" s="9"/>
      <c r="N94" s="23"/>
      <c r="O94" s="9"/>
      <c r="P94" s="23"/>
      <c r="Q94" s="22"/>
      <c r="R94" s="9"/>
      <c r="S94" s="9"/>
      <c r="T94" s="31"/>
    </row>
    <row r="95" spans="1:20" x14ac:dyDescent="0.35">
      <c r="A95" s="9"/>
      <c r="B95" s="10"/>
      <c r="C95" s="10"/>
      <c r="D95" s="16"/>
      <c r="E95" s="17"/>
      <c r="F95" s="18"/>
      <c r="G95" s="9"/>
      <c r="H95" s="19"/>
      <c r="I95" s="9"/>
      <c r="J95" s="20"/>
      <c r="K95" s="9"/>
      <c r="L95" s="21"/>
      <c r="M95" s="9"/>
      <c r="N95" s="21"/>
      <c r="O95" s="9"/>
      <c r="P95" s="23"/>
      <c r="Q95" s="22"/>
      <c r="R95" s="9"/>
      <c r="S95" s="9"/>
      <c r="T95" s="31"/>
    </row>
    <row r="96" spans="1:20" x14ac:dyDescent="0.35">
      <c r="A96" s="9"/>
      <c r="B96" s="10"/>
      <c r="C96" s="10"/>
      <c r="D96" s="16"/>
      <c r="E96" s="17"/>
      <c r="F96" s="18"/>
      <c r="G96" s="9"/>
      <c r="H96" s="19"/>
      <c r="I96" s="9"/>
      <c r="J96" s="20"/>
      <c r="K96" s="9"/>
      <c r="L96" s="21"/>
      <c r="M96" s="9"/>
      <c r="N96" s="21"/>
      <c r="O96" s="9"/>
      <c r="P96" s="21"/>
      <c r="Q96" s="22"/>
      <c r="R96" s="9"/>
      <c r="S96" s="9"/>
      <c r="T96" s="31"/>
    </row>
    <row r="97" spans="1:20" x14ac:dyDescent="0.35">
      <c r="A97" s="9"/>
      <c r="B97" s="10"/>
      <c r="C97" s="10"/>
      <c r="D97" s="16"/>
      <c r="E97" s="17"/>
      <c r="F97" s="18"/>
      <c r="G97" s="9"/>
      <c r="H97" s="19"/>
      <c r="I97" s="9"/>
      <c r="J97" s="20"/>
      <c r="K97" s="9"/>
      <c r="L97" s="21"/>
      <c r="M97" s="9"/>
      <c r="N97" s="23"/>
      <c r="O97" s="9"/>
      <c r="P97" s="23"/>
      <c r="Q97" s="22"/>
      <c r="R97" s="9"/>
      <c r="S97" s="9"/>
      <c r="T97" s="31"/>
    </row>
    <row r="98" spans="1:20" x14ac:dyDescent="0.35">
      <c r="A98" s="9"/>
      <c r="B98" s="10"/>
      <c r="C98" s="10"/>
      <c r="D98" s="16"/>
      <c r="E98" s="17"/>
      <c r="F98" s="18"/>
      <c r="G98" s="9"/>
      <c r="H98" s="19"/>
      <c r="I98" s="9"/>
      <c r="J98" s="20"/>
      <c r="K98" s="9"/>
      <c r="L98" s="21"/>
      <c r="M98" s="9"/>
      <c r="N98" s="23"/>
      <c r="O98" s="9"/>
      <c r="P98" s="21"/>
      <c r="Q98" s="22"/>
      <c r="R98" s="9"/>
      <c r="S98" s="9"/>
      <c r="T98" s="31"/>
    </row>
    <row r="99" spans="1:20" x14ac:dyDescent="0.35">
      <c r="A99" s="9"/>
      <c r="B99" s="10"/>
      <c r="C99" s="10"/>
      <c r="D99" s="16"/>
      <c r="E99" s="17"/>
      <c r="F99" s="18"/>
      <c r="G99" s="9"/>
      <c r="H99" s="19"/>
      <c r="I99" s="9"/>
      <c r="J99" s="20"/>
      <c r="K99" s="9"/>
      <c r="L99" s="23"/>
      <c r="M99" s="9"/>
      <c r="N99" s="23"/>
      <c r="O99" s="9"/>
      <c r="P99" s="23"/>
      <c r="Q99" s="22"/>
      <c r="R99" s="9"/>
      <c r="S99" s="9"/>
      <c r="T99" s="31"/>
    </row>
  </sheetData>
  <sortState xmlns:xlrd2="http://schemas.microsoft.com/office/spreadsheetml/2017/richdata2" ref="B6:T99">
    <sortCondition descending="1" ref="E6:E99"/>
  </sortState>
  <mergeCells count="3">
    <mergeCell ref="A1:D1"/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F73F-8C38-4CB7-876B-79E392D4FCD0}">
  <sheetPr>
    <tabColor theme="5"/>
  </sheetPr>
  <dimension ref="A1:T99"/>
  <sheetViews>
    <sheetView topLeftCell="A87" workbookViewId="0">
      <selection activeCell="D110" sqref="A1:XFD1048576"/>
    </sheetView>
  </sheetViews>
  <sheetFormatPr defaultColWidth="9.08984375" defaultRowHeight="14.5" x14ac:dyDescent="0.35"/>
  <cols>
    <col min="1" max="1" width="6.54296875" style="2" customWidth="1"/>
    <col min="2" max="2" width="18" style="7" customWidth="1"/>
    <col min="3" max="3" width="15.81640625" style="2" customWidth="1"/>
    <col min="4" max="4" width="41.54296875" style="8" bestFit="1" customWidth="1"/>
    <col min="5" max="5" width="11" style="3" customWidth="1"/>
    <col min="6" max="6" width="16" style="4" customWidth="1"/>
    <col min="7" max="7" width="25.453125" style="2" customWidth="1"/>
    <col min="8" max="8" width="23.54296875" style="5" customWidth="1"/>
    <col min="9" max="9" width="12.90625" style="2" customWidth="1"/>
    <col min="10" max="10" width="9.81640625" style="6" customWidth="1"/>
    <col min="11" max="11" width="17.54296875" style="2" customWidth="1"/>
    <col min="12" max="12" width="15.453125" style="2" customWidth="1"/>
    <col min="13" max="13" width="11.08984375" style="2" customWidth="1"/>
    <col min="14" max="14" width="8.6328125" style="2" customWidth="1"/>
    <col min="15" max="15" width="17.1796875" style="2" customWidth="1"/>
    <col min="16" max="16" width="13.81640625" style="2" customWidth="1"/>
    <col min="17" max="17" width="9.453125" style="2" customWidth="1"/>
    <col min="18" max="18" width="26.6328125" style="2" customWidth="1"/>
    <col min="19" max="19" width="31.1796875" style="2" customWidth="1"/>
    <col min="20" max="16384" width="9.08984375" style="2"/>
  </cols>
  <sheetData>
    <row r="1" spans="1:20" ht="20" x14ac:dyDescent="0.35">
      <c r="A1" s="35" t="s">
        <v>0</v>
      </c>
      <c r="B1" s="35"/>
      <c r="C1" s="35"/>
      <c r="D1" s="35"/>
      <c r="E1" s="1"/>
      <c r="F1" s="1"/>
      <c r="G1" s="1"/>
      <c r="H1" s="1"/>
      <c r="I1" s="1"/>
      <c r="J1" s="1"/>
      <c r="K1" s="1"/>
    </row>
    <row r="2" spans="1:20" ht="15" x14ac:dyDescent="0.35">
      <c r="A2" s="36" t="s">
        <v>1</v>
      </c>
      <c r="B2" s="36"/>
      <c r="C2" s="36"/>
      <c r="D2" s="36"/>
    </row>
    <row r="3" spans="1:20" ht="15" x14ac:dyDescent="0.35">
      <c r="A3" s="36" t="s">
        <v>2</v>
      </c>
      <c r="B3" s="36"/>
      <c r="C3" s="36"/>
      <c r="D3" s="36"/>
    </row>
    <row r="5" spans="1:20" x14ac:dyDescent="0.35">
      <c r="A5" s="25" t="s">
        <v>3</v>
      </c>
      <c r="B5" s="26" t="s">
        <v>4</v>
      </c>
      <c r="C5" s="25" t="s">
        <v>5</v>
      </c>
      <c r="D5" s="25" t="s">
        <v>6</v>
      </c>
      <c r="E5" s="27" t="s">
        <v>9</v>
      </c>
      <c r="F5" s="28" t="s">
        <v>10</v>
      </c>
      <c r="G5" s="25" t="s">
        <v>11</v>
      </c>
      <c r="H5" s="29" t="s">
        <v>12</v>
      </c>
      <c r="I5" s="25" t="s">
        <v>13</v>
      </c>
      <c r="J5" s="30" t="s">
        <v>14</v>
      </c>
      <c r="K5" s="25" t="s">
        <v>15</v>
      </c>
      <c r="L5" s="25" t="s">
        <v>16</v>
      </c>
      <c r="M5" s="25" t="s">
        <v>17</v>
      </c>
      <c r="N5" s="25" t="s">
        <v>18</v>
      </c>
      <c r="O5" s="25" t="s">
        <v>19</v>
      </c>
      <c r="P5" s="25" t="s">
        <v>20</v>
      </c>
      <c r="Q5" s="25" t="s">
        <v>21</v>
      </c>
      <c r="R5" s="25" t="s">
        <v>30</v>
      </c>
      <c r="S5" s="25" t="s">
        <v>31</v>
      </c>
      <c r="T5" s="25" t="s">
        <v>472</v>
      </c>
    </row>
    <row r="6" spans="1:20" x14ac:dyDescent="0.35">
      <c r="A6" s="9">
        <v>1</v>
      </c>
      <c r="B6" s="10">
        <v>130017943988947</v>
      </c>
      <c r="C6" s="10">
        <v>111617104001</v>
      </c>
      <c r="D6" s="16" t="s">
        <v>74</v>
      </c>
      <c r="E6" s="17">
        <v>98</v>
      </c>
      <c r="F6" s="18">
        <v>58</v>
      </c>
      <c r="G6" s="9">
        <v>685</v>
      </c>
      <c r="H6" s="19">
        <f t="shared" ref="H6:H69" si="0">G6/900*100</f>
        <v>76.111111111111114</v>
      </c>
      <c r="I6" s="9">
        <v>72.53</v>
      </c>
      <c r="J6" s="20">
        <f t="shared" ref="J6:J69" si="1">I6/100*100</f>
        <v>72.53</v>
      </c>
      <c r="K6" s="9">
        <v>660</v>
      </c>
      <c r="L6" s="21">
        <f t="shared" ref="L6:L69" si="2">K6/900*100</f>
        <v>73.333333333333329</v>
      </c>
      <c r="M6" s="9">
        <v>755</v>
      </c>
      <c r="N6" s="21">
        <f t="shared" ref="N6:N69" si="3">M6/900*100</f>
        <v>83.888888888888886</v>
      </c>
      <c r="O6" s="9">
        <v>615</v>
      </c>
      <c r="P6" s="21">
        <f t="shared" ref="P6:P69" si="4">O6/900*100</f>
        <v>68.333333333333329</v>
      </c>
      <c r="Q6" s="22" t="s">
        <v>77</v>
      </c>
      <c r="R6" s="9">
        <v>660</v>
      </c>
      <c r="S6" s="9">
        <v>99</v>
      </c>
      <c r="T6" s="31">
        <f>(L6+N6+P6)/3</f>
        <v>75.185185185185176</v>
      </c>
    </row>
    <row r="7" spans="1:20" x14ac:dyDescent="0.35">
      <c r="A7" s="9">
        <v>2</v>
      </c>
      <c r="B7" s="10">
        <v>130017943138770</v>
      </c>
      <c r="C7" s="10">
        <v>111617104002</v>
      </c>
      <c r="D7" s="16" t="s">
        <v>78</v>
      </c>
      <c r="E7" s="17">
        <v>82</v>
      </c>
      <c r="F7" s="18">
        <v>29</v>
      </c>
      <c r="G7" s="9">
        <v>515</v>
      </c>
      <c r="H7" s="19">
        <f t="shared" si="0"/>
        <v>57.222222222222221</v>
      </c>
      <c r="I7" s="9">
        <v>42.52</v>
      </c>
      <c r="J7" s="20">
        <f t="shared" si="1"/>
        <v>42.52</v>
      </c>
      <c r="K7" s="9">
        <v>610</v>
      </c>
      <c r="L7" s="21">
        <f t="shared" si="2"/>
        <v>67.777777777777786</v>
      </c>
      <c r="M7" s="9">
        <v>535</v>
      </c>
      <c r="N7" s="21">
        <f t="shared" si="3"/>
        <v>59.444444444444443</v>
      </c>
      <c r="O7" s="9">
        <v>500</v>
      </c>
      <c r="P7" s="21">
        <f t="shared" si="4"/>
        <v>55.555555555555557</v>
      </c>
      <c r="Q7" s="22" t="s">
        <v>77</v>
      </c>
      <c r="R7" s="9">
        <v>420</v>
      </c>
      <c r="S7" s="9">
        <v>56</v>
      </c>
      <c r="T7" s="31">
        <f t="shared" ref="T7:T70" si="5">(L7+N7+P7)/3</f>
        <v>60.925925925925924</v>
      </c>
    </row>
    <row r="8" spans="1:20" x14ac:dyDescent="0.35">
      <c r="A8" s="9">
        <v>3</v>
      </c>
      <c r="B8" s="10">
        <v>130017943048094</v>
      </c>
      <c r="C8" s="10">
        <v>111617104003</v>
      </c>
      <c r="D8" s="16" t="s">
        <v>79</v>
      </c>
      <c r="E8" s="17">
        <v>77</v>
      </c>
      <c r="F8" s="18">
        <v>58</v>
      </c>
      <c r="G8" s="9">
        <v>585</v>
      </c>
      <c r="H8" s="19">
        <f t="shared" si="0"/>
        <v>65</v>
      </c>
      <c r="I8" s="9">
        <v>73.540000000000006</v>
      </c>
      <c r="J8" s="20">
        <f t="shared" si="1"/>
        <v>73.540000000000006</v>
      </c>
      <c r="K8" s="9">
        <v>710</v>
      </c>
      <c r="L8" s="21">
        <f t="shared" si="2"/>
        <v>78.888888888888886</v>
      </c>
      <c r="M8" s="9">
        <v>750</v>
      </c>
      <c r="N8" s="21">
        <f t="shared" si="3"/>
        <v>83.333333333333343</v>
      </c>
      <c r="O8" s="9">
        <v>755</v>
      </c>
      <c r="P8" s="21">
        <f t="shared" si="4"/>
        <v>83.888888888888886</v>
      </c>
      <c r="Q8" s="22" t="s">
        <v>77</v>
      </c>
      <c r="R8" s="9">
        <v>700</v>
      </c>
      <c r="S8" s="9">
        <v>99</v>
      </c>
      <c r="T8" s="31">
        <f t="shared" si="5"/>
        <v>82.037037037037038</v>
      </c>
    </row>
    <row r="9" spans="1:20" x14ac:dyDescent="0.35">
      <c r="A9" s="9">
        <v>4</v>
      </c>
      <c r="B9" s="10">
        <v>130017943931131</v>
      </c>
      <c r="C9" s="10">
        <v>111617104004</v>
      </c>
      <c r="D9" s="16" t="s">
        <v>80</v>
      </c>
      <c r="E9" s="17">
        <v>48</v>
      </c>
      <c r="F9" s="18">
        <v>43</v>
      </c>
      <c r="G9" s="9">
        <v>435</v>
      </c>
      <c r="H9" s="19">
        <f t="shared" si="0"/>
        <v>48.333333333333336</v>
      </c>
      <c r="I9" s="9">
        <v>46.63</v>
      </c>
      <c r="J9" s="20">
        <f t="shared" si="1"/>
        <v>46.63</v>
      </c>
      <c r="K9" s="9">
        <v>710</v>
      </c>
      <c r="L9" s="21">
        <f t="shared" si="2"/>
        <v>78.888888888888886</v>
      </c>
      <c r="M9" s="9">
        <v>675</v>
      </c>
      <c r="N9" s="21">
        <f t="shared" si="3"/>
        <v>75</v>
      </c>
      <c r="O9" s="9">
        <v>590</v>
      </c>
      <c r="P9" s="21">
        <f t="shared" si="4"/>
        <v>65.555555555555557</v>
      </c>
      <c r="Q9" s="22" t="s">
        <v>77</v>
      </c>
      <c r="R9" s="9">
        <v>460</v>
      </c>
      <c r="S9" s="9">
        <v>87</v>
      </c>
      <c r="T9" s="31">
        <f t="shared" si="5"/>
        <v>73.148148148148152</v>
      </c>
    </row>
    <row r="10" spans="1:20" x14ac:dyDescent="0.35">
      <c r="A10" s="9">
        <v>5</v>
      </c>
      <c r="B10" s="10">
        <v>130017943700738</v>
      </c>
      <c r="C10" s="10">
        <v>111617104005</v>
      </c>
      <c r="D10" s="16" t="s">
        <v>81</v>
      </c>
      <c r="E10" s="17">
        <v>36</v>
      </c>
      <c r="F10" s="18">
        <v>0</v>
      </c>
      <c r="G10" s="9">
        <v>240</v>
      </c>
      <c r="H10" s="19">
        <f t="shared" si="0"/>
        <v>26.666666666666668</v>
      </c>
      <c r="I10" s="9">
        <v>54.69</v>
      </c>
      <c r="J10" s="20">
        <f t="shared" si="1"/>
        <v>54.69</v>
      </c>
      <c r="K10" s="9">
        <v>465</v>
      </c>
      <c r="L10" s="21">
        <f t="shared" si="2"/>
        <v>51.666666666666671</v>
      </c>
      <c r="M10" s="9">
        <v>570</v>
      </c>
      <c r="N10" s="21">
        <f t="shared" si="3"/>
        <v>63.333333333333329</v>
      </c>
      <c r="O10" s="9">
        <v>590</v>
      </c>
      <c r="P10" s="21">
        <f t="shared" si="4"/>
        <v>65.555555555555557</v>
      </c>
      <c r="Q10" s="22" t="s">
        <v>77</v>
      </c>
      <c r="R10" s="9">
        <v>220</v>
      </c>
      <c r="S10" s="9">
        <v>3</v>
      </c>
      <c r="T10" s="31">
        <f t="shared" si="5"/>
        <v>60.185185185185183</v>
      </c>
    </row>
    <row r="11" spans="1:20" x14ac:dyDescent="0.35">
      <c r="A11" s="9">
        <v>6</v>
      </c>
      <c r="B11" s="10">
        <v>130017943486626</v>
      </c>
      <c r="C11" s="10">
        <v>111617104006</v>
      </c>
      <c r="D11" s="16" t="s">
        <v>82</v>
      </c>
      <c r="E11" s="17">
        <v>58</v>
      </c>
      <c r="F11" s="18">
        <v>58</v>
      </c>
      <c r="G11" s="9">
        <v>595</v>
      </c>
      <c r="H11" s="19">
        <f t="shared" si="0"/>
        <v>66.111111111111114</v>
      </c>
      <c r="I11" s="9">
        <v>66.02</v>
      </c>
      <c r="J11" s="20">
        <f t="shared" si="1"/>
        <v>66.02</v>
      </c>
      <c r="K11" s="9">
        <v>695</v>
      </c>
      <c r="L11" s="21">
        <f t="shared" si="2"/>
        <v>77.222222222222229</v>
      </c>
      <c r="M11" s="9">
        <v>510</v>
      </c>
      <c r="N11" s="21">
        <f t="shared" si="3"/>
        <v>56.666666666666664</v>
      </c>
      <c r="O11" s="9">
        <v>635</v>
      </c>
      <c r="P11" s="21">
        <f t="shared" si="4"/>
        <v>70.555555555555557</v>
      </c>
      <c r="Q11" s="22" t="s">
        <v>77</v>
      </c>
      <c r="R11" s="9">
        <v>660</v>
      </c>
      <c r="S11" s="9">
        <v>99</v>
      </c>
      <c r="T11" s="31">
        <f t="shared" si="5"/>
        <v>68.148148148148152</v>
      </c>
    </row>
    <row r="12" spans="1:20" x14ac:dyDescent="0.35">
      <c r="A12" s="9">
        <v>7</v>
      </c>
      <c r="B12" s="10">
        <v>130017943400361</v>
      </c>
      <c r="C12" s="10">
        <v>111617104007</v>
      </c>
      <c r="D12" s="16" t="s">
        <v>83</v>
      </c>
      <c r="E12" s="17">
        <v>71</v>
      </c>
      <c r="F12" s="18">
        <v>29</v>
      </c>
      <c r="G12" s="9">
        <v>665</v>
      </c>
      <c r="H12" s="19">
        <f t="shared" si="0"/>
        <v>73.888888888888886</v>
      </c>
      <c r="I12" s="9">
        <v>62.44</v>
      </c>
      <c r="J12" s="20">
        <f t="shared" si="1"/>
        <v>62.44</v>
      </c>
      <c r="K12" s="9">
        <v>665</v>
      </c>
      <c r="L12" s="21">
        <f t="shared" si="2"/>
        <v>73.888888888888886</v>
      </c>
      <c r="M12" s="9">
        <v>595</v>
      </c>
      <c r="N12" s="21">
        <f t="shared" si="3"/>
        <v>66.111111111111114</v>
      </c>
      <c r="O12" s="9">
        <v>440</v>
      </c>
      <c r="P12" s="23">
        <f t="shared" si="4"/>
        <v>48.888888888888886</v>
      </c>
      <c r="Q12" s="22" t="s">
        <v>77</v>
      </c>
      <c r="R12" s="9">
        <v>460</v>
      </c>
      <c r="S12" s="9">
        <v>89</v>
      </c>
      <c r="T12" s="31">
        <f t="shared" si="5"/>
        <v>62.962962962962962</v>
      </c>
    </row>
    <row r="13" spans="1:20" x14ac:dyDescent="0.35">
      <c r="A13" s="9">
        <v>8</v>
      </c>
      <c r="B13" s="10">
        <v>130017943351475</v>
      </c>
      <c r="C13" s="10">
        <v>111617104008</v>
      </c>
      <c r="D13" s="16" t="s">
        <v>84</v>
      </c>
      <c r="E13" s="17">
        <v>98</v>
      </c>
      <c r="F13" s="18">
        <v>72</v>
      </c>
      <c r="G13" s="9">
        <v>615</v>
      </c>
      <c r="H13" s="19">
        <f t="shared" si="0"/>
        <v>68.333333333333329</v>
      </c>
      <c r="I13" s="9">
        <v>62.07</v>
      </c>
      <c r="J13" s="20">
        <f t="shared" si="1"/>
        <v>62.07</v>
      </c>
      <c r="K13" s="9">
        <v>665</v>
      </c>
      <c r="L13" s="21">
        <f t="shared" si="2"/>
        <v>73.888888888888886</v>
      </c>
      <c r="M13" s="9">
        <v>535</v>
      </c>
      <c r="N13" s="21">
        <f t="shared" si="3"/>
        <v>59.444444444444443</v>
      </c>
      <c r="O13" s="9">
        <v>705</v>
      </c>
      <c r="P13" s="21">
        <f t="shared" si="4"/>
        <v>78.333333333333329</v>
      </c>
      <c r="Q13" s="22" t="s">
        <v>77</v>
      </c>
      <c r="R13" s="9">
        <v>660</v>
      </c>
      <c r="S13" s="9">
        <v>99</v>
      </c>
      <c r="T13" s="31">
        <f t="shared" si="5"/>
        <v>70.555555555555543</v>
      </c>
    </row>
    <row r="14" spans="1:20" x14ac:dyDescent="0.35">
      <c r="A14" s="9">
        <v>9</v>
      </c>
      <c r="B14" s="10">
        <v>130017943130908</v>
      </c>
      <c r="C14" s="10">
        <v>111617104009</v>
      </c>
      <c r="D14" s="16" t="s">
        <v>85</v>
      </c>
      <c r="E14" s="17">
        <v>0</v>
      </c>
      <c r="F14" s="18">
        <v>43</v>
      </c>
      <c r="G14" s="9">
        <v>595</v>
      </c>
      <c r="H14" s="19">
        <f t="shared" si="0"/>
        <v>66.111111111111114</v>
      </c>
      <c r="I14" s="9">
        <v>52.2</v>
      </c>
      <c r="J14" s="20">
        <f t="shared" si="1"/>
        <v>52.2</v>
      </c>
      <c r="K14" s="9">
        <v>635</v>
      </c>
      <c r="L14" s="21">
        <f t="shared" si="2"/>
        <v>70.555555555555557</v>
      </c>
      <c r="M14" s="9">
        <v>565</v>
      </c>
      <c r="N14" s="21">
        <f t="shared" si="3"/>
        <v>62.777777777777779</v>
      </c>
      <c r="O14" s="9">
        <v>545</v>
      </c>
      <c r="P14" s="21">
        <f t="shared" si="4"/>
        <v>60.55555555555555</v>
      </c>
      <c r="Q14" s="22" t="s">
        <v>77</v>
      </c>
      <c r="R14" s="9">
        <v>500</v>
      </c>
      <c r="S14" s="9">
        <v>94</v>
      </c>
      <c r="T14" s="31">
        <f t="shared" si="5"/>
        <v>64.629629629629633</v>
      </c>
    </row>
    <row r="15" spans="1:20" x14ac:dyDescent="0.35">
      <c r="A15" s="9">
        <v>10</v>
      </c>
      <c r="B15" s="10">
        <v>130017943283712</v>
      </c>
      <c r="C15" s="10">
        <v>111617104010</v>
      </c>
      <c r="D15" s="16" t="s">
        <v>86</v>
      </c>
      <c r="E15" s="17">
        <v>97</v>
      </c>
      <c r="F15" s="18">
        <v>43</v>
      </c>
      <c r="G15" s="9">
        <v>540</v>
      </c>
      <c r="H15" s="19">
        <f t="shared" si="0"/>
        <v>60</v>
      </c>
      <c r="I15" s="9">
        <v>49.64</v>
      </c>
      <c r="J15" s="20">
        <f t="shared" si="1"/>
        <v>49.64</v>
      </c>
      <c r="K15" s="9">
        <v>610</v>
      </c>
      <c r="L15" s="21">
        <f t="shared" si="2"/>
        <v>67.777777777777786</v>
      </c>
      <c r="M15" s="9">
        <v>610</v>
      </c>
      <c r="N15" s="21">
        <f t="shared" si="3"/>
        <v>67.777777777777786</v>
      </c>
      <c r="O15" s="9">
        <v>495</v>
      </c>
      <c r="P15" s="21">
        <f t="shared" si="4"/>
        <v>55.000000000000007</v>
      </c>
      <c r="Q15" s="22" t="s">
        <v>77</v>
      </c>
      <c r="R15" s="9">
        <v>660</v>
      </c>
      <c r="S15" s="9">
        <v>99</v>
      </c>
      <c r="T15" s="31">
        <f t="shared" si="5"/>
        <v>63.518518518518526</v>
      </c>
    </row>
    <row r="16" spans="1:20" x14ac:dyDescent="0.35">
      <c r="A16" s="9">
        <v>11</v>
      </c>
      <c r="B16" s="10">
        <v>130017943804572</v>
      </c>
      <c r="C16" s="10">
        <v>111617104011</v>
      </c>
      <c r="D16" s="16" t="s">
        <v>87</v>
      </c>
      <c r="E16" s="17">
        <v>0</v>
      </c>
      <c r="F16" s="18">
        <v>58</v>
      </c>
      <c r="G16" s="9">
        <v>610</v>
      </c>
      <c r="H16" s="19">
        <f t="shared" si="0"/>
        <v>67.777777777777786</v>
      </c>
      <c r="I16" s="9">
        <v>54.01</v>
      </c>
      <c r="J16" s="20">
        <f t="shared" si="1"/>
        <v>54.010000000000005</v>
      </c>
      <c r="K16" s="9">
        <v>635</v>
      </c>
      <c r="L16" s="21">
        <f t="shared" si="2"/>
        <v>70.555555555555557</v>
      </c>
      <c r="M16" s="9">
        <v>560</v>
      </c>
      <c r="N16" s="21">
        <f t="shared" si="3"/>
        <v>62.222222222222221</v>
      </c>
      <c r="O16" s="9">
        <v>590</v>
      </c>
      <c r="P16" s="21">
        <f t="shared" si="4"/>
        <v>65.555555555555557</v>
      </c>
      <c r="Q16" s="22" t="s">
        <v>77</v>
      </c>
      <c r="R16" s="9">
        <v>580</v>
      </c>
      <c r="S16" s="9">
        <v>95</v>
      </c>
      <c r="T16" s="31">
        <f t="shared" si="5"/>
        <v>66.1111111111111</v>
      </c>
    </row>
    <row r="17" spans="1:20" x14ac:dyDescent="0.35">
      <c r="A17" s="9">
        <v>12</v>
      </c>
      <c r="B17" s="10">
        <v>130017943403919</v>
      </c>
      <c r="C17" s="10">
        <v>111617104012</v>
      </c>
      <c r="D17" s="16" t="s">
        <v>88</v>
      </c>
      <c r="E17" s="17">
        <v>62</v>
      </c>
      <c r="F17" s="18">
        <v>43</v>
      </c>
      <c r="G17" s="9">
        <v>405</v>
      </c>
      <c r="H17" s="19">
        <f t="shared" si="0"/>
        <v>45</v>
      </c>
      <c r="I17" s="9">
        <v>61.63</v>
      </c>
      <c r="J17" s="20">
        <f t="shared" si="1"/>
        <v>61.63000000000001</v>
      </c>
      <c r="K17" s="9">
        <v>575</v>
      </c>
      <c r="L17" s="21">
        <f t="shared" si="2"/>
        <v>63.888888888888886</v>
      </c>
      <c r="M17" s="9">
        <v>500</v>
      </c>
      <c r="N17" s="21">
        <f t="shared" si="3"/>
        <v>55.555555555555557</v>
      </c>
      <c r="O17" s="9">
        <v>505</v>
      </c>
      <c r="P17" s="21">
        <f t="shared" si="4"/>
        <v>56.111111111111114</v>
      </c>
      <c r="Q17" s="22" t="s">
        <v>77</v>
      </c>
      <c r="R17" s="9">
        <v>500</v>
      </c>
      <c r="S17" s="9">
        <v>93</v>
      </c>
      <c r="T17" s="31">
        <f t="shared" si="5"/>
        <v>58.518518518518512</v>
      </c>
    </row>
    <row r="18" spans="1:20" x14ac:dyDescent="0.35">
      <c r="A18" s="9">
        <v>13</v>
      </c>
      <c r="B18" s="10">
        <v>130017943399940</v>
      </c>
      <c r="C18" s="10">
        <v>111617104013</v>
      </c>
      <c r="D18" s="16" t="s">
        <v>89</v>
      </c>
      <c r="E18" s="17">
        <v>89</v>
      </c>
      <c r="F18" s="18">
        <v>43</v>
      </c>
      <c r="G18" s="9">
        <v>540</v>
      </c>
      <c r="H18" s="19">
        <f t="shared" si="0"/>
        <v>60</v>
      </c>
      <c r="I18" s="9">
        <v>74.069999999999993</v>
      </c>
      <c r="J18" s="20">
        <f t="shared" si="1"/>
        <v>74.069999999999993</v>
      </c>
      <c r="K18" s="9">
        <v>500</v>
      </c>
      <c r="L18" s="21">
        <f t="shared" si="2"/>
        <v>55.555555555555557</v>
      </c>
      <c r="M18" s="9">
        <v>515</v>
      </c>
      <c r="N18" s="21">
        <f t="shared" si="3"/>
        <v>57.222222222222221</v>
      </c>
      <c r="O18" s="9">
        <v>500</v>
      </c>
      <c r="P18" s="21">
        <f t="shared" si="4"/>
        <v>55.555555555555557</v>
      </c>
      <c r="Q18" s="22" t="s">
        <v>77</v>
      </c>
      <c r="R18" s="9">
        <v>380</v>
      </c>
      <c r="S18" s="9">
        <v>58</v>
      </c>
      <c r="T18" s="31">
        <f t="shared" si="5"/>
        <v>56.111111111111107</v>
      </c>
    </row>
    <row r="19" spans="1:20" x14ac:dyDescent="0.35">
      <c r="A19" s="9">
        <v>14</v>
      </c>
      <c r="B19" s="10">
        <v>130017943195390</v>
      </c>
      <c r="C19" s="10">
        <v>111617104014</v>
      </c>
      <c r="D19" s="16" t="s">
        <v>90</v>
      </c>
      <c r="E19" s="17">
        <v>48</v>
      </c>
      <c r="F19" s="18">
        <v>29</v>
      </c>
      <c r="G19" s="9">
        <v>460</v>
      </c>
      <c r="H19" s="19">
        <f t="shared" si="0"/>
        <v>51.111111111111107</v>
      </c>
      <c r="I19" s="9">
        <v>74.2</v>
      </c>
      <c r="J19" s="20">
        <f t="shared" si="1"/>
        <v>74.2</v>
      </c>
      <c r="K19" s="9">
        <v>575</v>
      </c>
      <c r="L19" s="21">
        <f t="shared" si="2"/>
        <v>63.888888888888886</v>
      </c>
      <c r="M19" s="9">
        <v>520</v>
      </c>
      <c r="N19" s="21">
        <f t="shared" si="3"/>
        <v>57.777777777777771</v>
      </c>
      <c r="O19" s="9">
        <v>595</v>
      </c>
      <c r="P19" s="21">
        <f t="shared" si="4"/>
        <v>66.111111111111114</v>
      </c>
      <c r="Q19" s="22" t="s">
        <v>77</v>
      </c>
      <c r="R19" s="9">
        <v>580</v>
      </c>
      <c r="S19" s="9">
        <v>98</v>
      </c>
      <c r="T19" s="31">
        <f t="shared" si="5"/>
        <v>62.592592592592588</v>
      </c>
    </row>
    <row r="20" spans="1:20" x14ac:dyDescent="0.35">
      <c r="A20" s="9">
        <v>15</v>
      </c>
      <c r="B20" s="10">
        <v>130017943538508</v>
      </c>
      <c r="C20" s="10">
        <v>111617104015</v>
      </c>
      <c r="D20" s="16" t="s">
        <v>91</v>
      </c>
      <c r="E20" s="17">
        <v>7</v>
      </c>
      <c r="F20" s="18">
        <v>0</v>
      </c>
      <c r="G20" s="9">
        <v>220</v>
      </c>
      <c r="H20" s="19">
        <f t="shared" si="0"/>
        <v>24.444444444444443</v>
      </c>
      <c r="I20" s="9">
        <v>36.75</v>
      </c>
      <c r="J20" s="20">
        <f t="shared" si="1"/>
        <v>36.75</v>
      </c>
      <c r="K20" s="9">
        <v>390</v>
      </c>
      <c r="L20" s="23">
        <f t="shared" si="2"/>
        <v>43.333333333333336</v>
      </c>
      <c r="M20" s="9">
        <v>460</v>
      </c>
      <c r="N20" s="21">
        <f t="shared" si="3"/>
        <v>51.111111111111107</v>
      </c>
      <c r="O20" s="9">
        <v>370</v>
      </c>
      <c r="P20" s="23">
        <f t="shared" si="4"/>
        <v>41.111111111111107</v>
      </c>
      <c r="Q20" s="22" t="s">
        <v>92</v>
      </c>
      <c r="R20" s="9"/>
      <c r="S20" s="9"/>
      <c r="T20" s="31">
        <f t="shared" si="5"/>
        <v>45.185185185185183</v>
      </c>
    </row>
    <row r="21" spans="1:20" x14ac:dyDescent="0.35">
      <c r="A21" s="9">
        <v>16</v>
      </c>
      <c r="B21" s="10">
        <v>130017943016799</v>
      </c>
      <c r="C21" s="10">
        <v>111617104017</v>
      </c>
      <c r="D21" s="16" t="s">
        <v>93</v>
      </c>
      <c r="E21" s="17">
        <v>38</v>
      </c>
      <c r="F21" s="18">
        <v>29</v>
      </c>
      <c r="G21" s="9">
        <v>585</v>
      </c>
      <c r="H21" s="19">
        <f t="shared" si="0"/>
        <v>65</v>
      </c>
      <c r="I21" s="9">
        <v>58.48</v>
      </c>
      <c r="J21" s="20">
        <f t="shared" si="1"/>
        <v>58.48</v>
      </c>
      <c r="K21" s="9">
        <v>640</v>
      </c>
      <c r="L21" s="21">
        <f t="shared" si="2"/>
        <v>71.111111111111114</v>
      </c>
      <c r="M21" s="9">
        <v>390</v>
      </c>
      <c r="N21" s="23">
        <f t="shared" si="3"/>
        <v>43.333333333333336</v>
      </c>
      <c r="O21" s="9">
        <v>510</v>
      </c>
      <c r="P21" s="21">
        <f t="shared" si="4"/>
        <v>56.666666666666664</v>
      </c>
      <c r="Q21" s="22" t="s">
        <v>77</v>
      </c>
      <c r="R21" s="9">
        <v>620</v>
      </c>
      <c r="S21" s="9">
        <v>99</v>
      </c>
      <c r="T21" s="31">
        <f t="shared" si="5"/>
        <v>57.037037037037038</v>
      </c>
    </row>
    <row r="22" spans="1:20" x14ac:dyDescent="0.35">
      <c r="A22" s="9">
        <v>17</v>
      </c>
      <c r="B22" s="10">
        <v>130017943611988</v>
      </c>
      <c r="C22" s="10">
        <v>111617104018</v>
      </c>
      <c r="D22" s="16" t="s">
        <v>94</v>
      </c>
      <c r="E22" s="17">
        <v>43</v>
      </c>
      <c r="F22" s="18">
        <v>29</v>
      </c>
      <c r="G22" s="9">
        <v>445</v>
      </c>
      <c r="H22" s="19">
        <f t="shared" si="0"/>
        <v>49.444444444444443</v>
      </c>
      <c r="I22" s="9">
        <v>55.75</v>
      </c>
      <c r="J22" s="20">
        <f t="shared" si="1"/>
        <v>55.75</v>
      </c>
      <c r="K22" s="9">
        <v>580</v>
      </c>
      <c r="L22" s="21">
        <f t="shared" si="2"/>
        <v>64.444444444444443</v>
      </c>
      <c r="M22" s="9">
        <v>665</v>
      </c>
      <c r="N22" s="21">
        <f t="shared" si="3"/>
        <v>73.888888888888886</v>
      </c>
      <c r="O22" s="9">
        <v>615</v>
      </c>
      <c r="P22" s="21">
        <f t="shared" si="4"/>
        <v>68.333333333333329</v>
      </c>
      <c r="Q22" s="22" t="s">
        <v>77</v>
      </c>
      <c r="R22" s="9">
        <v>380</v>
      </c>
      <c r="S22" s="9">
        <v>42</v>
      </c>
      <c r="T22" s="31">
        <f t="shared" si="5"/>
        <v>68.888888888888872</v>
      </c>
    </row>
    <row r="23" spans="1:20" x14ac:dyDescent="0.35">
      <c r="A23" s="9">
        <v>18</v>
      </c>
      <c r="B23" s="10">
        <v>130017943469314</v>
      </c>
      <c r="C23" s="10">
        <v>111617104019</v>
      </c>
      <c r="D23" s="16" t="s">
        <v>95</v>
      </c>
      <c r="E23" s="17">
        <v>51</v>
      </c>
      <c r="F23" s="18">
        <v>29</v>
      </c>
      <c r="G23" s="9">
        <v>355</v>
      </c>
      <c r="H23" s="19">
        <f t="shared" si="0"/>
        <v>39.444444444444443</v>
      </c>
      <c r="I23" s="9">
        <v>44.77</v>
      </c>
      <c r="J23" s="20">
        <f t="shared" si="1"/>
        <v>44.77</v>
      </c>
      <c r="K23" s="9">
        <v>515</v>
      </c>
      <c r="L23" s="21">
        <f t="shared" si="2"/>
        <v>57.222222222222221</v>
      </c>
      <c r="M23" s="9">
        <v>490</v>
      </c>
      <c r="N23" s="21">
        <f t="shared" si="3"/>
        <v>54.444444444444443</v>
      </c>
      <c r="O23" s="9">
        <v>455</v>
      </c>
      <c r="P23" s="21">
        <f t="shared" si="4"/>
        <v>50.555555555555557</v>
      </c>
      <c r="Q23" s="22" t="s">
        <v>77</v>
      </c>
      <c r="R23" s="9">
        <v>500</v>
      </c>
      <c r="S23" s="9">
        <v>86</v>
      </c>
      <c r="T23" s="31">
        <f t="shared" si="5"/>
        <v>54.074074074074076</v>
      </c>
    </row>
    <row r="24" spans="1:20" x14ac:dyDescent="0.35">
      <c r="A24" s="9">
        <v>19</v>
      </c>
      <c r="B24" s="10">
        <v>130017943160624</v>
      </c>
      <c r="C24" s="10">
        <v>111617104020</v>
      </c>
      <c r="D24" s="16" t="s">
        <v>96</v>
      </c>
      <c r="E24" s="17">
        <v>65</v>
      </c>
      <c r="F24" s="18">
        <v>43</v>
      </c>
      <c r="G24" s="9">
        <v>480</v>
      </c>
      <c r="H24" s="19">
        <f t="shared" si="0"/>
        <v>53.333333333333336</v>
      </c>
      <c r="I24" s="9">
        <v>48.53</v>
      </c>
      <c r="J24" s="20">
        <f t="shared" si="1"/>
        <v>48.53</v>
      </c>
      <c r="K24" s="9">
        <v>550</v>
      </c>
      <c r="L24" s="21">
        <f t="shared" si="2"/>
        <v>61.111111111111114</v>
      </c>
      <c r="M24" s="9">
        <v>500</v>
      </c>
      <c r="N24" s="21">
        <f t="shared" si="3"/>
        <v>55.555555555555557</v>
      </c>
      <c r="O24" s="9">
        <v>510</v>
      </c>
      <c r="P24" s="21">
        <f t="shared" si="4"/>
        <v>56.666666666666664</v>
      </c>
      <c r="Q24" s="22" t="s">
        <v>77</v>
      </c>
      <c r="R24" s="9">
        <v>260</v>
      </c>
      <c r="S24" s="9">
        <v>18</v>
      </c>
      <c r="T24" s="31">
        <f t="shared" si="5"/>
        <v>57.777777777777779</v>
      </c>
    </row>
    <row r="25" spans="1:20" x14ac:dyDescent="0.35">
      <c r="A25" s="9">
        <v>20</v>
      </c>
      <c r="B25" s="10">
        <v>130017943089949</v>
      </c>
      <c r="C25" s="10">
        <v>111617104021</v>
      </c>
      <c r="D25" s="16" t="s">
        <v>97</v>
      </c>
      <c r="E25" s="17">
        <v>38</v>
      </c>
      <c r="F25" s="18">
        <v>15</v>
      </c>
      <c r="G25" s="9">
        <v>395</v>
      </c>
      <c r="H25" s="19">
        <f t="shared" si="0"/>
        <v>43.888888888888886</v>
      </c>
      <c r="I25" s="9">
        <v>65.64</v>
      </c>
      <c r="J25" s="20">
        <f t="shared" si="1"/>
        <v>65.64</v>
      </c>
      <c r="K25" s="9">
        <v>535</v>
      </c>
      <c r="L25" s="21">
        <f t="shared" si="2"/>
        <v>59.444444444444443</v>
      </c>
      <c r="M25" s="9">
        <v>490</v>
      </c>
      <c r="N25" s="21">
        <f t="shared" si="3"/>
        <v>54.444444444444443</v>
      </c>
      <c r="O25" s="9">
        <v>445</v>
      </c>
      <c r="P25" s="23">
        <f t="shared" si="4"/>
        <v>49.444444444444443</v>
      </c>
      <c r="Q25" s="22" t="s">
        <v>77</v>
      </c>
      <c r="R25" s="9">
        <v>300</v>
      </c>
      <c r="S25" s="9">
        <v>26</v>
      </c>
      <c r="T25" s="31">
        <f t="shared" si="5"/>
        <v>54.444444444444436</v>
      </c>
    </row>
    <row r="26" spans="1:20" x14ac:dyDescent="0.35">
      <c r="A26" s="9">
        <v>21</v>
      </c>
      <c r="B26" s="10">
        <v>130017943442703</v>
      </c>
      <c r="C26" s="10">
        <v>111617104022</v>
      </c>
      <c r="D26" s="16" t="s">
        <v>98</v>
      </c>
      <c r="E26" s="17">
        <v>14</v>
      </c>
      <c r="F26" s="18">
        <v>29</v>
      </c>
      <c r="G26" s="9">
        <v>510</v>
      </c>
      <c r="H26" s="19">
        <f t="shared" si="0"/>
        <v>56.666666666666664</v>
      </c>
      <c r="I26" s="9">
        <v>35.29</v>
      </c>
      <c r="J26" s="20">
        <f t="shared" si="1"/>
        <v>35.29</v>
      </c>
      <c r="K26" s="9">
        <v>520</v>
      </c>
      <c r="L26" s="21">
        <f t="shared" si="2"/>
        <v>57.777777777777771</v>
      </c>
      <c r="M26" s="9">
        <v>490</v>
      </c>
      <c r="N26" s="21">
        <f t="shared" si="3"/>
        <v>54.444444444444443</v>
      </c>
      <c r="O26" s="9">
        <v>495</v>
      </c>
      <c r="P26" s="21">
        <f t="shared" si="4"/>
        <v>55.000000000000007</v>
      </c>
      <c r="Q26" s="22" t="s">
        <v>77</v>
      </c>
      <c r="R26" s="9">
        <v>460</v>
      </c>
      <c r="S26" s="9">
        <v>80</v>
      </c>
      <c r="T26" s="31">
        <f t="shared" si="5"/>
        <v>55.74074074074074</v>
      </c>
    </row>
    <row r="27" spans="1:20" x14ac:dyDescent="0.35">
      <c r="A27" s="9">
        <v>22</v>
      </c>
      <c r="B27" s="10">
        <v>130017943234028</v>
      </c>
      <c r="C27" s="10">
        <v>111617104024</v>
      </c>
      <c r="D27" s="16" t="s">
        <v>99</v>
      </c>
      <c r="E27" s="17">
        <v>29</v>
      </c>
      <c r="F27" s="18">
        <v>58</v>
      </c>
      <c r="G27" s="9">
        <v>555</v>
      </c>
      <c r="H27" s="19">
        <f t="shared" si="0"/>
        <v>61.666666666666671</v>
      </c>
      <c r="I27" s="9">
        <v>50.9</v>
      </c>
      <c r="J27" s="20">
        <f t="shared" si="1"/>
        <v>50.9</v>
      </c>
      <c r="K27" s="9">
        <v>620</v>
      </c>
      <c r="L27" s="21">
        <f t="shared" si="2"/>
        <v>68.888888888888886</v>
      </c>
      <c r="M27" s="9">
        <v>520</v>
      </c>
      <c r="N27" s="21">
        <f t="shared" si="3"/>
        <v>57.777777777777771</v>
      </c>
      <c r="O27" s="9">
        <v>555</v>
      </c>
      <c r="P27" s="21">
        <f t="shared" si="4"/>
        <v>61.666666666666671</v>
      </c>
      <c r="Q27" s="22" t="s">
        <v>77</v>
      </c>
      <c r="R27" s="9">
        <v>500</v>
      </c>
      <c r="S27" s="9">
        <v>94</v>
      </c>
      <c r="T27" s="31">
        <f t="shared" si="5"/>
        <v>62.777777777777771</v>
      </c>
    </row>
    <row r="28" spans="1:20" x14ac:dyDescent="0.35">
      <c r="A28" s="9">
        <v>23</v>
      </c>
      <c r="B28" s="10">
        <v>130017943338831</v>
      </c>
      <c r="C28" s="10">
        <v>111617104025</v>
      </c>
      <c r="D28" s="16" t="s">
        <v>100</v>
      </c>
      <c r="E28" s="17">
        <v>5</v>
      </c>
      <c r="F28" s="18">
        <v>15</v>
      </c>
      <c r="G28" s="9">
        <v>240</v>
      </c>
      <c r="H28" s="19">
        <f t="shared" si="0"/>
        <v>26.666666666666668</v>
      </c>
      <c r="I28" s="9">
        <v>51.92</v>
      </c>
      <c r="J28" s="20">
        <f t="shared" si="1"/>
        <v>51.92</v>
      </c>
      <c r="K28" s="9">
        <v>540</v>
      </c>
      <c r="L28" s="21">
        <f t="shared" si="2"/>
        <v>60</v>
      </c>
      <c r="M28" s="9">
        <v>440</v>
      </c>
      <c r="N28" s="23">
        <f t="shared" si="3"/>
        <v>48.888888888888886</v>
      </c>
      <c r="O28" s="9">
        <v>380</v>
      </c>
      <c r="P28" s="23">
        <f t="shared" si="4"/>
        <v>42.222222222222221</v>
      </c>
      <c r="Q28" s="22" t="s">
        <v>92</v>
      </c>
      <c r="R28" s="9">
        <v>300</v>
      </c>
      <c r="S28" s="9">
        <v>16</v>
      </c>
      <c r="T28" s="31">
        <f t="shared" si="5"/>
        <v>50.370370370370374</v>
      </c>
    </row>
    <row r="29" spans="1:20" x14ac:dyDescent="0.35">
      <c r="A29" s="9">
        <v>24</v>
      </c>
      <c r="B29" s="10">
        <v>130017943459205</v>
      </c>
      <c r="C29" s="10">
        <v>111617104026</v>
      </c>
      <c r="D29" s="16" t="s">
        <v>101</v>
      </c>
      <c r="E29" s="17">
        <v>7</v>
      </c>
      <c r="F29" s="18">
        <v>29</v>
      </c>
      <c r="G29" s="9">
        <v>100</v>
      </c>
      <c r="H29" s="19">
        <f t="shared" si="0"/>
        <v>11.111111111111111</v>
      </c>
      <c r="I29" s="9">
        <v>48.79</v>
      </c>
      <c r="J29" s="20">
        <f t="shared" si="1"/>
        <v>48.79</v>
      </c>
      <c r="K29" s="9">
        <v>545</v>
      </c>
      <c r="L29" s="21">
        <f t="shared" si="2"/>
        <v>60.55555555555555</v>
      </c>
      <c r="M29" s="9">
        <v>510</v>
      </c>
      <c r="N29" s="21">
        <f t="shared" si="3"/>
        <v>56.666666666666664</v>
      </c>
      <c r="O29" s="9">
        <v>285</v>
      </c>
      <c r="P29" s="23">
        <f t="shared" si="4"/>
        <v>31.666666666666664</v>
      </c>
      <c r="Q29" s="22" t="s">
        <v>77</v>
      </c>
      <c r="R29" s="9">
        <v>260</v>
      </c>
      <c r="S29" s="9">
        <v>18</v>
      </c>
      <c r="T29" s="31">
        <f t="shared" si="5"/>
        <v>49.629629629629626</v>
      </c>
    </row>
    <row r="30" spans="1:20" x14ac:dyDescent="0.35">
      <c r="A30" s="9">
        <v>25</v>
      </c>
      <c r="B30" s="10">
        <v>130017943605674</v>
      </c>
      <c r="C30" s="10">
        <v>111617104027</v>
      </c>
      <c r="D30" s="16" t="s">
        <v>102</v>
      </c>
      <c r="E30" s="17">
        <v>0</v>
      </c>
      <c r="F30" s="18">
        <v>0</v>
      </c>
      <c r="G30" s="9">
        <v>655</v>
      </c>
      <c r="H30" s="19">
        <f t="shared" si="0"/>
        <v>72.777777777777771</v>
      </c>
      <c r="I30" s="9">
        <v>40.69</v>
      </c>
      <c r="J30" s="20">
        <f t="shared" si="1"/>
        <v>40.69</v>
      </c>
      <c r="K30" s="9">
        <v>695</v>
      </c>
      <c r="L30" s="21">
        <f t="shared" si="2"/>
        <v>77.222222222222229</v>
      </c>
      <c r="M30" s="9">
        <v>600</v>
      </c>
      <c r="N30" s="21">
        <f t="shared" si="3"/>
        <v>66.666666666666657</v>
      </c>
      <c r="O30" s="9">
        <v>745</v>
      </c>
      <c r="P30" s="21">
        <f t="shared" si="4"/>
        <v>82.777777777777771</v>
      </c>
      <c r="Q30" s="22" t="s">
        <v>77</v>
      </c>
      <c r="R30" s="9">
        <v>660</v>
      </c>
      <c r="S30" s="9">
        <v>99</v>
      </c>
      <c r="T30" s="31">
        <f t="shared" si="5"/>
        <v>75.555555555555557</v>
      </c>
    </row>
    <row r="31" spans="1:20" x14ac:dyDescent="0.35">
      <c r="A31" s="9">
        <v>26</v>
      </c>
      <c r="B31" s="10">
        <v>130017943523559</v>
      </c>
      <c r="C31" s="10">
        <v>111617104028</v>
      </c>
      <c r="D31" s="16" t="s">
        <v>103</v>
      </c>
      <c r="E31" s="17">
        <v>7</v>
      </c>
      <c r="F31" s="18">
        <v>0</v>
      </c>
      <c r="G31" s="9">
        <v>400</v>
      </c>
      <c r="H31" s="19">
        <f t="shared" si="0"/>
        <v>44.444444444444443</v>
      </c>
      <c r="I31" s="9">
        <v>30.14</v>
      </c>
      <c r="J31" s="20">
        <f t="shared" si="1"/>
        <v>30.14</v>
      </c>
      <c r="K31" s="9">
        <v>530</v>
      </c>
      <c r="L31" s="21">
        <f t="shared" si="2"/>
        <v>58.888888888888893</v>
      </c>
      <c r="M31" s="9">
        <v>520</v>
      </c>
      <c r="N31" s="21">
        <f t="shared" si="3"/>
        <v>57.777777777777771</v>
      </c>
      <c r="O31" s="9">
        <v>390</v>
      </c>
      <c r="P31" s="23">
        <f t="shared" si="4"/>
        <v>43.333333333333336</v>
      </c>
      <c r="Q31" s="22" t="s">
        <v>77</v>
      </c>
      <c r="R31" s="9"/>
      <c r="S31" s="9"/>
      <c r="T31" s="31">
        <f t="shared" si="5"/>
        <v>53.333333333333336</v>
      </c>
    </row>
    <row r="32" spans="1:20" x14ac:dyDescent="0.35">
      <c r="A32" s="9">
        <v>27</v>
      </c>
      <c r="B32" s="10">
        <v>130017943686776</v>
      </c>
      <c r="C32" s="10">
        <v>111617104029</v>
      </c>
      <c r="D32" s="16" t="s">
        <v>104</v>
      </c>
      <c r="E32" s="17">
        <v>0</v>
      </c>
      <c r="F32" s="18">
        <v>15</v>
      </c>
      <c r="G32" s="9">
        <v>415</v>
      </c>
      <c r="H32" s="19">
        <f t="shared" si="0"/>
        <v>46.111111111111114</v>
      </c>
      <c r="I32" s="9">
        <v>64.62</v>
      </c>
      <c r="J32" s="20">
        <f t="shared" si="1"/>
        <v>64.62</v>
      </c>
      <c r="K32" s="9">
        <v>520</v>
      </c>
      <c r="L32" s="21">
        <f t="shared" si="2"/>
        <v>57.777777777777771</v>
      </c>
      <c r="M32" s="9">
        <v>495</v>
      </c>
      <c r="N32" s="21">
        <f t="shared" si="3"/>
        <v>55.000000000000007</v>
      </c>
      <c r="O32" s="9">
        <v>610</v>
      </c>
      <c r="P32" s="21">
        <f t="shared" si="4"/>
        <v>67.777777777777786</v>
      </c>
      <c r="Q32" s="22" t="s">
        <v>77</v>
      </c>
      <c r="R32" s="9">
        <v>380</v>
      </c>
      <c r="S32" s="9">
        <v>44</v>
      </c>
      <c r="T32" s="31">
        <f t="shared" si="5"/>
        <v>60.185185185185183</v>
      </c>
    </row>
    <row r="33" spans="1:20" x14ac:dyDescent="0.35">
      <c r="A33" s="9">
        <v>28</v>
      </c>
      <c r="B33" s="10">
        <v>130017943232104</v>
      </c>
      <c r="C33" s="10">
        <v>111617104030</v>
      </c>
      <c r="D33" s="16" t="s">
        <v>105</v>
      </c>
      <c r="E33" s="17">
        <v>7</v>
      </c>
      <c r="F33" s="18">
        <v>0</v>
      </c>
      <c r="G33" s="9">
        <v>105</v>
      </c>
      <c r="H33" s="19">
        <f t="shared" si="0"/>
        <v>11.666666666666666</v>
      </c>
      <c r="I33" s="9">
        <v>39.11</v>
      </c>
      <c r="J33" s="20">
        <f t="shared" si="1"/>
        <v>39.11</v>
      </c>
      <c r="K33" s="9">
        <v>445</v>
      </c>
      <c r="L33" s="23">
        <f t="shared" si="2"/>
        <v>49.444444444444443</v>
      </c>
      <c r="M33" s="9">
        <v>330</v>
      </c>
      <c r="N33" s="23">
        <f t="shared" si="3"/>
        <v>36.666666666666664</v>
      </c>
      <c r="O33" s="9">
        <v>280</v>
      </c>
      <c r="P33" s="23">
        <f t="shared" si="4"/>
        <v>31.111111111111111</v>
      </c>
      <c r="Q33" s="22" t="s">
        <v>92</v>
      </c>
      <c r="R33" s="9">
        <v>260</v>
      </c>
      <c r="S33" s="9">
        <v>13</v>
      </c>
      <c r="T33" s="31">
        <f t="shared" si="5"/>
        <v>39.074074074074076</v>
      </c>
    </row>
    <row r="34" spans="1:20" x14ac:dyDescent="0.35">
      <c r="A34" s="9">
        <v>29</v>
      </c>
      <c r="B34" s="10">
        <v>130017943392171</v>
      </c>
      <c r="C34" s="10">
        <v>111617104031</v>
      </c>
      <c r="D34" s="16" t="s">
        <v>106</v>
      </c>
      <c r="E34" s="17">
        <v>92</v>
      </c>
      <c r="F34" s="18">
        <v>29</v>
      </c>
      <c r="G34" s="9">
        <v>540</v>
      </c>
      <c r="H34" s="19">
        <f t="shared" si="0"/>
        <v>60</v>
      </c>
      <c r="I34" s="9">
        <v>70.56</v>
      </c>
      <c r="J34" s="20">
        <f t="shared" si="1"/>
        <v>70.56</v>
      </c>
      <c r="K34" s="9">
        <v>625</v>
      </c>
      <c r="L34" s="21">
        <f t="shared" si="2"/>
        <v>69.444444444444443</v>
      </c>
      <c r="M34" s="9">
        <v>650</v>
      </c>
      <c r="N34" s="21">
        <f t="shared" si="3"/>
        <v>72.222222222222214</v>
      </c>
      <c r="O34" s="9">
        <v>520</v>
      </c>
      <c r="P34" s="21">
        <f t="shared" si="4"/>
        <v>57.777777777777771</v>
      </c>
      <c r="Q34" s="22" t="s">
        <v>77</v>
      </c>
      <c r="R34" s="9">
        <v>460</v>
      </c>
      <c r="S34" s="9">
        <v>87</v>
      </c>
      <c r="T34" s="31">
        <f t="shared" si="5"/>
        <v>66.481481481481481</v>
      </c>
    </row>
    <row r="35" spans="1:20" x14ac:dyDescent="0.35">
      <c r="A35" s="9">
        <v>30</v>
      </c>
      <c r="B35" s="10">
        <v>130017943167030</v>
      </c>
      <c r="C35" s="10">
        <v>111617104032</v>
      </c>
      <c r="D35" s="16" t="s">
        <v>107</v>
      </c>
      <c r="E35" s="17">
        <v>95</v>
      </c>
      <c r="F35" s="18">
        <v>29</v>
      </c>
      <c r="G35" s="9">
        <v>605</v>
      </c>
      <c r="H35" s="19">
        <f t="shared" si="0"/>
        <v>67.222222222222229</v>
      </c>
      <c r="I35" s="9">
        <v>57.16</v>
      </c>
      <c r="J35" s="20">
        <f t="shared" si="1"/>
        <v>57.16</v>
      </c>
      <c r="K35" s="9">
        <v>505</v>
      </c>
      <c r="L35" s="21">
        <f t="shared" si="2"/>
        <v>56.111111111111114</v>
      </c>
      <c r="M35" s="9">
        <v>490</v>
      </c>
      <c r="N35" s="21">
        <f t="shared" si="3"/>
        <v>54.444444444444443</v>
      </c>
      <c r="O35" s="9">
        <v>635</v>
      </c>
      <c r="P35" s="21">
        <f t="shared" si="4"/>
        <v>70.555555555555557</v>
      </c>
      <c r="Q35" s="22" t="s">
        <v>77</v>
      </c>
      <c r="R35" s="9">
        <v>460</v>
      </c>
      <c r="S35" s="9">
        <v>84</v>
      </c>
      <c r="T35" s="31">
        <f t="shared" si="5"/>
        <v>60.370370370370374</v>
      </c>
    </row>
    <row r="36" spans="1:20" x14ac:dyDescent="0.35">
      <c r="A36" s="9">
        <v>31</v>
      </c>
      <c r="B36" s="10">
        <v>130017943263193</v>
      </c>
      <c r="C36" s="10">
        <v>111617104033</v>
      </c>
      <c r="D36" s="16" t="s">
        <v>108</v>
      </c>
      <c r="E36" s="17">
        <v>54</v>
      </c>
      <c r="F36" s="18">
        <v>15</v>
      </c>
      <c r="G36" s="9">
        <v>420</v>
      </c>
      <c r="H36" s="19">
        <f t="shared" si="0"/>
        <v>46.666666666666664</v>
      </c>
      <c r="I36" s="9">
        <v>50.22</v>
      </c>
      <c r="J36" s="20">
        <f t="shared" si="1"/>
        <v>50.22</v>
      </c>
      <c r="K36" s="9">
        <v>530</v>
      </c>
      <c r="L36" s="21">
        <f t="shared" si="2"/>
        <v>58.888888888888893</v>
      </c>
      <c r="M36" s="9">
        <v>460</v>
      </c>
      <c r="N36" s="21">
        <f t="shared" si="3"/>
        <v>51.111111111111107</v>
      </c>
      <c r="O36" s="9">
        <v>340</v>
      </c>
      <c r="P36" s="23">
        <f t="shared" si="4"/>
        <v>37.777777777777779</v>
      </c>
      <c r="Q36" s="22" t="s">
        <v>77</v>
      </c>
      <c r="R36" s="9">
        <v>380</v>
      </c>
      <c r="S36" s="9">
        <v>61</v>
      </c>
      <c r="T36" s="31">
        <f t="shared" si="5"/>
        <v>49.25925925925926</v>
      </c>
    </row>
    <row r="37" spans="1:20" x14ac:dyDescent="0.35">
      <c r="A37" s="9">
        <v>32</v>
      </c>
      <c r="B37" s="10">
        <v>130017943209834</v>
      </c>
      <c r="C37" s="10">
        <v>111617104034</v>
      </c>
      <c r="D37" s="16" t="s">
        <v>109</v>
      </c>
      <c r="E37" s="17">
        <v>91</v>
      </c>
      <c r="F37" s="18">
        <v>15</v>
      </c>
      <c r="G37" s="9">
        <v>530</v>
      </c>
      <c r="H37" s="19">
        <f t="shared" si="0"/>
        <v>58.888888888888893</v>
      </c>
      <c r="I37" s="9">
        <v>38.5</v>
      </c>
      <c r="J37" s="20">
        <f t="shared" si="1"/>
        <v>38.5</v>
      </c>
      <c r="K37" s="9">
        <v>615</v>
      </c>
      <c r="L37" s="21">
        <f t="shared" si="2"/>
        <v>68.333333333333329</v>
      </c>
      <c r="M37" s="9">
        <v>590</v>
      </c>
      <c r="N37" s="21">
        <f t="shared" si="3"/>
        <v>65.555555555555557</v>
      </c>
      <c r="O37" s="9">
        <v>575</v>
      </c>
      <c r="P37" s="21">
        <f t="shared" si="4"/>
        <v>63.888888888888886</v>
      </c>
      <c r="Q37" s="22" t="s">
        <v>77</v>
      </c>
      <c r="R37" s="9">
        <v>460</v>
      </c>
      <c r="S37" s="9">
        <v>76</v>
      </c>
      <c r="T37" s="31">
        <f t="shared" si="5"/>
        <v>65.925925925925924</v>
      </c>
    </row>
    <row r="38" spans="1:20" x14ac:dyDescent="0.35">
      <c r="A38" s="9">
        <v>33</v>
      </c>
      <c r="B38" s="10">
        <v>130017943521249</v>
      </c>
      <c r="C38" s="10">
        <v>111617104035</v>
      </c>
      <c r="D38" s="16" t="s">
        <v>110</v>
      </c>
      <c r="E38" s="17">
        <v>56</v>
      </c>
      <c r="F38" s="18">
        <v>29</v>
      </c>
      <c r="G38" s="9">
        <v>500</v>
      </c>
      <c r="H38" s="19">
        <f t="shared" si="0"/>
        <v>55.555555555555557</v>
      </c>
      <c r="I38" s="9">
        <v>43.97</v>
      </c>
      <c r="J38" s="20">
        <f t="shared" si="1"/>
        <v>43.97</v>
      </c>
      <c r="K38" s="9">
        <v>580</v>
      </c>
      <c r="L38" s="21">
        <f t="shared" si="2"/>
        <v>64.444444444444443</v>
      </c>
      <c r="M38" s="9">
        <v>620</v>
      </c>
      <c r="N38" s="21">
        <f t="shared" si="3"/>
        <v>68.888888888888886</v>
      </c>
      <c r="O38" s="9">
        <v>595</v>
      </c>
      <c r="P38" s="21">
        <f t="shared" si="4"/>
        <v>66.111111111111114</v>
      </c>
      <c r="Q38" s="22" t="s">
        <v>77</v>
      </c>
      <c r="R38" s="9">
        <v>540</v>
      </c>
      <c r="S38" s="9">
        <v>96</v>
      </c>
      <c r="T38" s="31">
        <f t="shared" si="5"/>
        <v>66.481481481481481</v>
      </c>
    </row>
    <row r="39" spans="1:20" x14ac:dyDescent="0.35">
      <c r="A39" s="9">
        <v>34</v>
      </c>
      <c r="B39" s="10">
        <v>130017943694788</v>
      </c>
      <c r="C39" s="10">
        <v>111617104036</v>
      </c>
      <c r="D39" s="16" t="s">
        <v>111</v>
      </c>
      <c r="E39" s="17">
        <v>46</v>
      </c>
      <c r="F39" s="18">
        <v>58</v>
      </c>
      <c r="G39" s="9">
        <v>545</v>
      </c>
      <c r="H39" s="19">
        <f t="shared" si="0"/>
        <v>60.55555555555555</v>
      </c>
      <c r="I39" s="9">
        <v>71.69</v>
      </c>
      <c r="J39" s="20">
        <f t="shared" si="1"/>
        <v>71.69</v>
      </c>
      <c r="K39" s="9">
        <v>665</v>
      </c>
      <c r="L39" s="21">
        <f t="shared" si="2"/>
        <v>73.888888888888886</v>
      </c>
      <c r="M39" s="9">
        <v>560</v>
      </c>
      <c r="N39" s="21">
        <f t="shared" si="3"/>
        <v>62.222222222222221</v>
      </c>
      <c r="O39" s="9">
        <v>630</v>
      </c>
      <c r="P39" s="21">
        <f t="shared" si="4"/>
        <v>70</v>
      </c>
      <c r="Q39" s="22" t="s">
        <v>77</v>
      </c>
      <c r="R39" s="9">
        <v>380</v>
      </c>
      <c r="S39" s="9">
        <v>58</v>
      </c>
      <c r="T39" s="31">
        <f t="shared" si="5"/>
        <v>68.703703703703709</v>
      </c>
    </row>
    <row r="40" spans="1:20" x14ac:dyDescent="0.35">
      <c r="A40" s="9">
        <v>35</v>
      </c>
      <c r="B40" s="10">
        <v>130017943580130</v>
      </c>
      <c r="C40" s="10">
        <v>111617104039</v>
      </c>
      <c r="D40" s="16" t="s">
        <v>112</v>
      </c>
      <c r="E40" s="17">
        <v>0</v>
      </c>
      <c r="F40" s="18">
        <v>29</v>
      </c>
      <c r="G40" s="9">
        <v>375</v>
      </c>
      <c r="H40" s="19">
        <f t="shared" si="0"/>
        <v>41.666666666666671</v>
      </c>
      <c r="I40" s="9">
        <v>77.09</v>
      </c>
      <c r="J40" s="20">
        <f t="shared" si="1"/>
        <v>77.09</v>
      </c>
      <c r="K40" s="9">
        <v>545</v>
      </c>
      <c r="L40" s="21">
        <f t="shared" si="2"/>
        <v>60.55555555555555</v>
      </c>
      <c r="M40" s="9">
        <v>485</v>
      </c>
      <c r="N40" s="21">
        <f t="shared" si="3"/>
        <v>53.888888888888886</v>
      </c>
      <c r="O40" s="9">
        <v>400</v>
      </c>
      <c r="P40" s="23">
        <f t="shared" si="4"/>
        <v>44.444444444444443</v>
      </c>
      <c r="Q40" s="22" t="s">
        <v>77</v>
      </c>
      <c r="R40" s="9">
        <v>420</v>
      </c>
      <c r="S40" s="9">
        <v>69</v>
      </c>
      <c r="T40" s="31">
        <f t="shared" si="5"/>
        <v>52.962962962962955</v>
      </c>
    </row>
    <row r="41" spans="1:20" x14ac:dyDescent="0.35">
      <c r="A41" s="9">
        <v>36</v>
      </c>
      <c r="B41" s="10">
        <v>130017943985483</v>
      </c>
      <c r="C41" s="10">
        <v>111617104040</v>
      </c>
      <c r="D41" s="16" t="s">
        <v>113</v>
      </c>
      <c r="E41" s="17">
        <v>45</v>
      </c>
      <c r="F41" s="18">
        <v>29</v>
      </c>
      <c r="G41" s="9">
        <v>575</v>
      </c>
      <c r="H41" s="19">
        <f t="shared" si="0"/>
        <v>63.888888888888886</v>
      </c>
      <c r="I41" s="9">
        <v>61.46</v>
      </c>
      <c r="J41" s="20">
        <f t="shared" si="1"/>
        <v>61.46</v>
      </c>
      <c r="K41" s="9">
        <v>595</v>
      </c>
      <c r="L41" s="21">
        <f t="shared" si="2"/>
        <v>66.111111111111114</v>
      </c>
      <c r="M41" s="9">
        <v>370</v>
      </c>
      <c r="N41" s="23">
        <f t="shared" si="3"/>
        <v>41.111111111111107</v>
      </c>
      <c r="O41" s="9">
        <v>580</v>
      </c>
      <c r="P41" s="21">
        <f t="shared" si="4"/>
        <v>64.444444444444443</v>
      </c>
      <c r="Q41" s="22" t="s">
        <v>77</v>
      </c>
      <c r="R41" s="9">
        <v>460</v>
      </c>
      <c r="S41" s="9">
        <v>84</v>
      </c>
      <c r="T41" s="31">
        <f t="shared" si="5"/>
        <v>57.222222222222229</v>
      </c>
    </row>
    <row r="42" spans="1:20" x14ac:dyDescent="0.35">
      <c r="A42" s="9">
        <v>37</v>
      </c>
      <c r="B42" s="10">
        <v>130017943761997</v>
      </c>
      <c r="C42" s="10">
        <v>111617104042</v>
      </c>
      <c r="D42" s="16" t="s">
        <v>114</v>
      </c>
      <c r="E42" s="17">
        <v>67</v>
      </c>
      <c r="F42" s="18">
        <v>29</v>
      </c>
      <c r="G42" s="9">
        <v>425</v>
      </c>
      <c r="H42" s="19">
        <f t="shared" si="0"/>
        <v>47.222222222222221</v>
      </c>
      <c r="I42" s="9">
        <v>42.59</v>
      </c>
      <c r="J42" s="20">
        <f t="shared" si="1"/>
        <v>42.59</v>
      </c>
      <c r="K42" s="9">
        <v>680</v>
      </c>
      <c r="L42" s="21">
        <f t="shared" si="2"/>
        <v>75.555555555555557</v>
      </c>
      <c r="M42" s="9">
        <v>630</v>
      </c>
      <c r="N42" s="21">
        <f t="shared" si="3"/>
        <v>70</v>
      </c>
      <c r="O42" s="9">
        <v>615</v>
      </c>
      <c r="P42" s="21">
        <f t="shared" si="4"/>
        <v>68.333333333333329</v>
      </c>
      <c r="Q42" s="22" t="s">
        <v>77</v>
      </c>
      <c r="R42" s="9">
        <v>300</v>
      </c>
      <c r="S42" s="9">
        <v>26</v>
      </c>
      <c r="T42" s="31">
        <f t="shared" si="5"/>
        <v>71.296296296296291</v>
      </c>
    </row>
    <row r="43" spans="1:20" x14ac:dyDescent="0.35">
      <c r="A43" s="9">
        <v>38</v>
      </c>
      <c r="B43" s="10">
        <v>130017943095001</v>
      </c>
      <c r="C43" s="10">
        <v>111617104044</v>
      </c>
      <c r="D43" s="16" t="s">
        <v>115</v>
      </c>
      <c r="E43" s="17">
        <v>9</v>
      </c>
      <c r="F43" s="18">
        <v>0</v>
      </c>
      <c r="G43" s="9">
        <v>290</v>
      </c>
      <c r="H43" s="19">
        <f t="shared" si="0"/>
        <v>32.222222222222221</v>
      </c>
      <c r="I43" s="9">
        <v>31.75</v>
      </c>
      <c r="J43" s="20">
        <f t="shared" si="1"/>
        <v>31.75</v>
      </c>
      <c r="K43" s="9">
        <v>500</v>
      </c>
      <c r="L43" s="21">
        <f t="shared" si="2"/>
        <v>55.555555555555557</v>
      </c>
      <c r="M43" s="9">
        <v>470</v>
      </c>
      <c r="N43" s="21">
        <f t="shared" si="3"/>
        <v>52.222222222222229</v>
      </c>
      <c r="O43" s="9">
        <v>655</v>
      </c>
      <c r="P43" s="21">
        <f t="shared" si="4"/>
        <v>72.777777777777771</v>
      </c>
      <c r="Q43" s="22" t="s">
        <v>77</v>
      </c>
      <c r="R43" s="9"/>
      <c r="S43" s="9"/>
      <c r="T43" s="31">
        <f t="shared" si="5"/>
        <v>60.185185185185183</v>
      </c>
    </row>
    <row r="44" spans="1:20" x14ac:dyDescent="0.35">
      <c r="A44" s="9">
        <v>39</v>
      </c>
      <c r="B44" s="10">
        <v>130017943416755</v>
      </c>
      <c r="C44" s="10">
        <v>111617104045</v>
      </c>
      <c r="D44" s="16" t="s">
        <v>116</v>
      </c>
      <c r="E44" s="17">
        <v>7</v>
      </c>
      <c r="F44" s="18">
        <v>29</v>
      </c>
      <c r="G44" s="9">
        <v>365</v>
      </c>
      <c r="H44" s="19">
        <f t="shared" si="0"/>
        <v>40.555555555555557</v>
      </c>
      <c r="I44" s="9">
        <v>28.6</v>
      </c>
      <c r="J44" s="20">
        <f t="shared" si="1"/>
        <v>28.6</v>
      </c>
      <c r="K44" s="9">
        <v>415</v>
      </c>
      <c r="L44" s="23">
        <f t="shared" si="2"/>
        <v>46.111111111111114</v>
      </c>
      <c r="M44" s="9">
        <v>525</v>
      </c>
      <c r="N44" s="21">
        <f t="shared" si="3"/>
        <v>58.333333333333336</v>
      </c>
      <c r="O44" s="9">
        <v>370</v>
      </c>
      <c r="P44" s="23">
        <f t="shared" si="4"/>
        <v>41.111111111111107</v>
      </c>
      <c r="Q44" s="22" t="s">
        <v>92</v>
      </c>
      <c r="R44" s="9">
        <v>300</v>
      </c>
      <c r="S44" s="9">
        <v>33</v>
      </c>
      <c r="T44" s="31">
        <f t="shared" si="5"/>
        <v>48.518518518518526</v>
      </c>
    </row>
    <row r="45" spans="1:20" x14ac:dyDescent="0.35">
      <c r="A45" s="9">
        <v>40</v>
      </c>
      <c r="B45" s="10">
        <v>130017943607453</v>
      </c>
      <c r="C45" s="10">
        <v>111617104046</v>
      </c>
      <c r="D45" s="16" t="s">
        <v>117</v>
      </c>
      <c r="E45" s="17">
        <v>54</v>
      </c>
      <c r="F45" s="18">
        <v>29</v>
      </c>
      <c r="G45" s="9">
        <v>520</v>
      </c>
      <c r="H45" s="19">
        <f t="shared" si="0"/>
        <v>57.777777777777771</v>
      </c>
      <c r="I45" s="9">
        <v>66.42</v>
      </c>
      <c r="J45" s="20">
        <f t="shared" si="1"/>
        <v>66.42</v>
      </c>
      <c r="K45" s="9">
        <v>640</v>
      </c>
      <c r="L45" s="21">
        <f t="shared" si="2"/>
        <v>71.111111111111114</v>
      </c>
      <c r="M45" s="9">
        <v>635</v>
      </c>
      <c r="N45" s="21">
        <f t="shared" si="3"/>
        <v>70.555555555555557</v>
      </c>
      <c r="O45" s="9">
        <v>505</v>
      </c>
      <c r="P45" s="21">
        <f t="shared" si="4"/>
        <v>56.111111111111114</v>
      </c>
      <c r="Q45" s="22" t="s">
        <v>77</v>
      </c>
      <c r="R45" s="9">
        <v>460</v>
      </c>
      <c r="S45" s="9">
        <v>84</v>
      </c>
      <c r="T45" s="31">
        <f t="shared" si="5"/>
        <v>65.925925925925938</v>
      </c>
    </row>
    <row r="46" spans="1:20" x14ac:dyDescent="0.35">
      <c r="A46" s="9">
        <v>41</v>
      </c>
      <c r="B46" s="10">
        <v>130017943120903</v>
      </c>
      <c r="C46" s="10">
        <v>111617104047</v>
      </c>
      <c r="D46" s="16" t="s">
        <v>118</v>
      </c>
      <c r="E46" s="17">
        <v>36</v>
      </c>
      <c r="F46" s="18">
        <v>0</v>
      </c>
      <c r="G46" s="9">
        <v>460</v>
      </c>
      <c r="H46" s="19">
        <f t="shared" si="0"/>
        <v>51.111111111111107</v>
      </c>
      <c r="I46" s="9">
        <v>44.89</v>
      </c>
      <c r="J46" s="20">
        <f t="shared" si="1"/>
        <v>44.89</v>
      </c>
      <c r="K46" s="9">
        <v>520</v>
      </c>
      <c r="L46" s="21">
        <f t="shared" si="2"/>
        <v>57.777777777777771</v>
      </c>
      <c r="M46" s="9">
        <v>365</v>
      </c>
      <c r="N46" s="23">
        <f t="shared" si="3"/>
        <v>40.555555555555557</v>
      </c>
      <c r="O46" s="9">
        <v>470</v>
      </c>
      <c r="P46" s="21">
        <f t="shared" si="4"/>
        <v>52.222222222222229</v>
      </c>
      <c r="Q46" s="22" t="s">
        <v>77</v>
      </c>
      <c r="R46" s="9">
        <v>500</v>
      </c>
      <c r="S46" s="9">
        <v>86</v>
      </c>
      <c r="T46" s="31">
        <f t="shared" si="5"/>
        <v>50.185185185185183</v>
      </c>
    </row>
    <row r="47" spans="1:20" x14ac:dyDescent="0.35">
      <c r="A47" s="9">
        <v>42</v>
      </c>
      <c r="B47" s="10">
        <v>130017943933642</v>
      </c>
      <c r="C47" s="10">
        <v>111617104048</v>
      </c>
      <c r="D47" s="16" t="s">
        <v>119</v>
      </c>
      <c r="E47" s="17">
        <v>76</v>
      </c>
      <c r="F47" s="18">
        <v>58</v>
      </c>
      <c r="G47" s="9">
        <v>415</v>
      </c>
      <c r="H47" s="19">
        <f t="shared" si="0"/>
        <v>46.111111111111114</v>
      </c>
      <c r="I47" s="9">
        <v>69.84</v>
      </c>
      <c r="J47" s="20">
        <f t="shared" si="1"/>
        <v>69.84</v>
      </c>
      <c r="K47" s="9">
        <v>600</v>
      </c>
      <c r="L47" s="21">
        <f t="shared" si="2"/>
        <v>66.666666666666657</v>
      </c>
      <c r="M47" s="9">
        <v>505</v>
      </c>
      <c r="N47" s="21">
        <f t="shared" si="3"/>
        <v>56.111111111111114</v>
      </c>
      <c r="O47" s="9">
        <v>575</v>
      </c>
      <c r="P47" s="21">
        <f t="shared" si="4"/>
        <v>63.888888888888886</v>
      </c>
      <c r="Q47" s="22" t="s">
        <v>77</v>
      </c>
      <c r="R47" s="9">
        <v>660</v>
      </c>
      <c r="S47" s="9">
        <v>99</v>
      </c>
      <c r="T47" s="31">
        <f t="shared" si="5"/>
        <v>62.222222222222221</v>
      </c>
    </row>
    <row r="48" spans="1:20" x14ac:dyDescent="0.35">
      <c r="A48" s="9">
        <v>43</v>
      </c>
      <c r="B48" s="10">
        <v>130017943334676</v>
      </c>
      <c r="C48" s="10">
        <v>111617104049</v>
      </c>
      <c r="D48" s="16" t="s">
        <v>120</v>
      </c>
      <c r="E48" s="17">
        <v>95</v>
      </c>
      <c r="F48" s="18">
        <v>0</v>
      </c>
      <c r="G48" s="9">
        <v>465</v>
      </c>
      <c r="H48" s="19">
        <f t="shared" si="0"/>
        <v>51.666666666666671</v>
      </c>
      <c r="I48" s="9">
        <v>63.32</v>
      </c>
      <c r="J48" s="20">
        <f t="shared" si="1"/>
        <v>63.32</v>
      </c>
      <c r="K48" s="9">
        <v>555</v>
      </c>
      <c r="L48" s="21">
        <f t="shared" si="2"/>
        <v>61.666666666666671</v>
      </c>
      <c r="M48" s="9">
        <v>470</v>
      </c>
      <c r="N48" s="21">
        <f t="shared" si="3"/>
        <v>52.222222222222229</v>
      </c>
      <c r="O48" s="9">
        <v>690</v>
      </c>
      <c r="P48" s="21">
        <f t="shared" si="4"/>
        <v>76.666666666666671</v>
      </c>
      <c r="Q48" s="22" t="s">
        <v>77</v>
      </c>
      <c r="R48" s="9"/>
      <c r="S48" s="9"/>
      <c r="T48" s="31">
        <f t="shared" si="5"/>
        <v>63.518518518518526</v>
      </c>
    </row>
    <row r="49" spans="1:20" x14ac:dyDescent="0.35">
      <c r="A49" s="9">
        <v>44</v>
      </c>
      <c r="B49" s="10">
        <v>130017943667499</v>
      </c>
      <c r="C49" s="10">
        <v>111617104050</v>
      </c>
      <c r="D49" s="16" t="s">
        <v>121</v>
      </c>
      <c r="E49" s="17">
        <v>51</v>
      </c>
      <c r="F49" s="18">
        <v>15</v>
      </c>
      <c r="G49" s="9">
        <v>245</v>
      </c>
      <c r="H49" s="19">
        <f t="shared" si="0"/>
        <v>27.222222222222221</v>
      </c>
      <c r="I49" s="9">
        <v>40.14</v>
      </c>
      <c r="J49" s="20">
        <f t="shared" si="1"/>
        <v>40.14</v>
      </c>
      <c r="K49" s="9">
        <v>360</v>
      </c>
      <c r="L49" s="23">
        <f t="shared" si="2"/>
        <v>40</v>
      </c>
      <c r="M49" s="9">
        <v>500</v>
      </c>
      <c r="N49" s="21">
        <f t="shared" si="3"/>
        <v>55.555555555555557</v>
      </c>
      <c r="O49" s="9">
        <v>570</v>
      </c>
      <c r="P49" s="21">
        <f t="shared" si="4"/>
        <v>63.333333333333329</v>
      </c>
      <c r="Q49" s="22" t="s">
        <v>77</v>
      </c>
      <c r="R49" s="9">
        <v>140</v>
      </c>
      <c r="S49" s="9">
        <v>2</v>
      </c>
      <c r="T49" s="31">
        <f t="shared" si="5"/>
        <v>52.962962962962962</v>
      </c>
    </row>
    <row r="50" spans="1:20" x14ac:dyDescent="0.35">
      <c r="A50" s="9">
        <v>45</v>
      </c>
      <c r="B50" s="10">
        <v>130017943721374</v>
      </c>
      <c r="C50" s="10">
        <v>111617104051</v>
      </c>
      <c r="D50" s="16" t="s">
        <v>122</v>
      </c>
      <c r="E50" s="17">
        <v>0</v>
      </c>
      <c r="F50" s="18">
        <v>0</v>
      </c>
      <c r="G50" s="9">
        <v>215</v>
      </c>
      <c r="H50" s="19">
        <f t="shared" si="0"/>
        <v>23.888888888888889</v>
      </c>
      <c r="I50" s="9">
        <v>1.67</v>
      </c>
      <c r="J50" s="20">
        <f t="shared" si="1"/>
        <v>1.67</v>
      </c>
      <c r="K50" s="9">
        <v>330</v>
      </c>
      <c r="L50" s="23">
        <f t="shared" si="2"/>
        <v>36.666666666666664</v>
      </c>
      <c r="M50" s="9">
        <v>315</v>
      </c>
      <c r="N50" s="23">
        <f t="shared" si="3"/>
        <v>35</v>
      </c>
      <c r="O50" s="9">
        <v>295</v>
      </c>
      <c r="P50" s="23">
        <f t="shared" si="4"/>
        <v>32.777777777777779</v>
      </c>
      <c r="Q50" s="22" t="s">
        <v>92</v>
      </c>
      <c r="R50" s="9">
        <v>380</v>
      </c>
      <c r="S50" s="9">
        <v>44</v>
      </c>
      <c r="T50" s="31">
        <f t="shared" si="5"/>
        <v>34.81481481481481</v>
      </c>
    </row>
    <row r="51" spans="1:20" x14ac:dyDescent="0.35">
      <c r="A51" s="9">
        <v>46</v>
      </c>
      <c r="B51" s="10">
        <v>130017943861655</v>
      </c>
      <c r="C51" s="10">
        <v>111617104052</v>
      </c>
      <c r="D51" s="16" t="s">
        <v>123</v>
      </c>
      <c r="E51" s="17">
        <v>96</v>
      </c>
      <c r="F51" s="18">
        <v>29</v>
      </c>
      <c r="G51" s="9">
        <v>535</v>
      </c>
      <c r="H51" s="19">
        <f t="shared" si="0"/>
        <v>59.444444444444443</v>
      </c>
      <c r="I51" s="9">
        <v>62.46</v>
      </c>
      <c r="J51" s="20">
        <f t="shared" si="1"/>
        <v>62.460000000000008</v>
      </c>
      <c r="K51" s="9">
        <v>725</v>
      </c>
      <c r="L51" s="21">
        <f t="shared" si="2"/>
        <v>80.555555555555557</v>
      </c>
      <c r="M51" s="9">
        <v>620</v>
      </c>
      <c r="N51" s="21">
        <f t="shared" si="3"/>
        <v>68.888888888888886</v>
      </c>
      <c r="O51" s="9">
        <v>535</v>
      </c>
      <c r="P51" s="21">
        <f t="shared" si="4"/>
        <v>59.444444444444443</v>
      </c>
      <c r="Q51" s="22" t="s">
        <v>77</v>
      </c>
      <c r="R51" s="9">
        <v>500</v>
      </c>
      <c r="S51" s="9">
        <v>82</v>
      </c>
      <c r="T51" s="31">
        <f t="shared" si="5"/>
        <v>69.629629629629633</v>
      </c>
    </row>
    <row r="52" spans="1:20" x14ac:dyDescent="0.35">
      <c r="A52" s="9">
        <v>47</v>
      </c>
      <c r="B52" s="10">
        <v>130017943352707</v>
      </c>
      <c r="C52" s="10">
        <v>111617104053</v>
      </c>
      <c r="D52" s="16" t="s">
        <v>124</v>
      </c>
      <c r="E52" s="17">
        <v>0</v>
      </c>
      <c r="F52" s="18">
        <v>0</v>
      </c>
      <c r="G52" s="9">
        <v>510</v>
      </c>
      <c r="H52" s="19">
        <f t="shared" si="0"/>
        <v>56.666666666666664</v>
      </c>
      <c r="I52" s="9">
        <v>55.19</v>
      </c>
      <c r="J52" s="20">
        <f t="shared" si="1"/>
        <v>55.19</v>
      </c>
      <c r="K52" s="9">
        <v>550</v>
      </c>
      <c r="L52" s="21">
        <f t="shared" si="2"/>
        <v>61.111111111111114</v>
      </c>
      <c r="M52" s="9">
        <v>630</v>
      </c>
      <c r="N52" s="21">
        <f t="shared" si="3"/>
        <v>70</v>
      </c>
      <c r="O52" s="9">
        <v>495</v>
      </c>
      <c r="P52" s="21">
        <f t="shared" si="4"/>
        <v>55.000000000000007</v>
      </c>
      <c r="Q52" s="22" t="s">
        <v>77</v>
      </c>
      <c r="R52" s="9">
        <v>660</v>
      </c>
      <c r="S52" s="9">
        <v>99</v>
      </c>
      <c r="T52" s="31">
        <f t="shared" si="5"/>
        <v>62.037037037037038</v>
      </c>
    </row>
    <row r="53" spans="1:20" x14ac:dyDescent="0.35">
      <c r="A53" s="9">
        <v>48</v>
      </c>
      <c r="B53" s="10">
        <v>130017943871590</v>
      </c>
      <c r="C53" s="10">
        <v>111617104054</v>
      </c>
      <c r="D53" s="16" t="s">
        <v>125</v>
      </c>
      <c r="E53" s="17">
        <v>0</v>
      </c>
      <c r="F53" s="18">
        <v>0</v>
      </c>
      <c r="G53" s="9">
        <v>215</v>
      </c>
      <c r="H53" s="19">
        <f t="shared" si="0"/>
        <v>23.888888888888889</v>
      </c>
      <c r="I53" s="9">
        <v>36.83</v>
      </c>
      <c r="J53" s="20">
        <f t="shared" si="1"/>
        <v>36.83</v>
      </c>
      <c r="K53" s="9">
        <v>395</v>
      </c>
      <c r="L53" s="23">
        <f t="shared" si="2"/>
        <v>43.888888888888886</v>
      </c>
      <c r="M53" s="9">
        <v>460</v>
      </c>
      <c r="N53" s="21">
        <f t="shared" si="3"/>
        <v>51.111111111111107</v>
      </c>
      <c r="O53" s="9">
        <v>395</v>
      </c>
      <c r="P53" s="23">
        <f t="shared" si="4"/>
        <v>43.888888888888886</v>
      </c>
      <c r="Q53" s="22" t="s">
        <v>92</v>
      </c>
      <c r="R53" s="9">
        <v>500</v>
      </c>
      <c r="S53" s="9">
        <v>89</v>
      </c>
      <c r="T53" s="31">
        <f t="shared" si="5"/>
        <v>46.296296296296298</v>
      </c>
    </row>
    <row r="54" spans="1:20" x14ac:dyDescent="0.35">
      <c r="A54" s="9">
        <v>49</v>
      </c>
      <c r="B54" s="10">
        <v>130017943930675</v>
      </c>
      <c r="C54" s="10">
        <v>111617104055</v>
      </c>
      <c r="D54" s="16" t="s">
        <v>126</v>
      </c>
      <c r="E54" s="17">
        <v>80</v>
      </c>
      <c r="F54" s="18">
        <v>58</v>
      </c>
      <c r="G54" s="9">
        <v>685</v>
      </c>
      <c r="H54" s="19">
        <f t="shared" si="0"/>
        <v>76.111111111111114</v>
      </c>
      <c r="I54" s="9">
        <v>61.6</v>
      </c>
      <c r="J54" s="20">
        <f t="shared" si="1"/>
        <v>61.6</v>
      </c>
      <c r="K54" s="9">
        <v>655</v>
      </c>
      <c r="L54" s="21">
        <f t="shared" si="2"/>
        <v>72.777777777777771</v>
      </c>
      <c r="M54" s="9">
        <v>625</v>
      </c>
      <c r="N54" s="21">
        <f t="shared" si="3"/>
        <v>69.444444444444443</v>
      </c>
      <c r="O54" s="9">
        <v>700</v>
      </c>
      <c r="P54" s="21">
        <f t="shared" si="4"/>
        <v>77.777777777777786</v>
      </c>
      <c r="Q54" s="22" t="s">
        <v>77</v>
      </c>
      <c r="R54" s="9">
        <v>540</v>
      </c>
      <c r="S54" s="9">
        <v>92</v>
      </c>
      <c r="T54" s="31">
        <f t="shared" si="5"/>
        <v>73.333333333333329</v>
      </c>
    </row>
    <row r="55" spans="1:20" x14ac:dyDescent="0.35">
      <c r="A55" s="9">
        <v>50</v>
      </c>
      <c r="B55" s="10">
        <v>130017943634505</v>
      </c>
      <c r="C55" s="10">
        <v>111617104056</v>
      </c>
      <c r="D55" s="16" t="s">
        <v>127</v>
      </c>
      <c r="E55" s="17">
        <v>72</v>
      </c>
      <c r="F55" s="18">
        <v>0</v>
      </c>
      <c r="G55" s="9">
        <v>580</v>
      </c>
      <c r="H55" s="19">
        <f t="shared" si="0"/>
        <v>64.444444444444443</v>
      </c>
      <c r="I55" s="9">
        <v>50.71</v>
      </c>
      <c r="J55" s="20">
        <f t="shared" si="1"/>
        <v>50.71</v>
      </c>
      <c r="K55" s="9">
        <v>490</v>
      </c>
      <c r="L55" s="21">
        <f t="shared" si="2"/>
        <v>54.444444444444443</v>
      </c>
      <c r="M55" s="9">
        <v>465</v>
      </c>
      <c r="N55" s="21">
        <f t="shared" si="3"/>
        <v>51.666666666666671</v>
      </c>
      <c r="O55" s="9">
        <v>425</v>
      </c>
      <c r="P55" s="23">
        <f t="shared" si="4"/>
        <v>47.222222222222221</v>
      </c>
      <c r="Q55" s="22" t="s">
        <v>77</v>
      </c>
      <c r="R55" s="9"/>
      <c r="S55" s="9"/>
      <c r="T55" s="31">
        <f t="shared" si="5"/>
        <v>51.111111111111114</v>
      </c>
    </row>
    <row r="56" spans="1:20" x14ac:dyDescent="0.35">
      <c r="A56" s="9">
        <v>51</v>
      </c>
      <c r="B56" s="10">
        <v>130017943449274</v>
      </c>
      <c r="C56" s="10">
        <v>111617104057</v>
      </c>
      <c r="D56" s="16" t="s">
        <v>128</v>
      </c>
      <c r="E56" s="17">
        <v>7</v>
      </c>
      <c r="F56" s="18">
        <v>15</v>
      </c>
      <c r="G56" s="9">
        <v>275</v>
      </c>
      <c r="H56" s="19">
        <f t="shared" si="0"/>
        <v>30.555555555555557</v>
      </c>
      <c r="I56" s="9">
        <v>47.37</v>
      </c>
      <c r="J56" s="20">
        <f t="shared" si="1"/>
        <v>47.37</v>
      </c>
      <c r="K56" s="9">
        <v>545</v>
      </c>
      <c r="L56" s="21">
        <f t="shared" si="2"/>
        <v>60.55555555555555</v>
      </c>
      <c r="M56" s="9">
        <v>465</v>
      </c>
      <c r="N56" s="21">
        <f t="shared" si="3"/>
        <v>51.666666666666671</v>
      </c>
      <c r="O56" s="9">
        <v>520</v>
      </c>
      <c r="P56" s="21">
        <f t="shared" si="4"/>
        <v>57.777777777777771</v>
      </c>
      <c r="Q56" s="22" t="s">
        <v>77</v>
      </c>
      <c r="R56" s="9">
        <v>300</v>
      </c>
      <c r="S56" s="9">
        <v>16</v>
      </c>
      <c r="T56" s="31">
        <f t="shared" si="5"/>
        <v>56.666666666666664</v>
      </c>
    </row>
    <row r="57" spans="1:20" x14ac:dyDescent="0.35">
      <c r="A57" s="9">
        <v>52</v>
      </c>
      <c r="B57" s="10">
        <v>130017943202525</v>
      </c>
      <c r="C57" s="10">
        <v>111617104058</v>
      </c>
      <c r="D57" s="16" t="s">
        <v>129</v>
      </c>
      <c r="E57" s="17">
        <v>95</v>
      </c>
      <c r="F57" s="18">
        <v>15</v>
      </c>
      <c r="G57" s="9">
        <v>475</v>
      </c>
      <c r="H57" s="19">
        <f t="shared" si="0"/>
        <v>52.777777777777779</v>
      </c>
      <c r="I57" s="9">
        <v>65.73</v>
      </c>
      <c r="J57" s="20">
        <f t="shared" si="1"/>
        <v>65.73</v>
      </c>
      <c r="K57" s="9">
        <v>660</v>
      </c>
      <c r="L57" s="21">
        <f t="shared" si="2"/>
        <v>73.333333333333329</v>
      </c>
      <c r="M57" s="9">
        <v>490</v>
      </c>
      <c r="N57" s="21">
        <f t="shared" si="3"/>
        <v>54.444444444444443</v>
      </c>
      <c r="O57" s="9">
        <v>605</v>
      </c>
      <c r="P57" s="21">
        <f t="shared" si="4"/>
        <v>67.222222222222229</v>
      </c>
      <c r="Q57" s="22" t="s">
        <v>77</v>
      </c>
      <c r="R57" s="9">
        <v>340</v>
      </c>
      <c r="S57" s="9">
        <v>36</v>
      </c>
      <c r="T57" s="31">
        <f t="shared" si="5"/>
        <v>65</v>
      </c>
    </row>
    <row r="58" spans="1:20" x14ac:dyDescent="0.35">
      <c r="A58" s="9">
        <v>53</v>
      </c>
      <c r="B58" s="10">
        <v>130017943750746</v>
      </c>
      <c r="C58" s="10">
        <v>111617104060</v>
      </c>
      <c r="D58" s="16" t="s">
        <v>130</v>
      </c>
      <c r="E58" s="17">
        <v>80</v>
      </c>
      <c r="F58" s="18">
        <v>43</v>
      </c>
      <c r="G58" s="9">
        <v>515</v>
      </c>
      <c r="H58" s="19">
        <f t="shared" si="0"/>
        <v>57.222222222222221</v>
      </c>
      <c r="I58" s="9">
        <v>57.78</v>
      </c>
      <c r="J58" s="20">
        <f t="shared" si="1"/>
        <v>57.78</v>
      </c>
      <c r="K58" s="9">
        <v>655</v>
      </c>
      <c r="L58" s="21">
        <f t="shared" si="2"/>
        <v>72.777777777777771</v>
      </c>
      <c r="M58" s="9">
        <v>760</v>
      </c>
      <c r="N58" s="21">
        <f t="shared" si="3"/>
        <v>84.444444444444443</v>
      </c>
      <c r="O58" s="9">
        <v>645</v>
      </c>
      <c r="P58" s="21">
        <f t="shared" si="4"/>
        <v>71.666666666666671</v>
      </c>
      <c r="Q58" s="22" t="s">
        <v>77</v>
      </c>
      <c r="R58" s="9">
        <v>660</v>
      </c>
      <c r="S58" s="9">
        <v>99</v>
      </c>
      <c r="T58" s="31">
        <f t="shared" si="5"/>
        <v>76.296296296296305</v>
      </c>
    </row>
    <row r="59" spans="1:20" x14ac:dyDescent="0.35">
      <c r="A59" s="9">
        <v>54</v>
      </c>
      <c r="B59" s="10">
        <v>130017943560526</v>
      </c>
      <c r="C59" s="10">
        <v>111617104061</v>
      </c>
      <c r="D59" s="16" t="s">
        <v>131</v>
      </c>
      <c r="E59" s="17">
        <v>4</v>
      </c>
      <c r="F59" s="18">
        <v>0</v>
      </c>
      <c r="G59" s="9">
        <v>510</v>
      </c>
      <c r="H59" s="19">
        <f t="shared" si="0"/>
        <v>56.666666666666664</v>
      </c>
      <c r="I59" s="9">
        <v>52.85</v>
      </c>
      <c r="J59" s="20">
        <f t="shared" si="1"/>
        <v>52.849999999999994</v>
      </c>
      <c r="K59" s="9">
        <v>620</v>
      </c>
      <c r="L59" s="21">
        <f t="shared" si="2"/>
        <v>68.888888888888886</v>
      </c>
      <c r="M59" s="9">
        <v>580</v>
      </c>
      <c r="N59" s="21">
        <f t="shared" si="3"/>
        <v>64.444444444444443</v>
      </c>
      <c r="O59" s="9">
        <v>485</v>
      </c>
      <c r="P59" s="21">
        <f t="shared" si="4"/>
        <v>53.888888888888886</v>
      </c>
      <c r="Q59" s="22" t="s">
        <v>77</v>
      </c>
      <c r="R59" s="9"/>
      <c r="S59" s="9"/>
      <c r="T59" s="31">
        <f t="shared" si="5"/>
        <v>62.407407407407398</v>
      </c>
    </row>
    <row r="60" spans="1:20" x14ac:dyDescent="0.35">
      <c r="A60" s="9">
        <v>55</v>
      </c>
      <c r="B60" s="10">
        <v>130017943508936</v>
      </c>
      <c r="C60" s="10">
        <v>111617104062</v>
      </c>
      <c r="D60" s="16" t="s">
        <v>132</v>
      </c>
      <c r="E60" s="17">
        <v>48</v>
      </c>
      <c r="F60" s="18">
        <v>29</v>
      </c>
      <c r="G60" s="9">
        <v>555</v>
      </c>
      <c r="H60" s="19">
        <f t="shared" si="0"/>
        <v>61.666666666666671</v>
      </c>
      <c r="I60" s="9">
        <v>53.87</v>
      </c>
      <c r="J60" s="20">
        <f t="shared" si="1"/>
        <v>53.87</v>
      </c>
      <c r="K60" s="9">
        <v>525</v>
      </c>
      <c r="L60" s="21">
        <f t="shared" si="2"/>
        <v>58.333333333333336</v>
      </c>
      <c r="M60" s="9">
        <v>630</v>
      </c>
      <c r="N60" s="21">
        <f t="shared" si="3"/>
        <v>70</v>
      </c>
      <c r="O60" s="9">
        <v>705</v>
      </c>
      <c r="P60" s="21">
        <f t="shared" si="4"/>
        <v>78.333333333333329</v>
      </c>
      <c r="Q60" s="22" t="s">
        <v>77</v>
      </c>
      <c r="R60" s="9">
        <v>660</v>
      </c>
      <c r="S60" s="9">
        <v>99</v>
      </c>
      <c r="T60" s="31">
        <f t="shared" si="5"/>
        <v>68.8888888888889</v>
      </c>
    </row>
    <row r="61" spans="1:20" x14ac:dyDescent="0.35">
      <c r="A61" s="9">
        <v>56</v>
      </c>
      <c r="B61" s="10">
        <v>130017943008978</v>
      </c>
      <c r="C61" s="10">
        <v>111617104063</v>
      </c>
      <c r="D61" s="16" t="s">
        <v>133</v>
      </c>
      <c r="E61" s="17">
        <v>0</v>
      </c>
      <c r="F61" s="18">
        <v>0</v>
      </c>
      <c r="G61" s="9">
        <v>355</v>
      </c>
      <c r="H61" s="19">
        <f t="shared" si="0"/>
        <v>39.444444444444443</v>
      </c>
      <c r="I61" s="9">
        <v>62.55</v>
      </c>
      <c r="J61" s="20">
        <f t="shared" si="1"/>
        <v>62.55</v>
      </c>
      <c r="K61" s="9">
        <v>525</v>
      </c>
      <c r="L61" s="21">
        <f t="shared" si="2"/>
        <v>58.333333333333336</v>
      </c>
      <c r="M61" s="9">
        <v>540</v>
      </c>
      <c r="N61" s="21">
        <f t="shared" si="3"/>
        <v>60</v>
      </c>
      <c r="O61" s="9">
        <v>400</v>
      </c>
      <c r="P61" s="23">
        <f t="shared" si="4"/>
        <v>44.444444444444443</v>
      </c>
      <c r="Q61" s="22" t="s">
        <v>77</v>
      </c>
      <c r="R61" s="9"/>
      <c r="S61" s="9"/>
      <c r="T61" s="31">
        <f t="shared" si="5"/>
        <v>54.25925925925926</v>
      </c>
    </row>
    <row r="62" spans="1:20" x14ac:dyDescent="0.35">
      <c r="A62" s="9">
        <v>57</v>
      </c>
      <c r="B62" s="10">
        <v>130017943422444</v>
      </c>
      <c r="C62" s="10">
        <v>111617104064</v>
      </c>
      <c r="D62" s="16" t="s">
        <v>134</v>
      </c>
      <c r="E62" s="17">
        <v>50</v>
      </c>
      <c r="F62" s="18">
        <v>15</v>
      </c>
      <c r="G62" s="9">
        <v>365</v>
      </c>
      <c r="H62" s="19">
        <f t="shared" si="0"/>
        <v>40.555555555555557</v>
      </c>
      <c r="I62" s="9">
        <v>62.19</v>
      </c>
      <c r="J62" s="20">
        <f t="shared" si="1"/>
        <v>62.19</v>
      </c>
      <c r="K62" s="9">
        <v>530</v>
      </c>
      <c r="L62" s="21">
        <f t="shared" si="2"/>
        <v>58.888888888888893</v>
      </c>
      <c r="M62" s="9">
        <v>475</v>
      </c>
      <c r="N62" s="21">
        <f t="shared" si="3"/>
        <v>52.777777777777779</v>
      </c>
      <c r="O62" s="9">
        <v>435</v>
      </c>
      <c r="P62" s="23">
        <f t="shared" si="4"/>
        <v>48.333333333333336</v>
      </c>
      <c r="Q62" s="22" t="s">
        <v>77</v>
      </c>
      <c r="R62" s="9">
        <v>300</v>
      </c>
      <c r="S62" s="9">
        <v>26</v>
      </c>
      <c r="T62" s="31">
        <f t="shared" si="5"/>
        <v>53.333333333333336</v>
      </c>
    </row>
    <row r="63" spans="1:20" x14ac:dyDescent="0.35">
      <c r="A63" s="9">
        <v>58</v>
      </c>
      <c r="B63" s="10">
        <v>130017943656913</v>
      </c>
      <c r="C63" s="10">
        <v>111617104065</v>
      </c>
      <c r="D63" s="16" t="s">
        <v>135</v>
      </c>
      <c r="E63" s="17">
        <v>100</v>
      </c>
      <c r="F63" s="18">
        <v>29</v>
      </c>
      <c r="G63" s="9">
        <v>400</v>
      </c>
      <c r="H63" s="19">
        <f t="shared" si="0"/>
        <v>44.444444444444443</v>
      </c>
      <c r="I63" s="9">
        <v>26.1</v>
      </c>
      <c r="J63" s="20">
        <f t="shared" si="1"/>
        <v>26.1</v>
      </c>
      <c r="K63" s="9">
        <v>605</v>
      </c>
      <c r="L63" s="21">
        <f t="shared" si="2"/>
        <v>67.222222222222229</v>
      </c>
      <c r="M63" s="9">
        <v>600</v>
      </c>
      <c r="N63" s="21">
        <f t="shared" si="3"/>
        <v>66.666666666666657</v>
      </c>
      <c r="O63" s="9">
        <v>490</v>
      </c>
      <c r="P63" s="21">
        <f t="shared" si="4"/>
        <v>54.444444444444443</v>
      </c>
      <c r="Q63" s="22" t="s">
        <v>77</v>
      </c>
      <c r="R63" s="9">
        <v>500</v>
      </c>
      <c r="S63" s="9">
        <v>91</v>
      </c>
      <c r="T63" s="31">
        <f t="shared" si="5"/>
        <v>62.777777777777771</v>
      </c>
    </row>
    <row r="64" spans="1:20" x14ac:dyDescent="0.35">
      <c r="A64" s="9">
        <v>59</v>
      </c>
      <c r="B64" s="10">
        <v>130017943975999</v>
      </c>
      <c r="C64" s="10">
        <v>111617104066</v>
      </c>
      <c r="D64" s="16" t="s">
        <v>136</v>
      </c>
      <c r="E64" s="17">
        <v>16</v>
      </c>
      <c r="F64" s="18">
        <v>0</v>
      </c>
      <c r="G64" s="9">
        <v>165</v>
      </c>
      <c r="H64" s="19">
        <f t="shared" si="0"/>
        <v>18.333333333333332</v>
      </c>
      <c r="I64" s="9">
        <v>53.01</v>
      </c>
      <c r="J64" s="20">
        <f t="shared" si="1"/>
        <v>53.010000000000005</v>
      </c>
      <c r="K64" s="9">
        <v>600</v>
      </c>
      <c r="L64" s="21">
        <f t="shared" si="2"/>
        <v>66.666666666666657</v>
      </c>
      <c r="M64" s="9">
        <v>520</v>
      </c>
      <c r="N64" s="21">
        <f t="shared" si="3"/>
        <v>57.777777777777771</v>
      </c>
      <c r="O64" s="9">
        <v>425</v>
      </c>
      <c r="P64" s="23">
        <f t="shared" si="4"/>
        <v>47.222222222222221</v>
      </c>
      <c r="Q64" s="22" t="s">
        <v>77</v>
      </c>
      <c r="R64" s="9">
        <v>260</v>
      </c>
      <c r="S64" s="9">
        <v>10</v>
      </c>
      <c r="T64" s="31">
        <f t="shared" si="5"/>
        <v>57.222222222222221</v>
      </c>
    </row>
    <row r="65" spans="1:20" x14ac:dyDescent="0.35">
      <c r="A65" s="9">
        <v>60</v>
      </c>
      <c r="B65" s="10">
        <v>130017943184745</v>
      </c>
      <c r="C65" s="10">
        <v>111617104067</v>
      </c>
      <c r="D65" s="16" t="s">
        <v>137</v>
      </c>
      <c r="E65" s="17">
        <v>7</v>
      </c>
      <c r="F65" s="18">
        <v>0</v>
      </c>
      <c r="G65" s="9">
        <v>245</v>
      </c>
      <c r="H65" s="19">
        <f t="shared" si="0"/>
        <v>27.222222222222221</v>
      </c>
      <c r="I65" s="9">
        <v>36.53</v>
      </c>
      <c r="J65" s="20">
        <f t="shared" si="1"/>
        <v>36.53</v>
      </c>
      <c r="K65" s="9">
        <v>325</v>
      </c>
      <c r="L65" s="23">
        <f t="shared" si="2"/>
        <v>36.111111111111107</v>
      </c>
      <c r="M65" s="9">
        <v>410</v>
      </c>
      <c r="N65" s="23">
        <f t="shared" si="3"/>
        <v>45.555555555555557</v>
      </c>
      <c r="O65" s="9">
        <v>370</v>
      </c>
      <c r="P65" s="23">
        <f t="shared" si="4"/>
        <v>41.111111111111107</v>
      </c>
      <c r="Q65" s="22" t="s">
        <v>92</v>
      </c>
      <c r="R65" s="9">
        <v>340</v>
      </c>
      <c r="S65" s="9">
        <v>44</v>
      </c>
      <c r="T65" s="31">
        <f t="shared" si="5"/>
        <v>40.925925925925924</v>
      </c>
    </row>
    <row r="66" spans="1:20" x14ac:dyDescent="0.35">
      <c r="A66" s="9">
        <v>61</v>
      </c>
      <c r="B66" s="10">
        <v>130017943579770</v>
      </c>
      <c r="C66" s="10">
        <v>111617104068</v>
      </c>
      <c r="D66" s="16" t="s">
        <v>138</v>
      </c>
      <c r="E66" s="17">
        <v>18</v>
      </c>
      <c r="F66" s="18">
        <v>0</v>
      </c>
      <c r="G66" s="9">
        <v>470</v>
      </c>
      <c r="H66" s="19">
        <f t="shared" si="0"/>
        <v>52.222222222222229</v>
      </c>
      <c r="I66" s="9">
        <v>67.540000000000006</v>
      </c>
      <c r="J66" s="20">
        <f t="shared" si="1"/>
        <v>67.540000000000006</v>
      </c>
      <c r="K66" s="9">
        <v>535</v>
      </c>
      <c r="L66" s="21">
        <f t="shared" si="2"/>
        <v>59.444444444444443</v>
      </c>
      <c r="M66" s="9">
        <v>645</v>
      </c>
      <c r="N66" s="21">
        <f t="shared" si="3"/>
        <v>71.666666666666671</v>
      </c>
      <c r="O66" s="9">
        <v>355</v>
      </c>
      <c r="P66" s="23">
        <f t="shared" si="4"/>
        <v>39.444444444444443</v>
      </c>
      <c r="Q66" s="22" t="s">
        <v>77</v>
      </c>
      <c r="R66" s="9"/>
      <c r="S66" s="9"/>
      <c r="T66" s="31">
        <f t="shared" si="5"/>
        <v>56.851851851851848</v>
      </c>
    </row>
    <row r="67" spans="1:20" x14ac:dyDescent="0.35">
      <c r="A67" s="9">
        <v>62</v>
      </c>
      <c r="B67" s="10">
        <v>130017943006643</v>
      </c>
      <c r="C67" s="10">
        <v>111617104069</v>
      </c>
      <c r="D67" s="16" t="s">
        <v>139</v>
      </c>
      <c r="E67" s="17">
        <v>4</v>
      </c>
      <c r="F67" s="18">
        <v>0</v>
      </c>
      <c r="G67" s="9">
        <v>395</v>
      </c>
      <c r="H67" s="19">
        <f t="shared" si="0"/>
        <v>43.888888888888886</v>
      </c>
      <c r="I67" s="9">
        <v>45.24</v>
      </c>
      <c r="J67" s="20">
        <f t="shared" si="1"/>
        <v>45.24</v>
      </c>
      <c r="K67" s="9">
        <v>625</v>
      </c>
      <c r="L67" s="21">
        <f t="shared" si="2"/>
        <v>69.444444444444443</v>
      </c>
      <c r="M67" s="9">
        <v>480</v>
      </c>
      <c r="N67" s="21">
        <f t="shared" si="3"/>
        <v>53.333333333333336</v>
      </c>
      <c r="O67" s="9">
        <v>450</v>
      </c>
      <c r="P67" s="23">
        <f t="shared" si="4"/>
        <v>50</v>
      </c>
      <c r="Q67" s="22" t="s">
        <v>77</v>
      </c>
      <c r="R67" s="9">
        <v>420</v>
      </c>
      <c r="S67" s="9">
        <v>56</v>
      </c>
      <c r="T67" s="31">
        <f t="shared" si="5"/>
        <v>57.592592592592588</v>
      </c>
    </row>
    <row r="68" spans="1:20" x14ac:dyDescent="0.35">
      <c r="A68" s="9">
        <v>63</v>
      </c>
      <c r="B68" s="10">
        <v>130017943846083</v>
      </c>
      <c r="C68" s="10">
        <v>111617104070</v>
      </c>
      <c r="D68" s="16" t="s">
        <v>140</v>
      </c>
      <c r="E68" s="17">
        <v>42</v>
      </c>
      <c r="F68" s="18">
        <v>29</v>
      </c>
      <c r="G68" s="9">
        <v>395</v>
      </c>
      <c r="H68" s="19">
        <f t="shared" si="0"/>
        <v>43.888888888888886</v>
      </c>
      <c r="I68" s="9">
        <v>53.25</v>
      </c>
      <c r="J68" s="20">
        <f t="shared" si="1"/>
        <v>53.25</v>
      </c>
      <c r="K68" s="9">
        <v>555</v>
      </c>
      <c r="L68" s="21">
        <f t="shared" si="2"/>
        <v>61.666666666666671</v>
      </c>
      <c r="M68" s="9">
        <v>415</v>
      </c>
      <c r="N68" s="23">
        <f t="shared" si="3"/>
        <v>46.111111111111114</v>
      </c>
      <c r="O68" s="9">
        <v>420</v>
      </c>
      <c r="P68" s="23">
        <f t="shared" si="4"/>
        <v>46.666666666666664</v>
      </c>
      <c r="Q68" s="22" t="s">
        <v>92</v>
      </c>
      <c r="R68" s="9">
        <v>420</v>
      </c>
      <c r="S68" s="9">
        <v>67</v>
      </c>
      <c r="T68" s="31">
        <f t="shared" si="5"/>
        <v>51.481481481481488</v>
      </c>
    </row>
    <row r="69" spans="1:20" x14ac:dyDescent="0.35">
      <c r="A69" s="9">
        <v>64</v>
      </c>
      <c r="B69" s="10">
        <v>130017943858655</v>
      </c>
      <c r="C69" s="10">
        <v>111617104071</v>
      </c>
      <c r="D69" s="16" t="s">
        <v>141</v>
      </c>
      <c r="E69" s="17">
        <v>4</v>
      </c>
      <c r="F69" s="18">
        <v>29</v>
      </c>
      <c r="G69" s="9">
        <v>335</v>
      </c>
      <c r="H69" s="19">
        <f t="shared" si="0"/>
        <v>37.222222222222221</v>
      </c>
      <c r="I69" s="9">
        <v>37.39</v>
      </c>
      <c r="J69" s="20">
        <f t="shared" si="1"/>
        <v>37.39</v>
      </c>
      <c r="K69" s="9">
        <v>440</v>
      </c>
      <c r="L69" s="23">
        <f t="shared" si="2"/>
        <v>48.888888888888886</v>
      </c>
      <c r="M69" s="9">
        <v>455</v>
      </c>
      <c r="N69" s="21">
        <f t="shared" si="3"/>
        <v>50.555555555555557</v>
      </c>
      <c r="O69" s="9">
        <v>665</v>
      </c>
      <c r="P69" s="21">
        <f t="shared" si="4"/>
        <v>73.888888888888886</v>
      </c>
      <c r="Q69" s="22" t="s">
        <v>77</v>
      </c>
      <c r="R69" s="9">
        <v>420</v>
      </c>
      <c r="S69" s="9">
        <v>56</v>
      </c>
      <c r="T69" s="31">
        <f t="shared" si="5"/>
        <v>57.777777777777771</v>
      </c>
    </row>
    <row r="70" spans="1:20" x14ac:dyDescent="0.35">
      <c r="A70" s="9">
        <v>65</v>
      </c>
      <c r="B70" s="10">
        <v>130017943809823</v>
      </c>
      <c r="C70" s="10">
        <v>111617104072</v>
      </c>
      <c r="D70" s="16" t="s">
        <v>142</v>
      </c>
      <c r="E70" s="17">
        <v>-2</v>
      </c>
      <c r="F70" s="18">
        <v>0</v>
      </c>
      <c r="G70" s="9">
        <v>-2</v>
      </c>
      <c r="H70" s="19">
        <f t="shared" ref="H70:H99" si="6">G70/900*100</f>
        <v>-0.22222222222222221</v>
      </c>
      <c r="I70" s="9">
        <v>-2</v>
      </c>
      <c r="J70" s="20">
        <f t="shared" ref="J70:J99" si="7">I70/100*100</f>
        <v>-2</v>
      </c>
      <c r="K70" s="9">
        <v>-2</v>
      </c>
      <c r="L70" s="23">
        <f t="shared" ref="L70:L99" si="8">K70/900*100</f>
        <v>-0.22222222222222221</v>
      </c>
      <c r="M70" s="9">
        <v>-1</v>
      </c>
      <c r="N70" s="23">
        <f t="shared" ref="N70:N99" si="9">M70/900*100</f>
        <v>-0.1111111111111111</v>
      </c>
      <c r="O70" s="9">
        <v>-2</v>
      </c>
      <c r="P70" s="23">
        <f t="shared" ref="P70:P99" si="10">O70/900*100</f>
        <v>-0.22222222222222221</v>
      </c>
      <c r="Q70" s="22" t="s">
        <v>92</v>
      </c>
      <c r="R70" s="9"/>
      <c r="S70" s="9"/>
      <c r="T70" s="31">
        <f t="shared" si="5"/>
        <v>-0.1851851851851852</v>
      </c>
    </row>
    <row r="71" spans="1:20" x14ac:dyDescent="0.35">
      <c r="A71" s="9">
        <v>66</v>
      </c>
      <c r="B71" s="10">
        <v>130017943009566</v>
      </c>
      <c r="C71" s="10">
        <v>111617104073</v>
      </c>
      <c r="D71" s="16" t="s">
        <v>143</v>
      </c>
      <c r="E71" s="17">
        <v>7</v>
      </c>
      <c r="F71" s="18">
        <v>0</v>
      </c>
      <c r="G71" s="9">
        <v>140</v>
      </c>
      <c r="H71" s="19">
        <f t="shared" si="6"/>
        <v>15.555555555555555</v>
      </c>
      <c r="I71" s="9">
        <v>1.67</v>
      </c>
      <c r="J71" s="20">
        <f t="shared" si="7"/>
        <v>1.67</v>
      </c>
      <c r="K71" s="9">
        <v>370</v>
      </c>
      <c r="L71" s="23">
        <f t="shared" si="8"/>
        <v>41.111111111111107</v>
      </c>
      <c r="M71" s="9">
        <v>340</v>
      </c>
      <c r="N71" s="23">
        <f t="shared" si="9"/>
        <v>37.777777777777779</v>
      </c>
      <c r="O71" s="9">
        <v>265</v>
      </c>
      <c r="P71" s="23">
        <f t="shared" si="10"/>
        <v>29.444444444444446</v>
      </c>
      <c r="Q71" s="22" t="s">
        <v>92</v>
      </c>
      <c r="R71" s="9"/>
      <c r="S71" s="9"/>
      <c r="T71" s="31">
        <f t="shared" ref="T71:T99" si="11">(L71+N71+P71)/3</f>
        <v>36.111111111111107</v>
      </c>
    </row>
    <row r="72" spans="1:20" x14ac:dyDescent="0.35">
      <c r="A72" s="9">
        <v>67</v>
      </c>
      <c r="B72" s="10">
        <v>130017943128053</v>
      </c>
      <c r="C72" s="10">
        <v>111617104074</v>
      </c>
      <c r="D72" s="16" t="s">
        <v>144</v>
      </c>
      <c r="E72" s="17">
        <v>92</v>
      </c>
      <c r="F72" s="18">
        <v>43</v>
      </c>
      <c r="G72" s="9">
        <v>645</v>
      </c>
      <c r="H72" s="19">
        <f t="shared" si="6"/>
        <v>71.666666666666671</v>
      </c>
      <c r="I72" s="9">
        <v>68.12</v>
      </c>
      <c r="J72" s="20">
        <f t="shared" si="7"/>
        <v>68.12</v>
      </c>
      <c r="K72" s="9">
        <v>645</v>
      </c>
      <c r="L72" s="21">
        <f t="shared" si="8"/>
        <v>71.666666666666671</v>
      </c>
      <c r="M72" s="9">
        <v>575</v>
      </c>
      <c r="N72" s="21">
        <f t="shared" si="9"/>
        <v>63.888888888888886</v>
      </c>
      <c r="O72" s="9">
        <v>565</v>
      </c>
      <c r="P72" s="21">
        <f t="shared" si="10"/>
        <v>62.777777777777779</v>
      </c>
      <c r="Q72" s="22" t="s">
        <v>77</v>
      </c>
      <c r="R72" s="9">
        <v>540</v>
      </c>
      <c r="S72" s="9">
        <v>96</v>
      </c>
      <c r="T72" s="31">
        <f t="shared" si="11"/>
        <v>66.1111111111111</v>
      </c>
    </row>
    <row r="73" spans="1:20" x14ac:dyDescent="0.35">
      <c r="A73" s="9">
        <v>68</v>
      </c>
      <c r="B73" s="10">
        <v>130017943109356</v>
      </c>
      <c r="C73" s="10">
        <v>111617104075</v>
      </c>
      <c r="D73" s="16" t="s">
        <v>145</v>
      </c>
      <c r="E73" s="17">
        <v>13</v>
      </c>
      <c r="F73" s="18">
        <v>0</v>
      </c>
      <c r="G73" s="9">
        <v>315</v>
      </c>
      <c r="H73" s="19">
        <f t="shared" si="6"/>
        <v>35</v>
      </c>
      <c r="I73" s="9">
        <v>51.7</v>
      </c>
      <c r="J73" s="20">
        <f t="shared" si="7"/>
        <v>51.7</v>
      </c>
      <c r="K73" s="9">
        <v>510</v>
      </c>
      <c r="L73" s="21">
        <f t="shared" si="8"/>
        <v>56.666666666666664</v>
      </c>
      <c r="M73" s="9">
        <v>530</v>
      </c>
      <c r="N73" s="21">
        <f t="shared" si="9"/>
        <v>58.888888888888893</v>
      </c>
      <c r="O73" s="9">
        <v>330</v>
      </c>
      <c r="P73" s="23">
        <f t="shared" si="10"/>
        <v>36.666666666666664</v>
      </c>
      <c r="Q73" s="22" t="s">
        <v>77</v>
      </c>
      <c r="R73" s="9">
        <v>340</v>
      </c>
      <c r="S73" s="9">
        <v>28</v>
      </c>
      <c r="T73" s="31">
        <f t="shared" si="11"/>
        <v>50.74074074074074</v>
      </c>
    </row>
    <row r="74" spans="1:20" x14ac:dyDescent="0.35">
      <c r="A74" s="9">
        <v>69</v>
      </c>
      <c r="B74" s="10">
        <v>130017943804941</v>
      </c>
      <c r="C74" s="10">
        <v>111617104076</v>
      </c>
      <c r="D74" s="16" t="s">
        <v>146</v>
      </c>
      <c r="E74" s="17">
        <v>12</v>
      </c>
      <c r="F74" s="18">
        <v>0</v>
      </c>
      <c r="G74" s="9">
        <v>295</v>
      </c>
      <c r="H74" s="19">
        <f t="shared" si="6"/>
        <v>32.777777777777779</v>
      </c>
      <c r="I74" s="9">
        <v>53.8</v>
      </c>
      <c r="J74" s="20">
        <f t="shared" si="7"/>
        <v>53.79999999999999</v>
      </c>
      <c r="K74" s="9">
        <v>530</v>
      </c>
      <c r="L74" s="21">
        <f t="shared" si="8"/>
        <v>58.888888888888893</v>
      </c>
      <c r="M74" s="9">
        <v>475</v>
      </c>
      <c r="N74" s="21">
        <f t="shared" si="9"/>
        <v>52.777777777777779</v>
      </c>
      <c r="O74" s="9">
        <v>330</v>
      </c>
      <c r="P74" s="23">
        <f t="shared" si="10"/>
        <v>36.666666666666664</v>
      </c>
      <c r="Q74" s="22" t="s">
        <v>77</v>
      </c>
      <c r="R74" s="9">
        <v>420</v>
      </c>
      <c r="S74" s="9">
        <v>80</v>
      </c>
      <c r="T74" s="31">
        <f t="shared" si="11"/>
        <v>49.44444444444445</v>
      </c>
    </row>
    <row r="75" spans="1:20" x14ac:dyDescent="0.35">
      <c r="A75" s="9">
        <v>70</v>
      </c>
      <c r="B75" s="10">
        <v>130017943589121</v>
      </c>
      <c r="C75" s="10">
        <v>111617104077</v>
      </c>
      <c r="D75" s="16" t="s">
        <v>147</v>
      </c>
      <c r="E75" s="17">
        <v>17</v>
      </c>
      <c r="F75" s="18">
        <v>0</v>
      </c>
      <c r="G75" s="9">
        <v>265</v>
      </c>
      <c r="H75" s="19">
        <f t="shared" si="6"/>
        <v>29.444444444444446</v>
      </c>
      <c r="I75" s="9">
        <v>25.33</v>
      </c>
      <c r="J75" s="20">
        <f t="shared" si="7"/>
        <v>25.33</v>
      </c>
      <c r="K75" s="9">
        <v>390</v>
      </c>
      <c r="L75" s="23">
        <f t="shared" si="8"/>
        <v>43.333333333333336</v>
      </c>
      <c r="M75" s="9">
        <v>440</v>
      </c>
      <c r="N75" s="23">
        <f t="shared" si="9"/>
        <v>48.888888888888886</v>
      </c>
      <c r="O75" s="9">
        <v>340</v>
      </c>
      <c r="P75" s="23">
        <f t="shared" si="10"/>
        <v>37.777777777777779</v>
      </c>
      <c r="Q75" s="22" t="s">
        <v>92</v>
      </c>
      <c r="R75" s="9"/>
      <c r="S75" s="9"/>
      <c r="T75" s="31">
        <f t="shared" si="11"/>
        <v>43.333333333333336</v>
      </c>
    </row>
    <row r="76" spans="1:20" x14ac:dyDescent="0.35">
      <c r="A76" s="9">
        <v>71</v>
      </c>
      <c r="B76" s="10">
        <v>130017943021395</v>
      </c>
      <c r="C76" s="10">
        <v>111617104078</v>
      </c>
      <c r="D76" s="16" t="s">
        <v>148</v>
      </c>
      <c r="E76" s="17">
        <v>84</v>
      </c>
      <c r="F76" s="18">
        <v>29</v>
      </c>
      <c r="G76" s="9">
        <v>510</v>
      </c>
      <c r="H76" s="19">
        <f t="shared" si="6"/>
        <v>56.666666666666664</v>
      </c>
      <c r="I76" s="9">
        <v>50.44</v>
      </c>
      <c r="J76" s="20">
        <f t="shared" si="7"/>
        <v>50.44</v>
      </c>
      <c r="K76" s="9">
        <v>670</v>
      </c>
      <c r="L76" s="21">
        <f t="shared" si="8"/>
        <v>74.444444444444443</v>
      </c>
      <c r="M76" s="9">
        <v>635</v>
      </c>
      <c r="N76" s="21">
        <f t="shared" si="9"/>
        <v>70.555555555555557</v>
      </c>
      <c r="O76" s="9">
        <v>680</v>
      </c>
      <c r="P76" s="21">
        <f t="shared" si="10"/>
        <v>75.555555555555557</v>
      </c>
      <c r="Q76" s="22" t="s">
        <v>77</v>
      </c>
      <c r="R76" s="9">
        <v>700</v>
      </c>
      <c r="S76" s="9">
        <v>99</v>
      </c>
      <c r="T76" s="31">
        <f t="shared" si="11"/>
        <v>73.518518518518519</v>
      </c>
    </row>
    <row r="77" spans="1:20" x14ac:dyDescent="0.35">
      <c r="A77" s="9">
        <v>72</v>
      </c>
      <c r="B77" s="10">
        <v>130017943231039</v>
      </c>
      <c r="C77" s="10">
        <v>111617104079</v>
      </c>
      <c r="D77" s="16" t="s">
        <v>149</v>
      </c>
      <c r="E77" s="17">
        <v>7</v>
      </c>
      <c r="F77" s="18">
        <v>15</v>
      </c>
      <c r="G77" s="9">
        <v>265</v>
      </c>
      <c r="H77" s="19">
        <f t="shared" si="6"/>
        <v>29.444444444444446</v>
      </c>
      <c r="I77" s="9">
        <v>52.57</v>
      </c>
      <c r="J77" s="20">
        <f t="shared" si="7"/>
        <v>52.570000000000007</v>
      </c>
      <c r="K77" s="9">
        <v>400</v>
      </c>
      <c r="L77" s="23">
        <f t="shared" si="8"/>
        <v>44.444444444444443</v>
      </c>
      <c r="M77" s="9">
        <v>460</v>
      </c>
      <c r="N77" s="21">
        <f t="shared" si="9"/>
        <v>51.111111111111107</v>
      </c>
      <c r="O77" s="9">
        <v>440</v>
      </c>
      <c r="P77" s="23">
        <f t="shared" si="10"/>
        <v>48.888888888888886</v>
      </c>
      <c r="Q77" s="22" t="s">
        <v>92</v>
      </c>
      <c r="R77" s="9"/>
      <c r="S77" s="9"/>
      <c r="T77" s="31">
        <f t="shared" si="11"/>
        <v>48.148148148148145</v>
      </c>
    </row>
    <row r="78" spans="1:20" x14ac:dyDescent="0.35">
      <c r="A78" s="9">
        <v>73</v>
      </c>
      <c r="B78" s="10">
        <v>130017943554311</v>
      </c>
      <c r="C78" s="10">
        <v>111617104080</v>
      </c>
      <c r="D78" s="16" t="s">
        <v>150</v>
      </c>
      <c r="E78" s="17">
        <v>0</v>
      </c>
      <c r="F78" s="18">
        <v>0</v>
      </c>
      <c r="G78" s="9">
        <v>480</v>
      </c>
      <c r="H78" s="19">
        <f t="shared" si="6"/>
        <v>53.333333333333336</v>
      </c>
      <c r="I78" s="9">
        <v>52.05</v>
      </c>
      <c r="J78" s="20">
        <f t="shared" si="7"/>
        <v>52.05</v>
      </c>
      <c r="K78" s="9">
        <v>620</v>
      </c>
      <c r="L78" s="21">
        <f t="shared" si="8"/>
        <v>68.888888888888886</v>
      </c>
      <c r="M78" s="9">
        <v>615</v>
      </c>
      <c r="N78" s="21">
        <f t="shared" si="9"/>
        <v>68.333333333333329</v>
      </c>
      <c r="O78" s="9">
        <v>780</v>
      </c>
      <c r="P78" s="21">
        <f t="shared" si="10"/>
        <v>86.666666666666671</v>
      </c>
      <c r="Q78" s="22" t="s">
        <v>77</v>
      </c>
      <c r="R78" s="9">
        <v>500</v>
      </c>
      <c r="S78" s="9">
        <v>86</v>
      </c>
      <c r="T78" s="31">
        <f t="shared" si="11"/>
        <v>74.629629629629633</v>
      </c>
    </row>
    <row r="79" spans="1:20" x14ac:dyDescent="0.35">
      <c r="A79" s="9">
        <v>74</v>
      </c>
      <c r="B79" s="10">
        <v>130017943089789</v>
      </c>
      <c r="C79" s="10">
        <v>111617104081</v>
      </c>
      <c r="D79" s="16" t="s">
        <v>151</v>
      </c>
      <c r="E79" s="17">
        <v>30</v>
      </c>
      <c r="F79" s="18">
        <v>29</v>
      </c>
      <c r="G79" s="9">
        <v>395</v>
      </c>
      <c r="H79" s="19">
        <f t="shared" si="6"/>
        <v>43.888888888888886</v>
      </c>
      <c r="I79" s="9">
        <v>50.1</v>
      </c>
      <c r="J79" s="20">
        <f t="shared" si="7"/>
        <v>50.1</v>
      </c>
      <c r="K79" s="9">
        <v>590</v>
      </c>
      <c r="L79" s="21">
        <f t="shared" si="8"/>
        <v>65.555555555555557</v>
      </c>
      <c r="M79" s="9">
        <v>385</v>
      </c>
      <c r="N79" s="23">
        <f t="shared" si="9"/>
        <v>42.777777777777779</v>
      </c>
      <c r="O79" s="9">
        <v>330</v>
      </c>
      <c r="P79" s="23">
        <f t="shared" si="10"/>
        <v>36.666666666666664</v>
      </c>
      <c r="Q79" s="22" t="s">
        <v>92</v>
      </c>
      <c r="R79" s="9">
        <v>380</v>
      </c>
      <c r="S79" s="9">
        <v>44</v>
      </c>
      <c r="T79" s="31">
        <f t="shared" si="11"/>
        <v>48.333333333333336</v>
      </c>
    </row>
    <row r="80" spans="1:20" x14ac:dyDescent="0.35">
      <c r="A80" s="9">
        <v>75</v>
      </c>
      <c r="B80" s="10">
        <v>130017943960800</v>
      </c>
      <c r="C80" s="10">
        <v>111617104082</v>
      </c>
      <c r="D80" s="16" t="s">
        <v>152</v>
      </c>
      <c r="E80" s="17">
        <v>7</v>
      </c>
      <c r="F80" s="18">
        <v>0</v>
      </c>
      <c r="G80" s="9">
        <v>180</v>
      </c>
      <c r="H80" s="19">
        <f t="shared" si="6"/>
        <v>20</v>
      </c>
      <c r="I80" s="9">
        <v>56.59</v>
      </c>
      <c r="J80" s="20">
        <f t="shared" si="7"/>
        <v>56.59</v>
      </c>
      <c r="K80" s="9">
        <v>290</v>
      </c>
      <c r="L80" s="23">
        <f t="shared" si="8"/>
        <v>32.222222222222221</v>
      </c>
      <c r="M80" s="9">
        <v>470</v>
      </c>
      <c r="N80" s="21">
        <f t="shared" si="9"/>
        <v>52.222222222222229</v>
      </c>
      <c r="O80" s="9">
        <v>340</v>
      </c>
      <c r="P80" s="23">
        <f t="shared" si="10"/>
        <v>37.777777777777779</v>
      </c>
      <c r="Q80" s="22" t="s">
        <v>92</v>
      </c>
      <c r="R80" s="9"/>
      <c r="S80" s="9"/>
      <c r="T80" s="31">
        <f t="shared" si="11"/>
        <v>40.74074074074074</v>
      </c>
    </row>
    <row r="81" spans="1:20" x14ac:dyDescent="0.35">
      <c r="A81" s="9">
        <v>76</v>
      </c>
      <c r="B81" s="10">
        <v>130017943141368</v>
      </c>
      <c r="C81" s="10">
        <v>111617104083</v>
      </c>
      <c r="D81" s="16" t="s">
        <v>153</v>
      </c>
      <c r="E81" s="17">
        <v>7</v>
      </c>
      <c r="F81" s="18">
        <v>0</v>
      </c>
      <c r="G81" s="9">
        <v>285</v>
      </c>
      <c r="H81" s="19">
        <f t="shared" si="6"/>
        <v>31.666666666666664</v>
      </c>
      <c r="I81" s="9">
        <v>29.84</v>
      </c>
      <c r="J81" s="20">
        <f t="shared" si="7"/>
        <v>29.84</v>
      </c>
      <c r="K81" s="9">
        <v>515</v>
      </c>
      <c r="L81" s="21">
        <f t="shared" si="8"/>
        <v>57.222222222222221</v>
      </c>
      <c r="M81" s="9">
        <v>495</v>
      </c>
      <c r="N81" s="21">
        <f t="shared" si="9"/>
        <v>55.000000000000007</v>
      </c>
      <c r="O81" s="9">
        <v>605</v>
      </c>
      <c r="P81" s="21">
        <f t="shared" si="10"/>
        <v>67.222222222222229</v>
      </c>
      <c r="Q81" s="22" t="s">
        <v>77</v>
      </c>
      <c r="R81" s="9"/>
      <c r="S81" s="9"/>
      <c r="T81" s="31">
        <f t="shared" si="11"/>
        <v>59.814814814814817</v>
      </c>
    </row>
    <row r="82" spans="1:20" x14ac:dyDescent="0.35">
      <c r="A82" s="9">
        <v>77</v>
      </c>
      <c r="B82" s="10">
        <v>130017943529205</v>
      </c>
      <c r="C82" s="10">
        <v>111617104084</v>
      </c>
      <c r="D82" s="16" t="s">
        <v>154</v>
      </c>
      <c r="E82" s="17">
        <v>11</v>
      </c>
      <c r="F82" s="18">
        <v>0</v>
      </c>
      <c r="G82" s="9">
        <v>385</v>
      </c>
      <c r="H82" s="19">
        <f t="shared" si="6"/>
        <v>42.777777777777779</v>
      </c>
      <c r="I82" s="9">
        <v>71.13</v>
      </c>
      <c r="J82" s="20">
        <f t="shared" si="7"/>
        <v>71.13</v>
      </c>
      <c r="K82" s="9">
        <v>530</v>
      </c>
      <c r="L82" s="21">
        <f t="shared" si="8"/>
        <v>58.888888888888893</v>
      </c>
      <c r="M82" s="9">
        <v>555</v>
      </c>
      <c r="N82" s="21">
        <f t="shared" si="9"/>
        <v>61.666666666666671</v>
      </c>
      <c r="O82" s="9">
        <v>505</v>
      </c>
      <c r="P82" s="21">
        <f t="shared" si="10"/>
        <v>56.111111111111114</v>
      </c>
      <c r="Q82" s="22" t="s">
        <v>77</v>
      </c>
      <c r="R82" s="9">
        <v>380</v>
      </c>
      <c r="S82" s="9">
        <v>58</v>
      </c>
      <c r="T82" s="31">
        <f t="shared" si="11"/>
        <v>58.888888888888893</v>
      </c>
    </row>
    <row r="83" spans="1:20" x14ac:dyDescent="0.35">
      <c r="A83" s="9">
        <v>78</v>
      </c>
      <c r="B83" s="10">
        <v>130017943507762</v>
      </c>
      <c r="C83" s="10">
        <v>111617104085</v>
      </c>
      <c r="D83" s="16" t="s">
        <v>155</v>
      </c>
      <c r="E83" s="17">
        <v>0</v>
      </c>
      <c r="F83" s="18">
        <v>0</v>
      </c>
      <c r="G83" s="9">
        <v>100</v>
      </c>
      <c r="H83" s="19">
        <f t="shared" si="6"/>
        <v>11.111111111111111</v>
      </c>
      <c r="I83" s="9">
        <v>38.94</v>
      </c>
      <c r="J83" s="20">
        <f t="shared" si="7"/>
        <v>38.94</v>
      </c>
      <c r="K83" s="9">
        <v>400</v>
      </c>
      <c r="L83" s="23">
        <f t="shared" si="8"/>
        <v>44.444444444444443</v>
      </c>
      <c r="M83" s="9">
        <v>390</v>
      </c>
      <c r="N83" s="23">
        <f t="shared" si="9"/>
        <v>43.333333333333336</v>
      </c>
      <c r="O83" s="9">
        <v>435</v>
      </c>
      <c r="P83" s="23">
        <f t="shared" si="10"/>
        <v>48.333333333333336</v>
      </c>
      <c r="Q83" s="22" t="s">
        <v>92</v>
      </c>
      <c r="R83" s="9"/>
      <c r="S83" s="9"/>
      <c r="T83" s="31">
        <f t="shared" si="11"/>
        <v>45.370370370370374</v>
      </c>
    </row>
    <row r="84" spans="1:20" x14ac:dyDescent="0.35">
      <c r="A84" s="9">
        <v>79</v>
      </c>
      <c r="B84" s="10">
        <v>130017943034173</v>
      </c>
      <c r="C84" s="10">
        <v>111617104086</v>
      </c>
      <c r="D84" s="16" t="s">
        <v>156</v>
      </c>
      <c r="E84" s="17">
        <v>0</v>
      </c>
      <c r="F84" s="18">
        <v>0</v>
      </c>
      <c r="G84" s="9">
        <v>265</v>
      </c>
      <c r="H84" s="19">
        <f t="shared" si="6"/>
        <v>29.444444444444446</v>
      </c>
      <c r="I84" s="9">
        <v>33.549999999999997</v>
      </c>
      <c r="J84" s="20">
        <f t="shared" si="7"/>
        <v>33.549999999999997</v>
      </c>
      <c r="K84" s="9">
        <v>460</v>
      </c>
      <c r="L84" s="21">
        <f t="shared" si="8"/>
        <v>51.111111111111107</v>
      </c>
      <c r="M84" s="9">
        <v>515</v>
      </c>
      <c r="N84" s="21">
        <f t="shared" si="9"/>
        <v>57.222222222222221</v>
      </c>
      <c r="O84" s="9">
        <v>400</v>
      </c>
      <c r="P84" s="23">
        <f t="shared" si="10"/>
        <v>44.444444444444443</v>
      </c>
      <c r="Q84" s="22" t="s">
        <v>77</v>
      </c>
      <c r="R84" s="9">
        <v>220</v>
      </c>
      <c r="S84" s="9">
        <v>9</v>
      </c>
      <c r="T84" s="31">
        <f t="shared" si="11"/>
        <v>50.925925925925924</v>
      </c>
    </row>
    <row r="85" spans="1:20" x14ac:dyDescent="0.35">
      <c r="A85" s="9">
        <v>80</v>
      </c>
      <c r="B85" s="10">
        <v>130017943377736</v>
      </c>
      <c r="C85" s="10">
        <v>111617104089</v>
      </c>
      <c r="D85" s="16" t="s">
        <v>157</v>
      </c>
      <c r="E85" s="17">
        <v>64</v>
      </c>
      <c r="F85" s="18">
        <v>29</v>
      </c>
      <c r="G85" s="9">
        <v>405</v>
      </c>
      <c r="H85" s="19">
        <f t="shared" si="6"/>
        <v>45</v>
      </c>
      <c r="I85" s="9">
        <v>43.36</v>
      </c>
      <c r="J85" s="20">
        <f t="shared" si="7"/>
        <v>43.36</v>
      </c>
      <c r="K85" s="9">
        <v>620</v>
      </c>
      <c r="L85" s="21">
        <f t="shared" si="8"/>
        <v>68.888888888888886</v>
      </c>
      <c r="M85" s="9">
        <v>455</v>
      </c>
      <c r="N85" s="21">
        <f t="shared" si="9"/>
        <v>50.555555555555557</v>
      </c>
      <c r="O85" s="9">
        <v>510</v>
      </c>
      <c r="P85" s="21">
        <f t="shared" si="10"/>
        <v>56.666666666666664</v>
      </c>
      <c r="Q85" s="22" t="s">
        <v>77</v>
      </c>
      <c r="R85" s="9">
        <v>340</v>
      </c>
      <c r="S85" s="9">
        <v>33</v>
      </c>
      <c r="T85" s="31">
        <f t="shared" si="11"/>
        <v>58.703703703703702</v>
      </c>
    </row>
    <row r="86" spans="1:20" x14ac:dyDescent="0.35">
      <c r="A86" s="9">
        <v>81</v>
      </c>
      <c r="B86" s="10">
        <v>130017943248046</v>
      </c>
      <c r="C86" s="10">
        <v>111617104093</v>
      </c>
      <c r="D86" s="16" t="s">
        <v>158</v>
      </c>
      <c r="E86" s="17">
        <v>7</v>
      </c>
      <c r="F86" s="18">
        <v>15</v>
      </c>
      <c r="G86" s="9">
        <v>295</v>
      </c>
      <c r="H86" s="19">
        <f t="shared" si="6"/>
        <v>32.777777777777779</v>
      </c>
      <c r="I86" s="9">
        <v>64.739999999999995</v>
      </c>
      <c r="J86" s="20">
        <f t="shared" si="7"/>
        <v>64.739999999999995</v>
      </c>
      <c r="K86" s="9">
        <v>395</v>
      </c>
      <c r="L86" s="23">
        <f t="shared" si="8"/>
        <v>43.888888888888886</v>
      </c>
      <c r="M86" s="9">
        <v>420</v>
      </c>
      <c r="N86" s="23">
        <f t="shared" si="9"/>
        <v>46.666666666666664</v>
      </c>
      <c r="O86" s="9">
        <v>435</v>
      </c>
      <c r="P86" s="23">
        <f t="shared" si="10"/>
        <v>48.333333333333336</v>
      </c>
      <c r="Q86" s="22" t="s">
        <v>92</v>
      </c>
      <c r="R86" s="9">
        <v>340</v>
      </c>
      <c r="S86" s="9">
        <v>39</v>
      </c>
      <c r="T86" s="31">
        <f t="shared" si="11"/>
        <v>46.296296296296298</v>
      </c>
    </row>
    <row r="87" spans="1:20" x14ac:dyDescent="0.35">
      <c r="A87" s="9">
        <v>82</v>
      </c>
      <c r="B87" s="10">
        <v>130017943148628</v>
      </c>
      <c r="C87" s="10">
        <v>111617104094</v>
      </c>
      <c r="D87" s="16" t="s">
        <v>159</v>
      </c>
      <c r="E87" s="17">
        <v>52</v>
      </c>
      <c r="F87" s="18">
        <v>58</v>
      </c>
      <c r="G87" s="9">
        <v>500</v>
      </c>
      <c r="H87" s="19">
        <f t="shared" si="6"/>
        <v>55.555555555555557</v>
      </c>
      <c r="I87" s="9">
        <v>65.16</v>
      </c>
      <c r="J87" s="20">
        <f t="shared" si="7"/>
        <v>65.16</v>
      </c>
      <c r="K87" s="9">
        <v>590</v>
      </c>
      <c r="L87" s="21">
        <f t="shared" si="8"/>
        <v>65.555555555555557</v>
      </c>
      <c r="M87" s="9">
        <v>675</v>
      </c>
      <c r="N87" s="21">
        <f t="shared" si="9"/>
        <v>75</v>
      </c>
      <c r="O87" s="9">
        <v>475</v>
      </c>
      <c r="P87" s="21">
        <f t="shared" si="10"/>
        <v>52.777777777777779</v>
      </c>
      <c r="Q87" s="22" t="s">
        <v>77</v>
      </c>
      <c r="R87" s="9">
        <v>460</v>
      </c>
      <c r="S87" s="9">
        <v>72</v>
      </c>
      <c r="T87" s="31">
        <f t="shared" si="11"/>
        <v>64.444444444444443</v>
      </c>
    </row>
    <row r="88" spans="1:20" x14ac:dyDescent="0.35">
      <c r="A88" s="9">
        <v>83</v>
      </c>
      <c r="B88" s="10">
        <v>130017943283185</v>
      </c>
      <c r="C88" s="10">
        <v>111617104095</v>
      </c>
      <c r="D88" s="16" t="s">
        <v>160</v>
      </c>
      <c r="E88" s="17">
        <v>9</v>
      </c>
      <c r="F88" s="18">
        <v>15</v>
      </c>
      <c r="G88" s="9">
        <v>300</v>
      </c>
      <c r="H88" s="19">
        <f t="shared" si="6"/>
        <v>33.333333333333329</v>
      </c>
      <c r="I88" s="9">
        <v>61.54</v>
      </c>
      <c r="J88" s="20">
        <f t="shared" si="7"/>
        <v>61.539999999999992</v>
      </c>
      <c r="K88" s="9">
        <v>455</v>
      </c>
      <c r="L88" s="21">
        <f t="shared" si="8"/>
        <v>50.555555555555557</v>
      </c>
      <c r="M88" s="9">
        <v>360</v>
      </c>
      <c r="N88" s="23">
        <f t="shared" si="9"/>
        <v>40</v>
      </c>
      <c r="O88" s="9">
        <v>440</v>
      </c>
      <c r="P88" s="23">
        <f t="shared" si="10"/>
        <v>48.888888888888886</v>
      </c>
      <c r="Q88" s="22" t="s">
        <v>92</v>
      </c>
      <c r="R88" s="9">
        <v>180</v>
      </c>
      <c r="S88" s="9">
        <v>3</v>
      </c>
      <c r="T88" s="31">
        <f t="shared" si="11"/>
        <v>46.481481481481488</v>
      </c>
    </row>
    <row r="89" spans="1:20" x14ac:dyDescent="0.35">
      <c r="A89" s="9">
        <v>84</v>
      </c>
      <c r="B89" s="10">
        <v>130017943157570</v>
      </c>
      <c r="C89" s="10">
        <v>111617104097</v>
      </c>
      <c r="D89" s="16" t="s">
        <v>161</v>
      </c>
      <c r="E89" s="17">
        <v>0</v>
      </c>
      <c r="F89" s="18">
        <v>15</v>
      </c>
      <c r="G89" s="9">
        <v>475</v>
      </c>
      <c r="H89" s="19">
        <f t="shared" si="6"/>
        <v>52.777777777777779</v>
      </c>
      <c r="I89" s="9">
        <v>71.02</v>
      </c>
      <c r="J89" s="20">
        <f t="shared" si="7"/>
        <v>71.02</v>
      </c>
      <c r="K89" s="9">
        <v>635</v>
      </c>
      <c r="L89" s="21">
        <f t="shared" si="8"/>
        <v>70.555555555555557</v>
      </c>
      <c r="M89" s="9">
        <v>485</v>
      </c>
      <c r="N89" s="21">
        <f t="shared" si="9"/>
        <v>53.888888888888886</v>
      </c>
      <c r="O89" s="9">
        <v>690</v>
      </c>
      <c r="P89" s="21">
        <f t="shared" si="10"/>
        <v>76.666666666666671</v>
      </c>
      <c r="Q89" s="22" t="s">
        <v>77</v>
      </c>
      <c r="R89" s="9">
        <v>420</v>
      </c>
      <c r="S89" s="9">
        <v>56</v>
      </c>
      <c r="T89" s="31">
        <f t="shared" si="11"/>
        <v>67.037037037037038</v>
      </c>
    </row>
    <row r="90" spans="1:20" x14ac:dyDescent="0.35">
      <c r="A90" s="9">
        <v>85</v>
      </c>
      <c r="B90" s="10">
        <v>130017943870689</v>
      </c>
      <c r="C90" s="10">
        <v>111617104098</v>
      </c>
      <c r="D90" s="16" t="s">
        <v>162</v>
      </c>
      <c r="E90" s="17">
        <v>84</v>
      </c>
      <c r="F90" s="18">
        <v>58</v>
      </c>
      <c r="G90" s="9">
        <v>605</v>
      </c>
      <c r="H90" s="19">
        <f t="shared" si="6"/>
        <v>67.222222222222229</v>
      </c>
      <c r="I90" s="9">
        <v>62.33</v>
      </c>
      <c r="J90" s="20">
        <f t="shared" si="7"/>
        <v>62.33</v>
      </c>
      <c r="K90" s="9">
        <v>730</v>
      </c>
      <c r="L90" s="21">
        <f t="shared" si="8"/>
        <v>81.111111111111114</v>
      </c>
      <c r="M90" s="9">
        <v>620</v>
      </c>
      <c r="N90" s="21">
        <f t="shared" si="9"/>
        <v>68.888888888888886</v>
      </c>
      <c r="O90" s="9">
        <v>710</v>
      </c>
      <c r="P90" s="21">
        <f t="shared" si="10"/>
        <v>78.888888888888886</v>
      </c>
      <c r="Q90" s="22" t="s">
        <v>77</v>
      </c>
      <c r="R90" s="9">
        <v>620</v>
      </c>
      <c r="S90" s="9">
        <v>99</v>
      </c>
      <c r="T90" s="31">
        <f t="shared" si="11"/>
        <v>76.296296296296291</v>
      </c>
    </row>
    <row r="91" spans="1:20" x14ac:dyDescent="0.35">
      <c r="A91" s="9">
        <v>86</v>
      </c>
      <c r="B91" s="10">
        <v>130017943184142</v>
      </c>
      <c r="C91" s="10">
        <v>111617104099</v>
      </c>
      <c r="D91" s="16" t="s">
        <v>163</v>
      </c>
      <c r="E91" s="17">
        <v>42</v>
      </c>
      <c r="F91" s="18">
        <v>29</v>
      </c>
      <c r="G91" s="9">
        <v>485</v>
      </c>
      <c r="H91" s="19">
        <f t="shared" si="6"/>
        <v>53.888888888888886</v>
      </c>
      <c r="I91" s="9">
        <v>64.03</v>
      </c>
      <c r="J91" s="20">
        <f t="shared" si="7"/>
        <v>64.03</v>
      </c>
      <c r="K91" s="9">
        <v>600</v>
      </c>
      <c r="L91" s="21">
        <f t="shared" si="8"/>
        <v>66.666666666666657</v>
      </c>
      <c r="M91" s="9">
        <v>465</v>
      </c>
      <c r="N91" s="21">
        <f t="shared" si="9"/>
        <v>51.666666666666671</v>
      </c>
      <c r="O91" s="9">
        <v>440</v>
      </c>
      <c r="P91" s="23">
        <f t="shared" si="10"/>
        <v>48.888888888888886</v>
      </c>
      <c r="Q91" s="22" t="s">
        <v>77</v>
      </c>
      <c r="R91" s="9">
        <v>380</v>
      </c>
      <c r="S91" s="9">
        <v>39</v>
      </c>
      <c r="T91" s="31">
        <f t="shared" si="11"/>
        <v>55.74074074074074</v>
      </c>
    </row>
    <row r="92" spans="1:20" x14ac:dyDescent="0.35">
      <c r="A92" s="9">
        <v>87</v>
      </c>
      <c r="B92" s="10">
        <v>130017943799667</v>
      </c>
      <c r="C92" s="10">
        <v>111617104100</v>
      </c>
      <c r="D92" s="16" t="s">
        <v>164</v>
      </c>
      <c r="E92" s="17">
        <v>4</v>
      </c>
      <c r="F92" s="18">
        <v>15</v>
      </c>
      <c r="G92" s="9">
        <v>295</v>
      </c>
      <c r="H92" s="19">
        <f t="shared" si="6"/>
        <v>32.777777777777779</v>
      </c>
      <c r="I92" s="9">
        <v>30.97</v>
      </c>
      <c r="J92" s="20">
        <f t="shared" si="7"/>
        <v>30.97</v>
      </c>
      <c r="K92" s="9">
        <v>620</v>
      </c>
      <c r="L92" s="21">
        <f t="shared" si="8"/>
        <v>68.888888888888886</v>
      </c>
      <c r="M92" s="9">
        <v>475</v>
      </c>
      <c r="N92" s="21">
        <f t="shared" si="9"/>
        <v>52.777777777777779</v>
      </c>
      <c r="O92" s="9">
        <v>700</v>
      </c>
      <c r="P92" s="21">
        <f t="shared" si="10"/>
        <v>77.777777777777786</v>
      </c>
      <c r="Q92" s="22" t="s">
        <v>77</v>
      </c>
      <c r="R92" s="9">
        <v>460</v>
      </c>
      <c r="S92" s="9">
        <v>74</v>
      </c>
      <c r="T92" s="31">
        <f t="shared" si="11"/>
        <v>66.481481481481481</v>
      </c>
    </row>
    <row r="93" spans="1:20" x14ac:dyDescent="0.35">
      <c r="A93" s="9">
        <v>88</v>
      </c>
      <c r="B93" s="10">
        <v>130017943258194</v>
      </c>
      <c r="C93" s="10">
        <v>111617104101</v>
      </c>
      <c r="D93" s="16" t="s">
        <v>165</v>
      </c>
      <c r="E93" s="17">
        <v>0</v>
      </c>
      <c r="F93" s="18">
        <v>0</v>
      </c>
      <c r="G93" s="9">
        <v>280</v>
      </c>
      <c r="H93" s="19">
        <f t="shared" si="6"/>
        <v>31.111111111111111</v>
      </c>
      <c r="I93" s="9">
        <v>45.39</v>
      </c>
      <c r="J93" s="20">
        <f t="shared" si="7"/>
        <v>45.39</v>
      </c>
      <c r="K93" s="9">
        <v>550</v>
      </c>
      <c r="L93" s="21">
        <f t="shared" si="8"/>
        <v>61.111111111111114</v>
      </c>
      <c r="M93" s="9">
        <v>425</v>
      </c>
      <c r="N93" s="23">
        <f t="shared" si="9"/>
        <v>47.222222222222221</v>
      </c>
      <c r="O93" s="9">
        <v>315</v>
      </c>
      <c r="P93" s="23">
        <f t="shared" si="10"/>
        <v>35</v>
      </c>
      <c r="Q93" s="22" t="s">
        <v>92</v>
      </c>
      <c r="R93" s="9"/>
      <c r="S93" s="9"/>
      <c r="T93" s="31">
        <f t="shared" si="11"/>
        <v>47.777777777777779</v>
      </c>
    </row>
    <row r="94" spans="1:20" x14ac:dyDescent="0.35">
      <c r="A94" s="9">
        <v>89</v>
      </c>
      <c r="B94" s="10">
        <v>130017943525016</v>
      </c>
      <c r="C94" s="10">
        <v>111617104102</v>
      </c>
      <c r="D94" s="16" t="s">
        <v>166</v>
      </c>
      <c r="E94" s="17">
        <v>9</v>
      </c>
      <c r="F94" s="18">
        <v>29</v>
      </c>
      <c r="G94" s="9">
        <v>485</v>
      </c>
      <c r="H94" s="19">
        <f t="shared" si="6"/>
        <v>53.888888888888886</v>
      </c>
      <c r="I94" s="9">
        <v>59.81</v>
      </c>
      <c r="J94" s="20">
        <f t="shared" si="7"/>
        <v>59.810000000000009</v>
      </c>
      <c r="K94" s="9">
        <v>625</v>
      </c>
      <c r="L94" s="21">
        <f t="shared" si="8"/>
        <v>69.444444444444443</v>
      </c>
      <c r="M94" s="9">
        <v>540</v>
      </c>
      <c r="N94" s="21">
        <f t="shared" si="9"/>
        <v>60</v>
      </c>
      <c r="O94" s="9">
        <v>540</v>
      </c>
      <c r="P94" s="21">
        <f t="shared" si="10"/>
        <v>60</v>
      </c>
      <c r="Q94" s="22" t="s">
        <v>77</v>
      </c>
      <c r="R94" s="9">
        <v>340</v>
      </c>
      <c r="S94" s="9">
        <v>42</v>
      </c>
      <c r="T94" s="31">
        <f t="shared" si="11"/>
        <v>63.148148148148152</v>
      </c>
    </row>
    <row r="95" spans="1:20" x14ac:dyDescent="0.35">
      <c r="A95" s="9">
        <v>90</v>
      </c>
      <c r="B95" s="10">
        <v>130017943033829</v>
      </c>
      <c r="C95" s="10">
        <v>111617104103</v>
      </c>
      <c r="D95" s="16" t="s">
        <v>167</v>
      </c>
      <c r="E95" s="17">
        <v>92</v>
      </c>
      <c r="F95" s="18">
        <v>43</v>
      </c>
      <c r="G95" s="9">
        <v>455</v>
      </c>
      <c r="H95" s="19">
        <f t="shared" si="6"/>
        <v>50.555555555555557</v>
      </c>
      <c r="I95" s="9">
        <v>66.72</v>
      </c>
      <c r="J95" s="20">
        <f t="shared" si="7"/>
        <v>66.72</v>
      </c>
      <c r="K95" s="9">
        <v>610</v>
      </c>
      <c r="L95" s="21">
        <f t="shared" si="8"/>
        <v>67.777777777777786</v>
      </c>
      <c r="M95" s="9">
        <v>550</v>
      </c>
      <c r="N95" s="21">
        <f t="shared" si="9"/>
        <v>61.111111111111114</v>
      </c>
      <c r="O95" s="9">
        <v>515</v>
      </c>
      <c r="P95" s="21">
        <f t="shared" si="10"/>
        <v>57.222222222222221</v>
      </c>
      <c r="Q95" s="22" t="s">
        <v>77</v>
      </c>
      <c r="R95" s="9">
        <v>460</v>
      </c>
      <c r="S95" s="9">
        <v>84</v>
      </c>
      <c r="T95" s="31">
        <f t="shared" si="11"/>
        <v>62.037037037037045</v>
      </c>
    </row>
    <row r="96" spans="1:20" x14ac:dyDescent="0.35">
      <c r="A96" s="9">
        <v>91</v>
      </c>
      <c r="B96" s="10">
        <v>130017943622912</v>
      </c>
      <c r="C96" s="10">
        <v>111617104104</v>
      </c>
      <c r="D96" s="16" t="s">
        <v>168</v>
      </c>
      <c r="E96" s="17">
        <v>0</v>
      </c>
      <c r="F96" s="18">
        <v>0</v>
      </c>
      <c r="G96" s="9">
        <v>395</v>
      </c>
      <c r="H96" s="19">
        <f t="shared" si="6"/>
        <v>43.888888888888886</v>
      </c>
      <c r="I96" s="9">
        <v>62.95</v>
      </c>
      <c r="J96" s="20">
        <f t="shared" si="7"/>
        <v>62.95</v>
      </c>
      <c r="K96" s="9">
        <v>705</v>
      </c>
      <c r="L96" s="21">
        <f t="shared" si="8"/>
        <v>78.333333333333329</v>
      </c>
      <c r="M96" s="9">
        <v>440</v>
      </c>
      <c r="N96" s="23">
        <f t="shared" si="9"/>
        <v>48.888888888888886</v>
      </c>
      <c r="O96" s="9">
        <v>555</v>
      </c>
      <c r="P96" s="21">
        <f t="shared" si="10"/>
        <v>61.666666666666671</v>
      </c>
      <c r="Q96" s="22" t="s">
        <v>77</v>
      </c>
      <c r="R96" s="9"/>
      <c r="S96" s="9"/>
      <c r="T96" s="31">
        <f t="shared" si="11"/>
        <v>62.962962962962962</v>
      </c>
    </row>
    <row r="97" spans="1:20" x14ac:dyDescent="0.35">
      <c r="A97" s="9">
        <v>92</v>
      </c>
      <c r="B97" s="10">
        <v>130017943249964</v>
      </c>
      <c r="C97" s="10">
        <v>111617104106</v>
      </c>
      <c r="D97" s="16" t="s">
        <v>169</v>
      </c>
      <c r="E97" s="17">
        <v>22</v>
      </c>
      <c r="F97" s="18">
        <v>29</v>
      </c>
      <c r="G97" s="9">
        <v>430</v>
      </c>
      <c r="H97" s="19">
        <f t="shared" si="6"/>
        <v>47.777777777777779</v>
      </c>
      <c r="I97" s="9">
        <v>60.39</v>
      </c>
      <c r="J97" s="20">
        <f t="shared" si="7"/>
        <v>60.39</v>
      </c>
      <c r="K97" s="9">
        <v>600</v>
      </c>
      <c r="L97" s="21">
        <f t="shared" si="8"/>
        <v>66.666666666666657</v>
      </c>
      <c r="M97" s="9">
        <v>505</v>
      </c>
      <c r="N97" s="21">
        <f t="shared" si="9"/>
        <v>56.111111111111114</v>
      </c>
      <c r="O97" s="9">
        <v>500</v>
      </c>
      <c r="P97" s="21">
        <f t="shared" si="10"/>
        <v>55.555555555555557</v>
      </c>
      <c r="Q97" s="22" t="s">
        <v>77</v>
      </c>
      <c r="R97" s="9">
        <v>380</v>
      </c>
      <c r="S97" s="9">
        <v>67</v>
      </c>
      <c r="T97" s="31">
        <f t="shared" si="11"/>
        <v>59.444444444444436</v>
      </c>
    </row>
    <row r="98" spans="1:20" x14ac:dyDescent="0.35">
      <c r="A98" s="9">
        <v>93</v>
      </c>
      <c r="B98" s="10">
        <v>130017943737151</v>
      </c>
      <c r="C98" s="10">
        <v>111617104107</v>
      </c>
      <c r="D98" s="16" t="s">
        <v>170</v>
      </c>
      <c r="E98" s="17">
        <v>11</v>
      </c>
      <c r="F98" s="18">
        <v>15</v>
      </c>
      <c r="G98" s="9">
        <v>355</v>
      </c>
      <c r="H98" s="19">
        <f t="shared" si="6"/>
        <v>39.444444444444443</v>
      </c>
      <c r="I98" s="9">
        <v>60.55</v>
      </c>
      <c r="J98" s="20">
        <f t="shared" si="7"/>
        <v>60.54999999999999</v>
      </c>
      <c r="K98" s="9">
        <v>580</v>
      </c>
      <c r="L98" s="21">
        <f t="shared" si="8"/>
        <v>64.444444444444443</v>
      </c>
      <c r="M98" s="9">
        <v>520</v>
      </c>
      <c r="N98" s="21">
        <f t="shared" si="9"/>
        <v>57.777777777777771</v>
      </c>
      <c r="O98" s="9">
        <v>410</v>
      </c>
      <c r="P98" s="23">
        <f t="shared" si="10"/>
        <v>45.555555555555557</v>
      </c>
      <c r="Q98" s="22" t="s">
        <v>77</v>
      </c>
      <c r="R98" s="9">
        <v>340</v>
      </c>
      <c r="S98" s="9">
        <v>28</v>
      </c>
      <c r="T98" s="31">
        <f t="shared" si="11"/>
        <v>55.925925925925924</v>
      </c>
    </row>
    <row r="99" spans="1:20" x14ac:dyDescent="0.35">
      <c r="A99" s="9">
        <v>94</v>
      </c>
      <c r="B99" s="10">
        <v>130017943021003</v>
      </c>
      <c r="C99" s="10">
        <v>111617104108</v>
      </c>
      <c r="D99" s="16" t="s">
        <v>171</v>
      </c>
      <c r="E99" s="17">
        <v>98</v>
      </c>
      <c r="F99" s="18">
        <v>29</v>
      </c>
      <c r="G99" s="9">
        <v>505</v>
      </c>
      <c r="H99" s="19">
        <f t="shared" si="6"/>
        <v>56.111111111111114</v>
      </c>
      <c r="I99" s="9">
        <v>53.37</v>
      </c>
      <c r="J99" s="20">
        <f t="shared" si="7"/>
        <v>53.37</v>
      </c>
      <c r="K99" s="9">
        <v>615</v>
      </c>
      <c r="L99" s="21">
        <f t="shared" si="8"/>
        <v>68.333333333333329</v>
      </c>
      <c r="M99" s="9">
        <v>535</v>
      </c>
      <c r="N99" s="21">
        <f t="shared" si="9"/>
        <v>59.444444444444443</v>
      </c>
      <c r="O99" s="9">
        <v>505</v>
      </c>
      <c r="P99" s="21">
        <f t="shared" si="10"/>
        <v>56.111111111111114</v>
      </c>
      <c r="Q99" s="22" t="s">
        <v>77</v>
      </c>
      <c r="R99" s="9">
        <v>380</v>
      </c>
      <c r="S99" s="9">
        <v>36</v>
      </c>
      <c r="T99" s="31">
        <f t="shared" si="11"/>
        <v>61.296296296296298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AD9-A7C4-41E7-AF06-C06E41760712}">
  <sheetPr>
    <tabColor rgb="FF00B050"/>
  </sheetPr>
  <dimension ref="A1:BS396"/>
  <sheetViews>
    <sheetView workbookViewId="0">
      <selection sqref="A1:XFD1048576"/>
    </sheetView>
  </sheetViews>
  <sheetFormatPr defaultColWidth="9.08984375" defaultRowHeight="14.5" x14ac:dyDescent="0.35"/>
  <cols>
    <col min="1" max="1" width="9.6328125" style="2" bestFit="1" customWidth="1"/>
    <col min="2" max="2" width="21.90625" style="7" bestFit="1" customWidth="1"/>
    <col min="3" max="3" width="20.54296875" style="2" bestFit="1" customWidth="1"/>
    <col min="4" max="4" width="41.54296875" style="8" bestFit="1" customWidth="1"/>
    <col min="5" max="5" width="18.08984375" style="2" bestFit="1" customWidth="1"/>
    <col min="6" max="6" width="12.08984375" style="2" bestFit="1" customWidth="1"/>
    <col min="7" max="7" width="26" style="3" bestFit="1" customWidth="1"/>
    <col min="8" max="8" width="22.90625" style="4" bestFit="1" customWidth="1"/>
    <col min="9" max="9" width="32.54296875" style="2" customWidth="1"/>
    <col min="10" max="10" width="29.08984375" style="5" bestFit="1" customWidth="1"/>
    <col min="11" max="11" width="17" style="2" customWidth="1"/>
    <col min="12" max="12" width="13.6328125" style="6" bestFit="1" customWidth="1"/>
    <col min="13" max="13" width="23.453125" style="2" customWidth="1"/>
    <col min="14" max="14" width="20" style="2" bestFit="1" customWidth="1"/>
    <col min="15" max="15" width="17.08984375" style="2" customWidth="1"/>
    <col min="16" max="16" width="13.90625" style="2" bestFit="1" customWidth="1"/>
    <col min="17" max="17" width="22.36328125" style="2" customWidth="1"/>
    <col min="18" max="18" width="18.90625" style="2" bestFit="1" customWidth="1"/>
    <col min="19" max="19" width="18.90625" style="2" customWidth="1"/>
    <col min="20" max="20" width="47.453125" style="2" customWidth="1"/>
    <col min="21" max="21" width="51.90625" style="2" customWidth="1"/>
    <col min="22" max="22" width="38.6328125" style="2" customWidth="1"/>
    <col min="23" max="23" width="43.08984375" style="2" customWidth="1"/>
    <col min="24" max="24" width="38.08984375" style="2" customWidth="1"/>
    <col min="25" max="25" width="42.6328125" style="2" customWidth="1"/>
    <col min="26" max="26" width="36.54296875" style="2" customWidth="1"/>
    <col min="27" max="27" width="41" style="2" customWidth="1"/>
    <col min="28" max="28" width="33.453125" style="2" customWidth="1"/>
    <col min="29" max="29" width="37.90625" style="2" customWidth="1"/>
    <col min="30" max="30" width="56.36328125" style="2" customWidth="1"/>
    <col min="31" max="31" width="60.6328125" style="2" customWidth="1"/>
    <col min="32" max="32" width="40" style="2" customWidth="1"/>
    <col min="33" max="33" width="44.453125" style="2" customWidth="1"/>
    <col min="34" max="34" width="38.6328125" style="2" customWidth="1"/>
    <col min="35" max="35" width="43.08984375" style="2" customWidth="1"/>
    <col min="36" max="36" width="36.54296875" style="2" customWidth="1"/>
    <col min="37" max="37" width="41" style="2" customWidth="1"/>
    <col min="38" max="38" width="49.36328125" style="2" customWidth="1"/>
    <col min="39" max="39" width="53.6328125" style="2" customWidth="1"/>
    <col min="40" max="40" width="27.6328125" style="2" customWidth="1"/>
    <col min="41" max="41" width="32.08984375" style="2" customWidth="1"/>
    <col min="42" max="42" width="33.08984375" style="2" customWidth="1"/>
    <col min="43" max="43" width="37.54296875" style="2" customWidth="1"/>
    <col min="44" max="44" width="38.453125" style="2" customWidth="1"/>
    <col min="45" max="45" width="42.90625" style="2" customWidth="1"/>
    <col min="46" max="46" width="27.90625" style="2" customWidth="1"/>
    <col min="47" max="47" width="32.36328125" style="2" customWidth="1"/>
    <col min="48" max="48" width="47.453125" style="2" customWidth="1"/>
    <col min="49" max="49" width="51.90625" style="2" customWidth="1"/>
    <col min="50" max="50" width="56.36328125" style="2" customWidth="1"/>
    <col min="51" max="51" width="60.6328125" style="2" customWidth="1"/>
    <col min="52" max="52" width="39.36328125" style="2" customWidth="1"/>
    <col min="53" max="53" width="43.6328125" style="2" customWidth="1"/>
    <col min="54" max="54" width="30.54296875" style="2" customWidth="1"/>
    <col min="55" max="55" width="35" style="2" customWidth="1"/>
    <col min="56" max="56" width="36.54296875" style="2" customWidth="1"/>
    <col min="57" max="57" width="41" style="2" customWidth="1"/>
    <col min="58" max="58" width="29" style="2" customWidth="1"/>
    <col min="59" max="59" width="33.453125" style="2" customWidth="1"/>
    <col min="60" max="60" width="42.08984375" style="2" customWidth="1"/>
    <col min="61" max="61" width="46.6328125" style="2" customWidth="1"/>
    <col min="62" max="62" width="38.6328125" style="2" customWidth="1"/>
    <col min="63" max="63" width="43.08984375" style="2" customWidth="1"/>
    <col min="64" max="64" width="32.453125" style="2" customWidth="1"/>
    <col min="65" max="65" width="36.90625" style="2" customWidth="1"/>
    <col min="66" max="66" width="37.36328125" style="2" customWidth="1"/>
    <col min="67" max="67" width="41.6328125" style="2" customWidth="1"/>
    <col min="68" max="68" width="39.36328125" style="2" customWidth="1"/>
    <col min="69" max="69" width="43.6328125" style="2" customWidth="1"/>
    <col min="70" max="70" width="37" style="2" customWidth="1"/>
    <col min="71" max="71" width="41.453125" style="2" customWidth="1"/>
    <col min="72" max="16384" width="9.08984375" style="2"/>
  </cols>
  <sheetData>
    <row r="1" spans="1:71" ht="20" x14ac:dyDescent="0.35">
      <c r="A1" s="35" t="s">
        <v>0</v>
      </c>
      <c r="B1" s="35"/>
      <c r="C1" s="35"/>
      <c r="D1" s="35"/>
      <c r="E1" s="35"/>
      <c r="F1" s="35"/>
      <c r="G1" s="1"/>
      <c r="H1" s="1"/>
      <c r="I1" s="1"/>
      <c r="J1" s="1"/>
      <c r="K1" s="1"/>
      <c r="L1" s="1"/>
      <c r="M1" s="1"/>
    </row>
    <row r="2" spans="1:71" ht="15" x14ac:dyDescent="0.35">
      <c r="A2" s="36" t="s">
        <v>1</v>
      </c>
      <c r="B2" s="36"/>
      <c r="C2" s="36"/>
      <c r="D2" s="36"/>
      <c r="E2" s="36"/>
      <c r="F2" s="36"/>
    </row>
    <row r="3" spans="1:71" ht="15" x14ac:dyDescent="0.35">
      <c r="A3" s="36" t="s">
        <v>2</v>
      </c>
      <c r="B3" s="36"/>
      <c r="C3" s="36"/>
      <c r="D3" s="36"/>
      <c r="E3" s="36"/>
      <c r="F3" s="36"/>
    </row>
    <row r="5" spans="1:71" x14ac:dyDescent="0.35">
      <c r="A5" s="9" t="s">
        <v>3</v>
      </c>
      <c r="B5" s="10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11" t="s">
        <v>9</v>
      </c>
      <c r="H5" s="12" t="s">
        <v>10</v>
      </c>
      <c r="I5" s="13" t="s">
        <v>11</v>
      </c>
      <c r="J5" s="14" t="s">
        <v>12</v>
      </c>
      <c r="K5" s="13" t="s">
        <v>13</v>
      </c>
      <c r="L5" s="15" t="s">
        <v>14</v>
      </c>
      <c r="M5" s="13" t="s">
        <v>15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9" t="s">
        <v>22</v>
      </c>
      <c r="U5" s="9" t="s">
        <v>23</v>
      </c>
      <c r="V5" s="9" t="s">
        <v>24</v>
      </c>
      <c r="W5" s="9" t="s">
        <v>25</v>
      </c>
      <c r="X5" s="9" t="s">
        <v>26</v>
      </c>
      <c r="Y5" s="9" t="s">
        <v>27</v>
      </c>
      <c r="Z5" s="9" t="s">
        <v>28</v>
      </c>
      <c r="AA5" s="9" t="s">
        <v>29</v>
      </c>
      <c r="AB5" s="9" t="s">
        <v>30</v>
      </c>
      <c r="AC5" s="9" t="s">
        <v>31</v>
      </c>
      <c r="AD5" s="9" t="s">
        <v>32</v>
      </c>
      <c r="AE5" s="9" t="s">
        <v>33</v>
      </c>
      <c r="AF5" s="9" t="s">
        <v>34</v>
      </c>
      <c r="AG5" s="9" t="s">
        <v>35</v>
      </c>
      <c r="AH5" s="9" t="s">
        <v>36</v>
      </c>
      <c r="AI5" s="9" t="s">
        <v>37</v>
      </c>
      <c r="AJ5" s="9" t="s">
        <v>38</v>
      </c>
      <c r="AK5" s="9" t="s">
        <v>39</v>
      </c>
      <c r="AL5" s="9" t="s">
        <v>40</v>
      </c>
      <c r="AM5" s="9" t="s">
        <v>41</v>
      </c>
      <c r="AN5" s="9" t="s">
        <v>42</v>
      </c>
      <c r="AO5" s="9" t="s">
        <v>43</v>
      </c>
      <c r="AP5" s="9" t="s">
        <v>44</v>
      </c>
      <c r="AQ5" s="9" t="s">
        <v>45</v>
      </c>
      <c r="AR5" s="9" t="s">
        <v>46</v>
      </c>
      <c r="AS5" s="9" t="s">
        <v>47</v>
      </c>
      <c r="AT5" s="9" t="s">
        <v>48</v>
      </c>
      <c r="AU5" s="9" t="s">
        <v>49</v>
      </c>
      <c r="AV5" s="9" t="s">
        <v>50</v>
      </c>
      <c r="AW5" s="9" t="s">
        <v>51</v>
      </c>
      <c r="AX5" s="9" t="s">
        <v>52</v>
      </c>
      <c r="AY5" s="9" t="s">
        <v>53</v>
      </c>
      <c r="AZ5" s="9" t="s">
        <v>54</v>
      </c>
      <c r="BA5" s="9" t="s">
        <v>55</v>
      </c>
      <c r="BB5" s="9" t="s">
        <v>56</v>
      </c>
      <c r="BC5" s="9" t="s">
        <v>57</v>
      </c>
      <c r="BD5" s="9" t="s">
        <v>58</v>
      </c>
      <c r="BE5" s="9" t="s">
        <v>59</v>
      </c>
      <c r="BF5" s="9" t="s">
        <v>60</v>
      </c>
      <c r="BG5" s="9" t="s">
        <v>61</v>
      </c>
      <c r="BH5" s="9" t="s">
        <v>62</v>
      </c>
      <c r="BI5" s="9" t="s">
        <v>63</v>
      </c>
      <c r="BJ5" s="9" t="s">
        <v>64</v>
      </c>
      <c r="BK5" s="9" t="s">
        <v>65</v>
      </c>
      <c r="BL5" s="9" t="s">
        <v>66</v>
      </c>
      <c r="BM5" s="9" t="s">
        <v>67</v>
      </c>
      <c r="BN5" s="9" t="s">
        <v>68</v>
      </c>
      <c r="BO5" s="9" t="s">
        <v>69</v>
      </c>
      <c r="BP5" s="9" t="s">
        <v>70</v>
      </c>
      <c r="BQ5" s="9" t="s">
        <v>71</v>
      </c>
      <c r="BR5" s="9" t="s">
        <v>72</v>
      </c>
      <c r="BS5" s="9" t="s">
        <v>73</v>
      </c>
    </row>
    <row r="6" spans="1:71" x14ac:dyDescent="0.35">
      <c r="A6" s="9">
        <v>1</v>
      </c>
      <c r="B6" s="10">
        <v>130017943988947</v>
      </c>
      <c r="C6" s="10">
        <v>111617104001</v>
      </c>
      <c r="D6" s="16" t="s">
        <v>74</v>
      </c>
      <c r="E6" s="13" t="s">
        <v>75</v>
      </c>
      <c r="F6" s="13" t="s">
        <v>76</v>
      </c>
      <c r="G6" s="17">
        <v>98</v>
      </c>
      <c r="H6" s="18">
        <v>58</v>
      </c>
      <c r="I6" s="9">
        <v>685</v>
      </c>
      <c r="J6" s="19">
        <f t="shared" ref="J6:J69" si="0">I6/900*100</f>
        <v>76.111111111111114</v>
      </c>
      <c r="K6" s="9">
        <v>72.53</v>
      </c>
      <c r="L6" s="20">
        <f t="shared" ref="L6:L69" si="1">K6/100*100</f>
        <v>72.53</v>
      </c>
      <c r="M6" s="9">
        <v>660</v>
      </c>
      <c r="N6" s="21">
        <f t="shared" ref="N6:N69" si="2">M6/900*100</f>
        <v>73.333333333333329</v>
      </c>
      <c r="O6" s="9">
        <v>755</v>
      </c>
      <c r="P6" s="21">
        <f t="shared" ref="P6:P69" si="3">O6/900*100</f>
        <v>83.888888888888886</v>
      </c>
      <c r="Q6" s="9">
        <v>615</v>
      </c>
      <c r="R6" s="21">
        <f t="shared" ref="R6:R69" si="4">Q6/900*100</f>
        <v>68.333333333333329</v>
      </c>
      <c r="S6" s="22" t="s">
        <v>77</v>
      </c>
      <c r="T6" s="9"/>
      <c r="U6" s="9"/>
      <c r="V6" s="9"/>
      <c r="W6" s="9"/>
      <c r="X6" s="9"/>
      <c r="Y6" s="9"/>
      <c r="Z6" s="9"/>
      <c r="AA6" s="9"/>
      <c r="AB6" s="9">
        <v>660</v>
      </c>
      <c r="AC6" s="9">
        <v>99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x14ac:dyDescent="0.35">
      <c r="A7" s="9">
        <v>2</v>
      </c>
      <c r="B7" s="10">
        <v>130017943138770</v>
      </c>
      <c r="C7" s="10">
        <v>111617104002</v>
      </c>
      <c r="D7" s="16" t="s">
        <v>78</v>
      </c>
      <c r="E7" s="13" t="s">
        <v>75</v>
      </c>
      <c r="F7" s="13" t="s">
        <v>76</v>
      </c>
      <c r="G7" s="17">
        <v>82</v>
      </c>
      <c r="H7" s="18">
        <v>29</v>
      </c>
      <c r="I7" s="9">
        <v>515</v>
      </c>
      <c r="J7" s="19">
        <f t="shared" si="0"/>
        <v>57.222222222222221</v>
      </c>
      <c r="K7" s="9">
        <v>42.52</v>
      </c>
      <c r="L7" s="20">
        <f t="shared" si="1"/>
        <v>42.52</v>
      </c>
      <c r="M7" s="9">
        <v>610</v>
      </c>
      <c r="N7" s="21">
        <f t="shared" si="2"/>
        <v>67.777777777777786</v>
      </c>
      <c r="O7" s="9">
        <v>535</v>
      </c>
      <c r="P7" s="21">
        <f t="shared" si="3"/>
        <v>59.444444444444443</v>
      </c>
      <c r="Q7" s="9">
        <v>500</v>
      </c>
      <c r="R7" s="21">
        <f t="shared" si="4"/>
        <v>55.555555555555557</v>
      </c>
      <c r="S7" s="22" t="s">
        <v>77</v>
      </c>
      <c r="T7" s="9"/>
      <c r="U7" s="9"/>
      <c r="V7" s="9"/>
      <c r="W7" s="9"/>
      <c r="X7" s="9"/>
      <c r="Y7" s="9"/>
      <c r="Z7" s="9"/>
      <c r="AA7" s="9"/>
      <c r="AB7" s="9">
        <v>420</v>
      </c>
      <c r="AC7" s="9">
        <v>56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x14ac:dyDescent="0.35">
      <c r="A8" s="9">
        <v>3</v>
      </c>
      <c r="B8" s="10">
        <v>130017943048094</v>
      </c>
      <c r="C8" s="10">
        <v>111617104003</v>
      </c>
      <c r="D8" s="16" t="s">
        <v>79</v>
      </c>
      <c r="E8" s="13" t="s">
        <v>75</v>
      </c>
      <c r="F8" s="13" t="s">
        <v>76</v>
      </c>
      <c r="G8" s="17">
        <v>77</v>
      </c>
      <c r="H8" s="18">
        <v>58</v>
      </c>
      <c r="I8" s="9">
        <v>585</v>
      </c>
      <c r="J8" s="19">
        <f t="shared" si="0"/>
        <v>65</v>
      </c>
      <c r="K8" s="9">
        <v>73.540000000000006</v>
      </c>
      <c r="L8" s="20">
        <f t="shared" si="1"/>
        <v>73.540000000000006</v>
      </c>
      <c r="M8" s="9">
        <v>710</v>
      </c>
      <c r="N8" s="21">
        <f t="shared" si="2"/>
        <v>78.888888888888886</v>
      </c>
      <c r="O8" s="9">
        <v>750</v>
      </c>
      <c r="P8" s="21">
        <f t="shared" si="3"/>
        <v>83.333333333333343</v>
      </c>
      <c r="Q8" s="9">
        <v>755</v>
      </c>
      <c r="R8" s="21">
        <f t="shared" si="4"/>
        <v>83.888888888888886</v>
      </c>
      <c r="S8" s="22" t="s">
        <v>77</v>
      </c>
      <c r="T8" s="9"/>
      <c r="U8" s="9"/>
      <c r="V8" s="9"/>
      <c r="W8" s="9"/>
      <c r="X8" s="9"/>
      <c r="Y8" s="9"/>
      <c r="Z8" s="9"/>
      <c r="AA8" s="9"/>
      <c r="AB8" s="9">
        <v>700</v>
      </c>
      <c r="AC8" s="9">
        <v>99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1:71" x14ac:dyDescent="0.35">
      <c r="A9" s="9">
        <v>4</v>
      </c>
      <c r="B9" s="10">
        <v>130017943931131</v>
      </c>
      <c r="C9" s="10">
        <v>111617104004</v>
      </c>
      <c r="D9" s="16" t="s">
        <v>80</v>
      </c>
      <c r="E9" s="13" t="s">
        <v>75</v>
      </c>
      <c r="F9" s="13" t="s">
        <v>76</v>
      </c>
      <c r="G9" s="17">
        <v>48</v>
      </c>
      <c r="H9" s="18">
        <v>43</v>
      </c>
      <c r="I9" s="9">
        <v>435</v>
      </c>
      <c r="J9" s="19">
        <f t="shared" si="0"/>
        <v>48.333333333333336</v>
      </c>
      <c r="K9" s="9">
        <v>46.63</v>
      </c>
      <c r="L9" s="20">
        <f t="shared" si="1"/>
        <v>46.63</v>
      </c>
      <c r="M9" s="9">
        <v>710</v>
      </c>
      <c r="N9" s="21">
        <f t="shared" si="2"/>
        <v>78.888888888888886</v>
      </c>
      <c r="O9" s="9">
        <v>675</v>
      </c>
      <c r="P9" s="21">
        <f t="shared" si="3"/>
        <v>75</v>
      </c>
      <c r="Q9" s="9">
        <v>590</v>
      </c>
      <c r="R9" s="21">
        <f t="shared" si="4"/>
        <v>65.555555555555557</v>
      </c>
      <c r="S9" s="22" t="s">
        <v>77</v>
      </c>
      <c r="T9" s="9"/>
      <c r="U9" s="9"/>
      <c r="V9" s="9"/>
      <c r="W9" s="9"/>
      <c r="X9" s="9"/>
      <c r="Y9" s="9"/>
      <c r="Z9" s="9"/>
      <c r="AA9" s="9"/>
      <c r="AB9" s="9">
        <v>460</v>
      </c>
      <c r="AC9" s="9">
        <v>87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</row>
    <row r="10" spans="1:71" x14ac:dyDescent="0.35">
      <c r="A10" s="9">
        <v>5</v>
      </c>
      <c r="B10" s="10">
        <v>130017943700738</v>
      </c>
      <c r="C10" s="10">
        <v>111617104005</v>
      </c>
      <c r="D10" s="16" t="s">
        <v>81</v>
      </c>
      <c r="E10" s="13" t="s">
        <v>75</v>
      </c>
      <c r="F10" s="13" t="s">
        <v>76</v>
      </c>
      <c r="G10" s="17">
        <v>36</v>
      </c>
      <c r="H10" s="18">
        <v>0</v>
      </c>
      <c r="I10" s="9">
        <v>240</v>
      </c>
      <c r="J10" s="19">
        <f t="shared" si="0"/>
        <v>26.666666666666668</v>
      </c>
      <c r="K10" s="9">
        <v>54.69</v>
      </c>
      <c r="L10" s="20">
        <f t="shared" si="1"/>
        <v>54.69</v>
      </c>
      <c r="M10" s="9">
        <v>465</v>
      </c>
      <c r="N10" s="21">
        <f t="shared" si="2"/>
        <v>51.666666666666671</v>
      </c>
      <c r="O10" s="9">
        <v>570</v>
      </c>
      <c r="P10" s="21">
        <f t="shared" si="3"/>
        <v>63.333333333333329</v>
      </c>
      <c r="Q10" s="9">
        <v>590</v>
      </c>
      <c r="R10" s="21">
        <f t="shared" si="4"/>
        <v>65.555555555555557</v>
      </c>
      <c r="S10" s="22" t="s">
        <v>77</v>
      </c>
      <c r="T10" s="9"/>
      <c r="U10" s="9"/>
      <c r="V10" s="9"/>
      <c r="W10" s="9"/>
      <c r="X10" s="9"/>
      <c r="Y10" s="9"/>
      <c r="Z10" s="9"/>
      <c r="AA10" s="9"/>
      <c r="AB10" s="9">
        <v>220</v>
      </c>
      <c r="AC10" s="9">
        <v>3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35">
      <c r="A11" s="9">
        <v>6</v>
      </c>
      <c r="B11" s="10">
        <v>130017943486626</v>
      </c>
      <c r="C11" s="10">
        <v>111617104006</v>
      </c>
      <c r="D11" s="16" t="s">
        <v>82</v>
      </c>
      <c r="E11" s="13" t="s">
        <v>75</v>
      </c>
      <c r="F11" s="13" t="s">
        <v>76</v>
      </c>
      <c r="G11" s="17">
        <v>58</v>
      </c>
      <c r="H11" s="18">
        <v>58</v>
      </c>
      <c r="I11" s="9">
        <v>595</v>
      </c>
      <c r="J11" s="19">
        <f t="shared" si="0"/>
        <v>66.111111111111114</v>
      </c>
      <c r="K11" s="9">
        <v>66.02</v>
      </c>
      <c r="L11" s="20">
        <f t="shared" si="1"/>
        <v>66.02</v>
      </c>
      <c r="M11" s="9">
        <v>695</v>
      </c>
      <c r="N11" s="21">
        <f t="shared" si="2"/>
        <v>77.222222222222229</v>
      </c>
      <c r="O11" s="9">
        <v>510</v>
      </c>
      <c r="P11" s="21">
        <f t="shared" si="3"/>
        <v>56.666666666666664</v>
      </c>
      <c r="Q11" s="9">
        <v>635</v>
      </c>
      <c r="R11" s="21">
        <f t="shared" si="4"/>
        <v>70.555555555555557</v>
      </c>
      <c r="S11" s="22" t="s">
        <v>77</v>
      </c>
      <c r="T11" s="9"/>
      <c r="U11" s="9"/>
      <c r="V11" s="9"/>
      <c r="W11" s="9"/>
      <c r="X11" s="9"/>
      <c r="Y11" s="9"/>
      <c r="Z11" s="9"/>
      <c r="AA11" s="9"/>
      <c r="AB11" s="9">
        <v>660</v>
      </c>
      <c r="AC11" s="9">
        <v>99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1:71" x14ac:dyDescent="0.35">
      <c r="A12" s="9">
        <v>7</v>
      </c>
      <c r="B12" s="10">
        <v>130017943400361</v>
      </c>
      <c r="C12" s="10">
        <v>111617104007</v>
      </c>
      <c r="D12" s="16" t="s">
        <v>83</v>
      </c>
      <c r="E12" s="13" t="s">
        <v>75</v>
      </c>
      <c r="F12" s="13" t="s">
        <v>76</v>
      </c>
      <c r="G12" s="17">
        <v>71</v>
      </c>
      <c r="H12" s="18">
        <v>29</v>
      </c>
      <c r="I12" s="9">
        <v>665</v>
      </c>
      <c r="J12" s="19">
        <f t="shared" si="0"/>
        <v>73.888888888888886</v>
      </c>
      <c r="K12" s="9">
        <v>62.44</v>
      </c>
      <c r="L12" s="20">
        <f t="shared" si="1"/>
        <v>62.44</v>
      </c>
      <c r="M12" s="9">
        <v>665</v>
      </c>
      <c r="N12" s="21">
        <f t="shared" si="2"/>
        <v>73.888888888888886</v>
      </c>
      <c r="O12" s="9">
        <v>595</v>
      </c>
      <c r="P12" s="21">
        <f t="shared" si="3"/>
        <v>66.111111111111114</v>
      </c>
      <c r="Q12" s="9">
        <v>440</v>
      </c>
      <c r="R12" s="23">
        <f t="shared" si="4"/>
        <v>48.888888888888886</v>
      </c>
      <c r="S12" s="22" t="s">
        <v>77</v>
      </c>
      <c r="T12" s="9"/>
      <c r="U12" s="9"/>
      <c r="V12" s="9"/>
      <c r="W12" s="9"/>
      <c r="X12" s="9"/>
      <c r="Y12" s="9"/>
      <c r="Z12" s="9"/>
      <c r="AA12" s="9"/>
      <c r="AB12" s="9">
        <v>460</v>
      </c>
      <c r="AC12" s="9">
        <v>89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1:71" x14ac:dyDescent="0.35">
      <c r="A13" s="9">
        <v>8</v>
      </c>
      <c r="B13" s="10">
        <v>130017943351475</v>
      </c>
      <c r="C13" s="10">
        <v>111617104008</v>
      </c>
      <c r="D13" s="16" t="s">
        <v>84</v>
      </c>
      <c r="E13" s="13" t="s">
        <v>75</v>
      </c>
      <c r="F13" s="13" t="s">
        <v>76</v>
      </c>
      <c r="G13" s="17">
        <v>98</v>
      </c>
      <c r="H13" s="18">
        <v>72</v>
      </c>
      <c r="I13" s="9">
        <v>615</v>
      </c>
      <c r="J13" s="19">
        <f t="shared" si="0"/>
        <v>68.333333333333329</v>
      </c>
      <c r="K13" s="9">
        <v>62.07</v>
      </c>
      <c r="L13" s="20">
        <f t="shared" si="1"/>
        <v>62.07</v>
      </c>
      <c r="M13" s="9">
        <v>665</v>
      </c>
      <c r="N13" s="21">
        <f t="shared" si="2"/>
        <v>73.888888888888886</v>
      </c>
      <c r="O13" s="9">
        <v>535</v>
      </c>
      <c r="P13" s="21">
        <f t="shared" si="3"/>
        <v>59.444444444444443</v>
      </c>
      <c r="Q13" s="9">
        <v>705</v>
      </c>
      <c r="R13" s="21">
        <f t="shared" si="4"/>
        <v>78.333333333333329</v>
      </c>
      <c r="S13" s="22" t="s">
        <v>77</v>
      </c>
      <c r="T13" s="9"/>
      <c r="U13" s="9"/>
      <c r="V13" s="9"/>
      <c r="W13" s="9"/>
      <c r="X13" s="9"/>
      <c r="Y13" s="9"/>
      <c r="Z13" s="9"/>
      <c r="AA13" s="9"/>
      <c r="AB13" s="9">
        <v>660</v>
      </c>
      <c r="AC13" s="9">
        <v>99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1:71" x14ac:dyDescent="0.35">
      <c r="A14" s="9">
        <v>9</v>
      </c>
      <c r="B14" s="10">
        <v>130017943130908</v>
      </c>
      <c r="C14" s="10">
        <v>111617104009</v>
      </c>
      <c r="D14" s="16" t="s">
        <v>85</v>
      </c>
      <c r="E14" s="13" t="s">
        <v>75</v>
      </c>
      <c r="F14" s="13" t="s">
        <v>76</v>
      </c>
      <c r="G14" s="17">
        <v>0</v>
      </c>
      <c r="H14" s="18">
        <v>43</v>
      </c>
      <c r="I14" s="9">
        <v>595</v>
      </c>
      <c r="J14" s="19">
        <f t="shared" si="0"/>
        <v>66.111111111111114</v>
      </c>
      <c r="K14" s="9">
        <v>52.2</v>
      </c>
      <c r="L14" s="20">
        <f t="shared" si="1"/>
        <v>52.2</v>
      </c>
      <c r="M14" s="9">
        <v>635</v>
      </c>
      <c r="N14" s="21">
        <f t="shared" si="2"/>
        <v>70.555555555555557</v>
      </c>
      <c r="O14" s="9">
        <v>565</v>
      </c>
      <c r="P14" s="21">
        <f t="shared" si="3"/>
        <v>62.777777777777779</v>
      </c>
      <c r="Q14" s="9">
        <v>545</v>
      </c>
      <c r="R14" s="21">
        <f t="shared" si="4"/>
        <v>60.55555555555555</v>
      </c>
      <c r="S14" s="22" t="s">
        <v>77</v>
      </c>
      <c r="T14" s="9"/>
      <c r="U14" s="9"/>
      <c r="V14" s="9"/>
      <c r="W14" s="9"/>
      <c r="X14" s="9"/>
      <c r="Y14" s="9"/>
      <c r="Z14" s="9"/>
      <c r="AA14" s="9"/>
      <c r="AB14" s="9">
        <v>500</v>
      </c>
      <c r="AC14" s="9">
        <v>94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 spans="1:71" x14ac:dyDescent="0.35">
      <c r="A15" s="9">
        <v>10</v>
      </c>
      <c r="B15" s="10">
        <v>130017943283712</v>
      </c>
      <c r="C15" s="10">
        <v>111617104010</v>
      </c>
      <c r="D15" s="16" t="s">
        <v>86</v>
      </c>
      <c r="E15" s="13" t="s">
        <v>75</v>
      </c>
      <c r="F15" s="13" t="s">
        <v>76</v>
      </c>
      <c r="G15" s="17">
        <v>97</v>
      </c>
      <c r="H15" s="18">
        <v>43</v>
      </c>
      <c r="I15" s="9">
        <v>540</v>
      </c>
      <c r="J15" s="19">
        <f t="shared" si="0"/>
        <v>60</v>
      </c>
      <c r="K15" s="9">
        <v>49.64</v>
      </c>
      <c r="L15" s="20">
        <f t="shared" si="1"/>
        <v>49.64</v>
      </c>
      <c r="M15" s="9">
        <v>610</v>
      </c>
      <c r="N15" s="21">
        <f t="shared" si="2"/>
        <v>67.777777777777786</v>
      </c>
      <c r="O15" s="9">
        <v>610</v>
      </c>
      <c r="P15" s="21">
        <f t="shared" si="3"/>
        <v>67.777777777777786</v>
      </c>
      <c r="Q15" s="9">
        <v>495</v>
      </c>
      <c r="R15" s="21">
        <f t="shared" si="4"/>
        <v>55.000000000000007</v>
      </c>
      <c r="S15" s="22" t="s">
        <v>77</v>
      </c>
      <c r="T15" s="9"/>
      <c r="U15" s="9"/>
      <c r="V15" s="9"/>
      <c r="W15" s="9"/>
      <c r="X15" s="9"/>
      <c r="Y15" s="9"/>
      <c r="Z15" s="9"/>
      <c r="AA15" s="9"/>
      <c r="AB15" s="9">
        <v>660</v>
      </c>
      <c r="AC15" s="9">
        <v>99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1:71" x14ac:dyDescent="0.35">
      <c r="A16" s="9">
        <v>11</v>
      </c>
      <c r="B16" s="10">
        <v>130017943804572</v>
      </c>
      <c r="C16" s="10">
        <v>111617104011</v>
      </c>
      <c r="D16" s="16" t="s">
        <v>87</v>
      </c>
      <c r="E16" s="13" t="s">
        <v>75</v>
      </c>
      <c r="F16" s="13" t="s">
        <v>76</v>
      </c>
      <c r="G16" s="17">
        <v>0</v>
      </c>
      <c r="H16" s="18">
        <v>58</v>
      </c>
      <c r="I16" s="9">
        <v>610</v>
      </c>
      <c r="J16" s="19">
        <f t="shared" si="0"/>
        <v>67.777777777777786</v>
      </c>
      <c r="K16" s="9">
        <v>54.01</v>
      </c>
      <c r="L16" s="20">
        <f t="shared" si="1"/>
        <v>54.010000000000005</v>
      </c>
      <c r="M16" s="9">
        <v>635</v>
      </c>
      <c r="N16" s="21">
        <f t="shared" si="2"/>
        <v>70.555555555555557</v>
      </c>
      <c r="O16" s="9">
        <v>560</v>
      </c>
      <c r="P16" s="21">
        <f t="shared" si="3"/>
        <v>62.222222222222221</v>
      </c>
      <c r="Q16" s="9">
        <v>590</v>
      </c>
      <c r="R16" s="21">
        <f t="shared" si="4"/>
        <v>65.555555555555557</v>
      </c>
      <c r="S16" s="22" t="s">
        <v>77</v>
      </c>
      <c r="T16" s="9"/>
      <c r="U16" s="9"/>
      <c r="V16" s="9"/>
      <c r="W16" s="9"/>
      <c r="X16" s="9"/>
      <c r="Y16" s="9"/>
      <c r="Z16" s="9"/>
      <c r="AA16" s="9"/>
      <c r="AB16" s="9">
        <v>580</v>
      </c>
      <c r="AC16" s="9">
        <v>95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1:71" x14ac:dyDescent="0.35">
      <c r="A17" s="9">
        <v>12</v>
      </c>
      <c r="B17" s="10">
        <v>130017943403919</v>
      </c>
      <c r="C17" s="10">
        <v>111617104012</v>
      </c>
      <c r="D17" s="16" t="s">
        <v>88</v>
      </c>
      <c r="E17" s="13" t="s">
        <v>75</v>
      </c>
      <c r="F17" s="13" t="s">
        <v>76</v>
      </c>
      <c r="G17" s="17">
        <v>62</v>
      </c>
      <c r="H17" s="18">
        <v>43</v>
      </c>
      <c r="I17" s="9">
        <v>405</v>
      </c>
      <c r="J17" s="19">
        <f t="shared" si="0"/>
        <v>45</v>
      </c>
      <c r="K17" s="9">
        <v>61.63</v>
      </c>
      <c r="L17" s="20">
        <f t="shared" si="1"/>
        <v>61.63000000000001</v>
      </c>
      <c r="M17" s="9">
        <v>575</v>
      </c>
      <c r="N17" s="21">
        <f t="shared" si="2"/>
        <v>63.888888888888886</v>
      </c>
      <c r="O17" s="9">
        <v>500</v>
      </c>
      <c r="P17" s="21">
        <f t="shared" si="3"/>
        <v>55.555555555555557</v>
      </c>
      <c r="Q17" s="9">
        <v>505</v>
      </c>
      <c r="R17" s="21">
        <f t="shared" si="4"/>
        <v>56.111111111111114</v>
      </c>
      <c r="S17" s="22" t="s">
        <v>77</v>
      </c>
      <c r="T17" s="9"/>
      <c r="U17" s="9"/>
      <c r="V17" s="9"/>
      <c r="W17" s="9"/>
      <c r="X17" s="9"/>
      <c r="Y17" s="9"/>
      <c r="Z17" s="9"/>
      <c r="AA17" s="9"/>
      <c r="AB17" s="9">
        <v>500</v>
      </c>
      <c r="AC17" s="9">
        <v>93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1:71" x14ac:dyDescent="0.35">
      <c r="A18" s="9">
        <v>13</v>
      </c>
      <c r="B18" s="10">
        <v>130017943399940</v>
      </c>
      <c r="C18" s="10">
        <v>111617104013</v>
      </c>
      <c r="D18" s="16" t="s">
        <v>89</v>
      </c>
      <c r="E18" s="13" t="s">
        <v>75</v>
      </c>
      <c r="F18" s="13" t="s">
        <v>76</v>
      </c>
      <c r="G18" s="17">
        <v>89</v>
      </c>
      <c r="H18" s="18">
        <v>43</v>
      </c>
      <c r="I18" s="9">
        <v>540</v>
      </c>
      <c r="J18" s="19">
        <f t="shared" si="0"/>
        <v>60</v>
      </c>
      <c r="K18" s="9">
        <v>74.069999999999993</v>
      </c>
      <c r="L18" s="20">
        <f t="shared" si="1"/>
        <v>74.069999999999993</v>
      </c>
      <c r="M18" s="9">
        <v>500</v>
      </c>
      <c r="N18" s="21">
        <f t="shared" si="2"/>
        <v>55.555555555555557</v>
      </c>
      <c r="O18" s="9">
        <v>515</v>
      </c>
      <c r="P18" s="21">
        <f t="shared" si="3"/>
        <v>57.222222222222221</v>
      </c>
      <c r="Q18" s="9">
        <v>500</v>
      </c>
      <c r="R18" s="21">
        <f t="shared" si="4"/>
        <v>55.555555555555557</v>
      </c>
      <c r="S18" s="22" t="s">
        <v>77</v>
      </c>
      <c r="T18" s="9"/>
      <c r="U18" s="9"/>
      <c r="V18" s="9"/>
      <c r="W18" s="9"/>
      <c r="X18" s="9"/>
      <c r="Y18" s="9"/>
      <c r="Z18" s="9"/>
      <c r="AA18" s="9"/>
      <c r="AB18" s="9">
        <v>380</v>
      </c>
      <c r="AC18" s="9">
        <v>58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 spans="1:71" x14ac:dyDescent="0.35">
      <c r="A19" s="9">
        <v>14</v>
      </c>
      <c r="B19" s="10">
        <v>130017943195390</v>
      </c>
      <c r="C19" s="10">
        <v>111617104014</v>
      </c>
      <c r="D19" s="16" t="s">
        <v>90</v>
      </c>
      <c r="E19" s="13" t="s">
        <v>75</v>
      </c>
      <c r="F19" s="13" t="s">
        <v>76</v>
      </c>
      <c r="G19" s="17">
        <v>48</v>
      </c>
      <c r="H19" s="18">
        <v>29</v>
      </c>
      <c r="I19" s="9">
        <v>460</v>
      </c>
      <c r="J19" s="19">
        <f t="shared" si="0"/>
        <v>51.111111111111107</v>
      </c>
      <c r="K19" s="9">
        <v>74.2</v>
      </c>
      <c r="L19" s="20">
        <f t="shared" si="1"/>
        <v>74.2</v>
      </c>
      <c r="M19" s="9">
        <v>575</v>
      </c>
      <c r="N19" s="21">
        <f t="shared" si="2"/>
        <v>63.888888888888886</v>
      </c>
      <c r="O19" s="9">
        <v>520</v>
      </c>
      <c r="P19" s="21">
        <f t="shared" si="3"/>
        <v>57.777777777777771</v>
      </c>
      <c r="Q19" s="9">
        <v>595</v>
      </c>
      <c r="R19" s="21">
        <f t="shared" si="4"/>
        <v>66.111111111111114</v>
      </c>
      <c r="S19" s="22" t="s">
        <v>77</v>
      </c>
      <c r="T19" s="9"/>
      <c r="U19" s="9"/>
      <c r="V19" s="9"/>
      <c r="W19" s="9"/>
      <c r="X19" s="9"/>
      <c r="Y19" s="9"/>
      <c r="Z19" s="9"/>
      <c r="AA19" s="9"/>
      <c r="AB19" s="9">
        <v>580</v>
      </c>
      <c r="AC19" s="9">
        <v>98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 spans="1:71" x14ac:dyDescent="0.35">
      <c r="A20" s="9">
        <v>15</v>
      </c>
      <c r="B20" s="10">
        <v>130017943538508</v>
      </c>
      <c r="C20" s="10">
        <v>111617104015</v>
      </c>
      <c r="D20" s="16" t="s">
        <v>91</v>
      </c>
      <c r="E20" s="13" t="s">
        <v>75</v>
      </c>
      <c r="F20" s="13" t="s">
        <v>76</v>
      </c>
      <c r="G20" s="17">
        <v>7</v>
      </c>
      <c r="H20" s="18">
        <v>0</v>
      </c>
      <c r="I20" s="9">
        <v>220</v>
      </c>
      <c r="J20" s="19">
        <f t="shared" si="0"/>
        <v>24.444444444444443</v>
      </c>
      <c r="K20" s="9">
        <v>36.75</v>
      </c>
      <c r="L20" s="20">
        <f t="shared" si="1"/>
        <v>36.75</v>
      </c>
      <c r="M20" s="9">
        <v>390</v>
      </c>
      <c r="N20" s="23">
        <f t="shared" si="2"/>
        <v>43.333333333333336</v>
      </c>
      <c r="O20" s="9">
        <v>460</v>
      </c>
      <c r="P20" s="21">
        <f t="shared" si="3"/>
        <v>51.111111111111107</v>
      </c>
      <c r="Q20" s="9">
        <v>370</v>
      </c>
      <c r="R20" s="23">
        <f t="shared" si="4"/>
        <v>41.111111111111107</v>
      </c>
      <c r="S20" s="22" t="s">
        <v>92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  <row r="21" spans="1:71" x14ac:dyDescent="0.35">
      <c r="A21" s="9">
        <v>16</v>
      </c>
      <c r="B21" s="10">
        <v>130017943016799</v>
      </c>
      <c r="C21" s="10">
        <v>111617104017</v>
      </c>
      <c r="D21" s="16" t="s">
        <v>93</v>
      </c>
      <c r="E21" s="13" t="s">
        <v>75</v>
      </c>
      <c r="F21" s="13" t="s">
        <v>76</v>
      </c>
      <c r="G21" s="17">
        <v>38</v>
      </c>
      <c r="H21" s="18">
        <v>29</v>
      </c>
      <c r="I21" s="9">
        <v>585</v>
      </c>
      <c r="J21" s="19">
        <f t="shared" si="0"/>
        <v>65</v>
      </c>
      <c r="K21" s="9">
        <v>58.48</v>
      </c>
      <c r="L21" s="20">
        <f t="shared" si="1"/>
        <v>58.48</v>
      </c>
      <c r="M21" s="9">
        <v>640</v>
      </c>
      <c r="N21" s="21">
        <f t="shared" si="2"/>
        <v>71.111111111111114</v>
      </c>
      <c r="O21" s="9">
        <v>390</v>
      </c>
      <c r="P21" s="23">
        <f t="shared" si="3"/>
        <v>43.333333333333336</v>
      </c>
      <c r="Q21" s="9">
        <v>510</v>
      </c>
      <c r="R21" s="21">
        <f t="shared" si="4"/>
        <v>56.666666666666664</v>
      </c>
      <c r="S21" s="22" t="s">
        <v>77</v>
      </c>
      <c r="T21" s="9"/>
      <c r="U21" s="9"/>
      <c r="V21" s="9"/>
      <c r="W21" s="9"/>
      <c r="X21" s="9"/>
      <c r="Y21" s="9"/>
      <c r="Z21" s="9"/>
      <c r="AA21" s="9"/>
      <c r="AB21" s="9">
        <v>620</v>
      </c>
      <c r="AC21" s="9">
        <v>99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</row>
    <row r="22" spans="1:71" x14ac:dyDescent="0.35">
      <c r="A22" s="9">
        <v>17</v>
      </c>
      <c r="B22" s="10">
        <v>130017943611988</v>
      </c>
      <c r="C22" s="10">
        <v>111617104018</v>
      </c>
      <c r="D22" s="16" t="s">
        <v>94</v>
      </c>
      <c r="E22" s="13" t="s">
        <v>75</v>
      </c>
      <c r="F22" s="13" t="s">
        <v>76</v>
      </c>
      <c r="G22" s="17">
        <v>43</v>
      </c>
      <c r="H22" s="18">
        <v>29</v>
      </c>
      <c r="I22" s="9">
        <v>445</v>
      </c>
      <c r="J22" s="19">
        <f t="shared" si="0"/>
        <v>49.444444444444443</v>
      </c>
      <c r="K22" s="9">
        <v>55.75</v>
      </c>
      <c r="L22" s="20">
        <f t="shared" si="1"/>
        <v>55.75</v>
      </c>
      <c r="M22" s="9">
        <v>580</v>
      </c>
      <c r="N22" s="21">
        <f t="shared" si="2"/>
        <v>64.444444444444443</v>
      </c>
      <c r="O22" s="9">
        <v>665</v>
      </c>
      <c r="P22" s="21">
        <f t="shared" si="3"/>
        <v>73.888888888888886</v>
      </c>
      <c r="Q22" s="9">
        <v>615</v>
      </c>
      <c r="R22" s="21">
        <f t="shared" si="4"/>
        <v>68.333333333333329</v>
      </c>
      <c r="S22" s="22" t="s">
        <v>77</v>
      </c>
      <c r="T22" s="9"/>
      <c r="U22" s="9"/>
      <c r="V22" s="9"/>
      <c r="W22" s="9"/>
      <c r="X22" s="9"/>
      <c r="Y22" s="9"/>
      <c r="Z22" s="9"/>
      <c r="AA22" s="9"/>
      <c r="AB22" s="9">
        <v>380</v>
      </c>
      <c r="AC22" s="9">
        <v>42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</row>
    <row r="23" spans="1:71" x14ac:dyDescent="0.35">
      <c r="A23" s="9">
        <v>18</v>
      </c>
      <c r="B23" s="10">
        <v>130017943469314</v>
      </c>
      <c r="C23" s="10">
        <v>111617104019</v>
      </c>
      <c r="D23" s="16" t="s">
        <v>95</v>
      </c>
      <c r="E23" s="13" t="s">
        <v>75</v>
      </c>
      <c r="F23" s="13" t="s">
        <v>76</v>
      </c>
      <c r="G23" s="17">
        <v>51</v>
      </c>
      <c r="H23" s="18">
        <v>29</v>
      </c>
      <c r="I23" s="9">
        <v>355</v>
      </c>
      <c r="J23" s="19">
        <f t="shared" si="0"/>
        <v>39.444444444444443</v>
      </c>
      <c r="K23" s="9">
        <v>44.77</v>
      </c>
      <c r="L23" s="20">
        <f t="shared" si="1"/>
        <v>44.77</v>
      </c>
      <c r="M23" s="9">
        <v>515</v>
      </c>
      <c r="N23" s="21">
        <f t="shared" si="2"/>
        <v>57.222222222222221</v>
      </c>
      <c r="O23" s="9">
        <v>490</v>
      </c>
      <c r="P23" s="21">
        <f t="shared" si="3"/>
        <v>54.444444444444443</v>
      </c>
      <c r="Q23" s="9">
        <v>455</v>
      </c>
      <c r="R23" s="21">
        <f t="shared" si="4"/>
        <v>50.555555555555557</v>
      </c>
      <c r="S23" s="22" t="s">
        <v>77</v>
      </c>
      <c r="T23" s="9"/>
      <c r="U23" s="9"/>
      <c r="V23" s="9"/>
      <c r="W23" s="9"/>
      <c r="X23" s="9"/>
      <c r="Y23" s="9"/>
      <c r="Z23" s="9"/>
      <c r="AA23" s="9"/>
      <c r="AB23" s="9">
        <v>500</v>
      </c>
      <c r="AC23" s="9">
        <v>86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</row>
    <row r="24" spans="1:71" x14ac:dyDescent="0.35">
      <c r="A24" s="9">
        <v>19</v>
      </c>
      <c r="B24" s="10">
        <v>130017943160624</v>
      </c>
      <c r="C24" s="10">
        <v>111617104020</v>
      </c>
      <c r="D24" s="16" t="s">
        <v>96</v>
      </c>
      <c r="E24" s="13" t="s">
        <v>75</v>
      </c>
      <c r="F24" s="13" t="s">
        <v>76</v>
      </c>
      <c r="G24" s="17">
        <v>65</v>
      </c>
      <c r="H24" s="18">
        <v>43</v>
      </c>
      <c r="I24" s="9">
        <v>480</v>
      </c>
      <c r="J24" s="19">
        <f t="shared" si="0"/>
        <v>53.333333333333336</v>
      </c>
      <c r="K24" s="9">
        <v>48.53</v>
      </c>
      <c r="L24" s="20">
        <f t="shared" si="1"/>
        <v>48.53</v>
      </c>
      <c r="M24" s="9">
        <v>550</v>
      </c>
      <c r="N24" s="21">
        <f t="shared" si="2"/>
        <v>61.111111111111114</v>
      </c>
      <c r="O24" s="9">
        <v>500</v>
      </c>
      <c r="P24" s="21">
        <f t="shared" si="3"/>
        <v>55.555555555555557</v>
      </c>
      <c r="Q24" s="9">
        <v>510</v>
      </c>
      <c r="R24" s="21">
        <f t="shared" si="4"/>
        <v>56.666666666666664</v>
      </c>
      <c r="S24" s="22" t="s">
        <v>77</v>
      </c>
      <c r="T24" s="9"/>
      <c r="U24" s="9"/>
      <c r="V24" s="9"/>
      <c r="W24" s="9"/>
      <c r="X24" s="9"/>
      <c r="Y24" s="9"/>
      <c r="Z24" s="9"/>
      <c r="AA24" s="9"/>
      <c r="AB24" s="9">
        <v>260</v>
      </c>
      <c r="AC24" s="9">
        <v>18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</row>
    <row r="25" spans="1:71" x14ac:dyDescent="0.35">
      <c r="A25" s="9">
        <v>20</v>
      </c>
      <c r="B25" s="10">
        <v>130017943089949</v>
      </c>
      <c r="C25" s="10">
        <v>111617104021</v>
      </c>
      <c r="D25" s="16" t="s">
        <v>97</v>
      </c>
      <c r="E25" s="13" t="s">
        <v>75</v>
      </c>
      <c r="F25" s="13" t="s">
        <v>76</v>
      </c>
      <c r="G25" s="17">
        <v>38</v>
      </c>
      <c r="H25" s="18">
        <v>15</v>
      </c>
      <c r="I25" s="9">
        <v>395</v>
      </c>
      <c r="J25" s="19">
        <f t="shared" si="0"/>
        <v>43.888888888888886</v>
      </c>
      <c r="K25" s="9">
        <v>65.64</v>
      </c>
      <c r="L25" s="20">
        <f t="shared" si="1"/>
        <v>65.64</v>
      </c>
      <c r="M25" s="9">
        <v>535</v>
      </c>
      <c r="N25" s="21">
        <f t="shared" si="2"/>
        <v>59.444444444444443</v>
      </c>
      <c r="O25" s="9">
        <v>490</v>
      </c>
      <c r="P25" s="21">
        <f t="shared" si="3"/>
        <v>54.444444444444443</v>
      </c>
      <c r="Q25" s="9">
        <v>445</v>
      </c>
      <c r="R25" s="23">
        <f t="shared" si="4"/>
        <v>49.444444444444443</v>
      </c>
      <c r="S25" s="22" t="s">
        <v>77</v>
      </c>
      <c r="T25" s="9"/>
      <c r="U25" s="9"/>
      <c r="V25" s="9"/>
      <c r="W25" s="9"/>
      <c r="X25" s="9"/>
      <c r="Y25" s="9"/>
      <c r="Z25" s="9"/>
      <c r="AA25" s="9"/>
      <c r="AB25" s="9">
        <v>300</v>
      </c>
      <c r="AC25" s="9">
        <v>26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</row>
    <row r="26" spans="1:71" x14ac:dyDescent="0.35">
      <c r="A26" s="9">
        <v>21</v>
      </c>
      <c r="B26" s="10">
        <v>130017943442703</v>
      </c>
      <c r="C26" s="10">
        <v>111617104022</v>
      </c>
      <c r="D26" s="16" t="s">
        <v>98</v>
      </c>
      <c r="E26" s="13" t="s">
        <v>75</v>
      </c>
      <c r="F26" s="13" t="s">
        <v>76</v>
      </c>
      <c r="G26" s="17">
        <v>14</v>
      </c>
      <c r="H26" s="18">
        <v>29</v>
      </c>
      <c r="I26" s="9">
        <v>510</v>
      </c>
      <c r="J26" s="19">
        <f t="shared" si="0"/>
        <v>56.666666666666664</v>
      </c>
      <c r="K26" s="9">
        <v>35.29</v>
      </c>
      <c r="L26" s="20">
        <f t="shared" si="1"/>
        <v>35.29</v>
      </c>
      <c r="M26" s="9">
        <v>520</v>
      </c>
      <c r="N26" s="21">
        <f t="shared" si="2"/>
        <v>57.777777777777771</v>
      </c>
      <c r="O26" s="9">
        <v>490</v>
      </c>
      <c r="P26" s="21">
        <f t="shared" si="3"/>
        <v>54.444444444444443</v>
      </c>
      <c r="Q26" s="9">
        <v>495</v>
      </c>
      <c r="R26" s="21">
        <f t="shared" si="4"/>
        <v>55.000000000000007</v>
      </c>
      <c r="S26" s="22" t="s">
        <v>77</v>
      </c>
      <c r="T26" s="9"/>
      <c r="U26" s="9"/>
      <c r="V26" s="9"/>
      <c r="W26" s="9"/>
      <c r="X26" s="9"/>
      <c r="Y26" s="9"/>
      <c r="Z26" s="9"/>
      <c r="AA26" s="9"/>
      <c r="AB26" s="9">
        <v>460</v>
      </c>
      <c r="AC26" s="9">
        <v>80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</row>
    <row r="27" spans="1:71" x14ac:dyDescent="0.35">
      <c r="A27" s="9">
        <v>22</v>
      </c>
      <c r="B27" s="10">
        <v>130017943234028</v>
      </c>
      <c r="C27" s="10">
        <v>111617104024</v>
      </c>
      <c r="D27" s="16" t="s">
        <v>99</v>
      </c>
      <c r="E27" s="13" t="s">
        <v>75</v>
      </c>
      <c r="F27" s="13" t="s">
        <v>76</v>
      </c>
      <c r="G27" s="17">
        <v>29</v>
      </c>
      <c r="H27" s="18">
        <v>58</v>
      </c>
      <c r="I27" s="9">
        <v>555</v>
      </c>
      <c r="J27" s="19">
        <f t="shared" si="0"/>
        <v>61.666666666666671</v>
      </c>
      <c r="K27" s="9">
        <v>50.9</v>
      </c>
      <c r="L27" s="20">
        <f t="shared" si="1"/>
        <v>50.9</v>
      </c>
      <c r="M27" s="9">
        <v>620</v>
      </c>
      <c r="N27" s="21">
        <f t="shared" si="2"/>
        <v>68.888888888888886</v>
      </c>
      <c r="O27" s="9">
        <v>520</v>
      </c>
      <c r="P27" s="21">
        <f t="shared" si="3"/>
        <v>57.777777777777771</v>
      </c>
      <c r="Q27" s="9">
        <v>555</v>
      </c>
      <c r="R27" s="21">
        <f t="shared" si="4"/>
        <v>61.666666666666671</v>
      </c>
      <c r="S27" s="22" t="s">
        <v>77</v>
      </c>
      <c r="T27" s="9"/>
      <c r="U27" s="9"/>
      <c r="V27" s="9"/>
      <c r="W27" s="9"/>
      <c r="X27" s="9"/>
      <c r="Y27" s="9"/>
      <c r="Z27" s="9"/>
      <c r="AA27" s="9"/>
      <c r="AB27" s="9">
        <v>500</v>
      </c>
      <c r="AC27" s="9">
        <v>94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</row>
    <row r="28" spans="1:71" x14ac:dyDescent="0.35">
      <c r="A28" s="9">
        <v>23</v>
      </c>
      <c r="B28" s="10">
        <v>130017943338831</v>
      </c>
      <c r="C28" s="10">
        <v>111617104025</v>
      </c>
      <c r="D28" s="16" t="s">
        <v>100</v>
      </c>
      <c r="E28" s="13" t="s">
        <v>75</v>
      </c>
      <c r="F28" s="13" t="s">
        <v>76</v>
      </c>
      <c r="G28" s="17">
        <v>5</v>
      </c>
      <c r="H28" s="18">
        <v>15</v>
      </c>
      <c r="I28" s="9">
        <v>240</v>
      </c>
      <c r="J28" s="19">
        <f t="shared" si="0"/>
        <v>26.666666666666668</v>
      </c>
      <c r="K28" s="9">
        <v>51.92</v>
      </c>
      <c r="L28" s="20">
        <f t="shared" si="1"/>
        <v>51.92</v>
      </c>
      <c r="M28" s="9">
        <v>540</v>
      </c>
      <c r="N28" s="21">
        <f t="shared" si="2"/>
        <v>60</v>
      </c>
      <c r="O28" s="9">
        <v>440</v>
      </c>
      <c r="P28" s="23">
        <f t="shared" si="3"/>
        <v>48.888888888888886</v>
      </c>
      <c r="Q28" s="9">
        <v>380</v>
      </c>
      <c r="R28" s="23">
        <f t="shared" si="4"/>
        <v>42.222222222222221</v>
      </c>
      <c r="S28" s="22" t="s">
        <v>92</v>
      </c>
      <c r="T28" s="9"/>
      <c r="U28" s="9"/>
      <c r="V28" s="9"/>
      <c r="W28" s="9"/>
      <c r="X28" s="9"/>
      <c r="Y28" s="9"/>
      <c r="Z28" s="9"/>
      <c r="AA28" s="9"/>
      <c r="AB28" s="9">
        <v>300</v>
      </c>
      <c r="AC28" s="9">
        <v>16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</row>
    <row r="29" spans="1:71" x14ac:dyDescent="0.35">
      <c r="A29" s="9">
        <v>24</v>
      </c>
      <c r="B29" s="10">
        <v>130017943459205</v>
      </c>
      <c r="C29" s="10">
        <v>111617104026</v>
      </c>
      <c r="D29" s="16" t="s">
        <v>101</v>
      </c>
      <c r="E29" s="13" t="s">
        <v>75</v>
      </c>
      <c r="F29" s="13" t="s">
        <v>76</v>
      </c>
      <c r="G29" s="17">
        <v>7</v>
      </c>
      <c r="H29" s="18">
        <v>29</v>
      </c>
      <c r="I29" s="9">
        <v>100</v>
      </c>
      <c r="J29" s="19">
        <f t="shared" si="0"/>
        <v>11.111111111111111</v>
      </c>
      <c r="K29" s="9">
        <v>48.79</v>
      </c>
      <c r="L29" s="20">
        <f t="shared" si="1"/>
        <v>48.79</v>
      </c>
      <c r="M29" s="9">
        <v>545</v>
      </c>
      <c r="N29" s="21">
        <f t="shared" si="2"/>
        <v>60.55555555555555</v>
      </c>
      <c r="O29" s="9">
        <v>510</v>
      </c>
      <c r="P29" s="21">
        <f t="shared" si="3"/>
        <v>56.666666666666664</v>
      </c>
      <c r="Q29" s="9">
        <v>285</v>
      </c>
      <c r="R29" s="23">
        <f t="shared" si="4"/>
        <v>31.666666666666664</v>
      </c>
      <c r="S29" s="22" t="s">
        <v>77</v>
      </c>
      <c r="T29" s="9"/>
      <c r="U29" s="9"/>
      <c r="V29" s="9"/>
      <c r="W29" s="9"/>
      <c r="X29" s="9"/>
      <c r="Y29" s="9"/>
      <c r="Z29" s="9"/>
      <c r="AA29" s="9"/>
      <c r="AB29" s="9">
        <v>260</v>
      </c>
      <c r="AC29" s="9">
        <v>18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</row>
    <row r="30" spans="1:71" x14ac:dyDescent="0.35">
      <c r="A30" s="9">
        <v>25</v>
      </c>
      <c r="B30" s="10">
        <v>130017943605674</v>
      </c>
      <c r="C30" s="10">
        <v>111617104027</v>
      </c>
      <c r="D30" s="16" t="s">
        <v>102</v>
      </c>
      <c r="E30" s="13" t="s">
        <v>75</v>
      </c>
      <c r="F30" s="13" t="s">
        <v>76</v>
      </c>
      <c r="G30" s="17">
        <v>0</v>
      </c>
      <c r="H30" s="18">
        <v>0</v>
      </c>
      <c r="I30" s="9">
        <v>655</v>
      </c>
      <c r="J30" s="19">
        <f t="shared" si="0"/>
        <v>72.777777777777771</v>
      </c>
      <c r="K30" s="9">
        <v>40.69</v>
      </c>
      <c r="L30" s="20">
        <f t="shared" si="1"/>
        <v>40.69</v>
      </c>
      <c r="M30" s="9">
        <v>695</v>
      </c>
      <c r="N30" s="21">
        <f t="shared" si="2"/>
        <v>77.222222222222229</v>
      </c>
      <c r="O30" s="9">
        <v>600</v>
      </c>
      <c r="P30" s="21">
        <f t="shared" si="3"/>
        <v>66.666666666666657</v>
      </c>
      <c r="Q30" s="9">
        <v>745</v>
      </c>
      <c r="R30" s="21">
        <f t="shared" si="4"/>
        <v>82.777777777777771</v>
      </c>
      <c r="S30" s="22" t="s">
        <v>77</v>
      </c>
      <c r="T30" s="9"/>
      <c r="U30" s="9"/>
      <c r="V30" s="9"/>
      <c r="W30" s="9"/>
      <c r="X30" s="9"/>
      <c r="Y30" s="9"/>
      <c r="Z30" s="9"/>
      <c r="AA30" s="9"/>
      <c r="AB30" s="9">
        <v>660</v>
      </c>
      <c r="AC30" s="9">
        <v>99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</row>
    <row r="31" spans="1:71" x14ac:dyDescent="0.35">
      <c r="A31" s="9">
        <v>26</v>
      </c>
      <c r="B31" s="10">
        <v>130017943523559</v>
      </c>
      <c r="C31" s="10">
        <v>111617104028</v>
      </c>
      <c r="D31" s="16" t="s">
        <v>103</v>
      </c>
      <c r="E31" s="13" t="s">
        <v>75</v>
      </c>
      <c r="F31" s="13" t="s">
        <v>76</v>
      </c>
      <c r="G31" s="17">
        <v>7</v>
      </c>
      <c r="H31" s="18">
        <v>0</v>
      </c>
      <c r="I31" s="9">
        <v>400</v>
      </c>
      <c r="J31" s="19">
        <f t="shared" si="0"/>
        <v>44.444444444444443</v>
      </c>
      <c r="K31" s="9">
        <v>30.14</v>
      </c>
      <c r="L31" s="20">
        <f t="shared" si="1"/>
        <v>30.14</v>
      </c>
      <c r="M31" s="9">
        <v>530</v>
      </c>
      <c r="N31" s="21">
        <f t="shared" si="2"/>
        <v>58.888888888888893</v>
      </c>
      <c r="O31" s="9">
        <v>520</v>
      </c>
      <c r="P31" s="21">
        <f t="shared" si="3"/>
        <v>57.777777777777771</v>
      </c>
      <c r="Q31" s="9">
        <v>390</v>
      </c>
      <c r="R31" s="23">
        <f t="shared" si="4"/>
        <v>43.333333333333336</v>
      </c>
      <c r="S31" s="22" t="s">
        <v>77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</row>
    <row r="32" spans="1:71" x14ac:dyDescent="0.35">
      <c r="A32" s="9">
        <v>27</v>
      </c>
      <c r="B32" s="10">
        <v>130017943686776</v>
      </c>
      <c r="C32" s="10">
        <v>111617104029</v>
      </c>
      <c r="D32" s="16" t="s">
        <v>104</v>
      </c>
      <c r="E32" s="13" t="s">
        <v>75</v>
      </c>
      <c r="F32" s="13" t="s">
        <v>76</v>
      </c>
      <c r="G32" s="17">
        <v>0</v>
      </c>
      <c r="H32" s="18">
        <v>15</v>
      </c>
      <c r="I32" s="9">
        <v>415</v>
      </c>
      <c r="J32" s="19">
        <f t="shared" si="0"/>
        <v>46.111111111111114</v>
      </c>
      <c r="K32" s="9">
        <v>64.62</v>
      </c>
      <c r="L32" s="20">
        <f t="shared" si="1"/>
        <v>64.62</v>
      </c>
      <c r="M32" s="9">
        <v>520</v>
      </c>
      <c r="N32" s="21">
        <f t="shared" si="2"/>
        <v>57.777777777777771</v>
      </c>
      <c r="O32" s="9">
        <v>495</v>
      </c>
      <c r="P32" s="21">
        <f t="shared" si="3"/>
        <v>55.000000000000007</v>
      </c>
      <c r="Q32" s="9">
        <v>610</v>
      </c>
      <c r="R32" s="21">
        <f t="shared" si="4"/>
        <v>67.777777777777786</v>
      </c>
      <c r="S32" s="22" t="s">
        <v>77</v>
      </c>
      <c r="T32" s="9"/>
      <c r="U32" s="9"/>
      <c r="V32" s="9"/>
      <c r="W32" s="9"/>
      <c r="X32" s="9"/>
      <c r="Y32" s="9"/>
      <c r="Z32" s="9"/>
      <c r="AA32" s="9"/>
      <c r="AB32" s="9">
        <v>380</v>
      </c>
      <c r="AC32" s="9">
        <v>44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</row>
    <row r="33" spans="1:71" x14ac:dyDescent="0.35">
      <c r="A33" s="9">
        <v>28</v>
      </c>
      <c r="B33" s="10">
        <v>130017943232104</v>
      </c>
      <c r="C33" s="10">
        <v>111617104030</v>
      </c>
      <c r="D33" s="16" t="s">
        <v>105</v>
      </c>
      <c r="E33" s="13" t="s">
        <v>75</v>
      </c>
      <c r="F33" s="13" t="s">
        <v>76</v>
      </c>
      <c r="G33" s="17">
        <v>7</v>
      </c>
      <c r="H33" s="18">
        <v>0</v>
      </c>
      <c r="I33" s="9">
        <v>105</v>
      </c>
      <c r="J33" s="19">
        <f t="shared" si="0"/>
        <v>11.666666666666666</v>
      </c>
      <c r="K33" s="9">
        <v>39.11</v>
      </c>
      <c r="L33" s="20">
        <f t="shared" si="1"/>
        <v>39.11</v>
      </c>
      <c r="M33" s="9">
        <v>445</v>
      </c>
      <c r="N33" s="23">
        <f t="shared" si="2"/>
        <v>49.444444444444443</v>
      </c>
      <c r="O33" s="9">
        <v>330</v>
      </c>
      <c r="P33" s="23">
        <f t="shared" si="3"/>
        <v>36.666666666666664</v>
      </c>
      <c r="Q33" s="9">
        <v>280</v>
      </c>
      <c r="R33" s="23">
        <f t="shared" si="4"/>
        <v>31.111111111111111</v>
      </c>
      <c r="S33" s="22" t="s">
        <v>92</v>
      </c>
      <c r="T33" s="9"/>
      <c r="U33" s="9"/>
      <c r="V33" s="9"/>
      <c r="W33" s="9"/>
      <c r="X33" s="9"/>
      <c r="Y33" s="9"/>
      <c r="Z33" s="9"/>
      <c r="AA33" s="9"/>
      <c r="AB33" s="9">
        <v>260</v>
      </c>
      <c r="AC33" s="9">
        <v>13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</row>
    <row r="34" spans="1:71" x14ac:dyDescent="0.35">
      <c r="A34" s="9">
        <v>29</v>
      </c>
      <c r="B34" s="10">
        <v>130017943392171</v>
      </c>
      <c r="C34" s="10">
        <v>111617104031</v>
      </c>
      <c r="D34" s="16" t="s">
        <v>106</v>
      </c>
      <c r="E34" s="13" t="s">
        <v>75</v>
      </c>
      <c r="F34" s="13" t="s">
        <v>76</v>
      </c>
      <c r="G34" s="17">
        <v>92</v>
      </c>
      <c r="H34" s="18">
        <v>29</v>
      </c>
      <c r="I34" s="9">
        <v>540</v>
      </c>
      <c r="J34" s="19">
        <f t="shared" si="0"/>
        <v>60</v>
      </c>
      <c r="K34" s="9">
        <v>70.56</v>
      </c>
      <c r="L34" s="20">
        <f t="shared" si="1"/>
        <v>70.56</v>
      </c>
      <c r="M34" s="9">
        <v>625</v>
      </c>
      <c r="N34" s="21">
        <f t="shared" si="2"/>
        <v>69.444444444444443</v>
      </c>
      <c r="O34" s="9">
        <v>650</v>
      </c>
      <c r="P34" s="21">
        <f t="shared" si="3"/>
        <v>72.222222222222214</v>
      </c>
      <c r="Q34" s="9">
        <v>520</v>
      </c>
      <c r="R34" s="21">
        <f t="shared" si="4"/>
        <v>57.777777777777771</v>
      </c>
      <c r="S34" s="22" t="s">
        <v>77</v>
      </c>
      <c r="T34" s="9"/>
      <c r="U34" s="9"/>
      <c r="V34" s="9"/>
      <c r="W34" s="9"/>
      <c r="X34" s="9"/>
      <c r="Y34" s="9"/>
      <c r="Z34" s="9"/>
      <c r="AA34" s="9"/>
      <c r="AB34" s="9">
        <v>460</v>
      </c>
      <c r="AC34" s="9">
        <v>87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</row>
    <row r="35" spans="1:71" x14ac:dyDescent="0.35">
      <c r="A35" s="9">
        <v>30</v>
      </c>
      <c r="B35" s="10">
        <v>130017943167030</v>
      </c>
      <c r="C35" s="10">
        <v>111617104032</v>
      </c>
      <c r="D35" s="16" t="s">
        <v>107</v>
      </c>
      <c r="E35" s="13" t="s">
        <v>75</v>
      </c>
      <c r="F35" s="13" t="s">
        <v>76</v>
      </c>
      <c r="G35" s="17">
        <v>95</v>
      </c>
      <c r="H35" s="18">
        <v>29</v>
      </c>
      <c r="I35" s="9">
        <v>605</v>
      </c>
      <c r="J35" s="19">
        <f t="shared" si="0"/>
        <v>67.222222222222229</v>
      </c>
      <c r="K35" s="9">
        <v>57.16</v>
      </c>
      <c r="L35" s="20">
        <f t="shared" si="1"/>
        <v>57.16</v>
      </c>
      <c r="M35" s="9">
        <v>505</v>
      </c>
      <c r="N35" s="21">
        <f t="shared" si="2"/>
        <v>56.111111111111114</v>
      </c>
      <c r="O35" s="9">
        <v>490</v>
      </c>
      <c r="P35" s="21">
        <f t="shared" si="3"/>
        <v>54.444444444444443</v>
      </c>
      <c r="Q35" s="9">
        <v>635</v>
      </c>
      <c r="R35" s="21">
        <f t="shared" si="4"/>
        <v>70.555555555555557</v>
      </c>
      <c r="S35" s="22" t="s">
        <v>77</v>
      </c>
      <c r="T35" s="9"/>
      <c r="U35" s="9"/>
      <c r="V35" s="9"/>
      <c r="W35" s="9"/>
      <c r="X35" s="9"/>
      <c r="Y35" s="9"/>
      <c r="Z35" s="9"/>
      <c r="AA35" s="9"/>
      <c r="AB35" s="9">
        <v>460</v>
      </c>
      <c r="AC35" s="9">
        <v>84</v>
      </c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</row>
    <row r="36" spans="1:71" x14ac:dyDescent="0.35">
      <c r="A36" s="9">
        <v>31</v>
      </c>
      <c r="B36" s="10">
        <v>130017943263193</v>
      </c>
      <c r="C36" s="10">
        <v>111617104033</v>
      </c>
      <c r="D36" s="16" t="s">
        <v>108</v>
      </c>
      <c r="E36" s="13" t="s">
        <v>75</v>
      </c>
      <c r="F36" s="13" t="s">
        <v>76</v>
      </c>
      <c r="G36" s="17">
        <v>54</v>
      </c>
      <c r="H36" s="18">
        <v>15</v>
      </c>
      <c r="I36" s="9">
        <v>420</v>
      </c>
      <c r="J36" s="19">
        <f t="shared" si="0"/>
        <v>46.666666666666664</v>
      </c>
      <c r="K36" s="9">
        <v>50.22</v>
      </c>
      <c r="L36" s="20">
        <f t="shared" si="1"/>
        <v>50.22</v>
      </c>
      <c r="M36" s="9">
        <v>530</v>
      </c>
      <c r="N36" s="21">
        <f t="shared" si="2"/>
        <v>58.888888888888893</v>
      </c>
      <c r="O36" s="9">
        <v>460</v>
      </c>
      <c r="P36" s="21">
        <f t="shared" si="3"/>
        <v>51.111111111111107</v>
      </c>
      <c r="Q36" s="9">
        <v>340</v>
      </c>
      <c r="R36" s="23">
        <f t="shared" si="4"/>
        <v>37.777777777777779</v>
      </c>
      <c r="S36" s="22" t="s">
        <v>77</v>
      </c>
      <c r="T36" s="9"/>
      <c r="U36" s="9"/>
      <c r="V36" s="9"/>
      <c r="W36" s="9"/>
      <c r="X36" s="9"/>
      <c r="Y36" s="9"/>
      <c r="Z36" s="9"/>
      <c r="AA36" s="9"/>
      <c r="AB36" s="9">
        <v>380</v>
      </c>
      <c r="AC36" s="9">
        <v>61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</row>
    <row r="37" spans="1:71" x14ac:dyDescent="0.35">
      <c r="A37" s="9">
        <v>32</v>
      </c>
      <c r="B37" s="10">
        <v>130017943209834</v>
      </c>
      <c r="C37" s="10">
        <v>111617104034</v>
      </c>
      <c r="D37" s="16" t="s">
        <v>109</v>
      </c>
      <c r="E37" s="13" t="s">
        <v>75</v>
      </c>
      <c r="F37" s="13" t="s">
        <v>76</v>
      </c>
      <c r="G37" s="17">
        <v>91</v>
      </c>
      <c r="H37" s="18">
        <v>15</v>
      </c>
      <c r="I37" s="9">
        <v>530</v>
      </c>
      <c r="J37" s="19">
        <f t="shared" si="0"/>
        <v>58.888888888888893</v>
      </c>
      <c r="K37" s="9">
        <v>38.5</v>
      </c>
      <c r="L37" s="20">
        <f t="shared" si="1"/>
        <v>38.5</v>
      </c>
      <c r="M37" s="9">
        <v>615</v>
      </c>
      <c r="N37" s="21">
        <f t="shared" si="2"/>
        <v>68.333333333333329</v>
      </c>
      <c r="O37" s="9">
        <v>590</v>
      </c>
      <c r="P37" s="21">
        <f t="shared" si="3"/>
        <v>65.555555555555557</v>
      </c>
      <c r="Q37" s="9">
        <v>575</v>
      </c>
      <c r="R37" s="21">
        <f t="shared" si="4"/>
        <v>63.888888888888886</v>
      </c>
      <c r="S37" s="22" t="s">
        <v>77</v>
      </c>
      <c r="T37" s="9"/>
      <c r="U37" s="9"/>
      <c r="V37" s="9"/>
      <c r="W37" s="9"/>
      <c r="X37" s="9"/>
      <c r="Y37" s="9"/>
      <c r="Z37" s="9"/>
      <c r="AA37" s="9"/>
      <c r="AB37" s="9">
        <v>460</v>
      </c>
      <c r="AC37" s="9">
        <v>76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</row>
    <row r="38" spans="1:71" x14ac:dyDescent="0.35">
      <c r="A38" s="9">
        <v>33</v>
      </c>
      <c r="B38" s="10">
        <v>130017943521249</v>
      </c>
      <c r="C38" s="10">
        <v>111617104035</v>
      </c>
      <c r="D38" s="16" t="s">
        <v>110</v>
      </c>
      <c r="E38" s="13" t="s">
        <v>75</v>
      </c>
      <c r="F38" s="13" t="s">
        <v>76</v>
      </c>
      <c r="G38" s="17">
        <v>56</v>
      </c>
      <c r="H38" s="18">
        <v>29</v>
      </c>
      <c r="I38" s="9">
        <v>500</v>
      </c>
      <c r="J38" s="19">
        <f t="shared" si="0"/>
        <v>55.555555555555557</v>
      </c>
      <c r="K38" s="9">
        <v>43.97</v>
      </c>
      <c r="L38" s="20">
        <f t="shared" si="1"/>
        <v>43.97</v>
      </c>
      <c r="M38" s="9">
        <v>580</v>
      </c>
      <c r="N38" s="21">
        <f t="shared" si="2"/>
        <v>64.444444444444443</v>
      </c>
      <c r="O38" s="9">
        <v>620</v>
      </c>
      <c r="P38" s="21">
        <f t="shared" si="3"/>
        <v>68.888888888888886</v>
      </c>
      <c r="Q38" s="9">
        <v>595</v>
      </c>
      <c r="R38" s="21">
        <f t="shared" si="4"/>
        <v>66.111111111111114</v>
      </c>
      <c r="S38" s="22" t="s">
        <v>77</v>
      </c>
      <c r="T38" s="9"/>
      <c r="U38" s="9"/>
      <c r="V38" s="9"/>
      <c r="W38" s="9"/>
      <c r="X38" s="9"/>
      <c r="Y38" s="9"/>
      <c r="Z38" s="9"/>
      <c r="AA38" s="9"/>
      <c r="AB38" s="9">
        <v>540</v>
      </c>
      <c r="AC38" s="9">
        <v>96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</row>
    <row r="39" spans="1:71" x14ac:dyDescent="0.35">
      <c r="A39" s="9">
        <v>34</v>
      </c>
      <c r="B39" s="10">
        <v>130017943694788</v>
      </c>
      <c r="C39" s="10">
        <v>111617104036</v>
      </c>
      <c r="D39" s="16" t="s">
        <v>111</v>
      </c>
      <c r="E39" s="13" t="s">
        <v>75</v>
      </c>
      <c r="F39" s="13" t="s">
        <v>76</v>
      </c>
      <c r="G39" s="17">
        <v>46</v>
      </c>
      <c r="H39" s="18">
        <v>58</v>
      </c>
      <c r="I39" s="9">
        <v>545</v>
      </c>
      <c r="J39" s="19">
        <f t="shared" si="0"/>
        <v>60.55555555555555</v>
      </c>
      <c r="K39" s="9">
        <v>71.69</v>
      </c>
      <c r="L39" s="20">
        <f t="shared" si="1"/>
        <v>71.69</v>
      </c>
      <c r="M39" s="9">
        <v>665</v>
      </c>
      <c r="N39" s="21">
        <f t="shared" si="2"/>
        <v>73.888888888888886</v>
      </c>
      <c r="O39" s="9">
        <v>560</v>
      </c>
      <c r="P39" s="21">
        <f t="shared" si="3"/>
        <v>62.222222222222221</v>
      </c>
      <c r="Q39" s="9">
        <v>630</v>
      </c>
      <c r="R39" s="21">
        <f t="shared" si="4"/>
        <v>70</v>
      </c>
      <c r="S39" s="22" t="s">
        <v>77</v>
      </c>
      <c r="T39" s="9"/>
      <c r="U39" s="9"/>
      <c r="V39" s="9"/>
      <c r="W39" s="9"/>
      <c r="X39" s="9"/>
      <c r="Y39" s="9"/>
      <c r="Z39" s="9"/>
      <c r="AA39" s="9"/>
      <c r="AB39" s="9">
        <v>380</v>
      </c>
      <c r="AC39" s="9">
        <v>58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</row>
    <row r="40" spans="1:71" x14ac:dyDescent="0.35">
      <c r="A40" s="9">
        <v>35</v>
      </c>
      <c r="B40" s="10">
        <v>130017943580130</v>
      </c>
      <c r="C40" s="10">
        <v>111617104039</v>
      </c>
      <c r="D40" s="16" t="s">
        <v>112</v>
      </c>
      <c r="E40" s="13" t="s">
        <v>75</v>
      </c>
      <c r="F40" s="13" t="s">
        <v>76</v>
      </c>
      <c r="G40" s="17">
        <v>0</v>
      </c>
      <c r="H40" s="18">
        <v>29</v>
      </c>
      <c r="I40" s="9">
        <v>375</v>
      </c>
      <c r="J40" s="19">
        <f t="shared" si="0"/>
        <v>41.666666666666671</v>
      </c>
      <c r="K40" s="9">
        <v>77.09</v>
      </c>
      <c r="L40" s="20">
        <f t="shared" si="1"/>
        <v>77.09</v>
      </c>
      <c r="M40" s="9">
        <v>545</v>
      </c>
      <c r="N40" s="21">
        <f t="shared" si="2"/>
        <v>60.55555555555555</v>
      </c>
      <c r="O40" s="9">
        <v>485</v>
      </c>
      <c r="P40" s="21">
        <f t="shared" si="3"/>
        <v>53.888888888888886</v>
      </c>
      <c r="Q40" s="9">
        <v>400</v>
      </c>
      <c r="R40" s="23">
        <f t="shared" si="4"/>
        <v>44.444444444444443</v>
      </c>
      <c r="S40" s="22" t="s">
        <v>77</v>
      </c>
      <c r="T40" s="9"/>
      <c r="U40" s="9"/>
      <c r="V40" s="9"/>
      <c r="W40" s="9"/>
      <c r="X40" s="9"/>
      <c r="Y40" s="9"/>
      <c r="Z40" s="9"/>
      <c r="AA40" s="9"/>
      <c r="AB40" s="9">
        <v>420</v>
      </c>
      <c r="AC40" s="9">
        <v>69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</row>
    <row r="41" spans="1:71" x14ac:dyDescent="0.35">
      <c r="A41" s="9">
        <v>36</v>
      </c>
      <c r="B41" s="10">
        <v>130017943985483</v>
      </c>
      <c r="C41" s="10">
        <v>111617104040</v>
      </c>
      <c r="D41" s="16" t="s">
        <v>113</v>
      </c>
      <c r="E41" s="13" t="s">
        <v>75</v>
      </c>
      <c r="F41" s="13" t="s">
        <v>76</v>
      </c>
      <c r="G41" s="17">
        <v>45</v>
      </c>
      <c r="H41" s="18">
        <v>29</v>
      </c>
      <c r="I41" s="9">
        <v>575</v>
      </c>
      <c r="J41" s="19">
        <f t="shared" si="0"/>
        <v>63.888888888888886</v>
      </c>
      <c r="K41" s="9">
        <v>61.46</v>
      </c>
      <c r="L41" s="20">
        <f t="shared" si="1"/>
        <v>61.46</v>
      </c>
      <c r="M41" s="9">
        <v>595</v>
      </c>
      <c r="N41" s="21">
        <f t="shared" si="2"/>
        <v>66.111111111111114</v>
      </c>
      <c r="O41" s="9">
        <v>370</v>
      </c>
      <c r="P41" s="23">
        <f t="shared" si="3"/>
        <v>41.111111111111107</v>
      </c>
      <c r="Q41" s="9">
        <v>580</v>
      </c>
      <c r="R41" s="21">
        <f t="shared" si="4"/>
        <v>64.444444444444443</v>
      </c>
      <c r="S41" s="22" t="s">
        <v>77</v>
      </c>
      <c r="T41" s="9"/>
      <c r="U41" s="9"/>
      <c r="V41" s="9"/>
      <c r="W41" s="9"/>
      <c r="X41" s="9"/>
      <c r="Y41" s="9"/>
      <c r="Z41" s="9"/>
      <c r="AA41" s="9"/>
      <c r="AB41" s="9">
        <v>460</v>
      </c>
      <c r="AC41" s="9">
        <v>84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</row>
    <row r="42" spans="1:71" x14ac:dyDescent="0.35">
      <c r="A42" s="9">
        <v>37</v>
      </c>
      <c r="B42" s="10">
        <v>130017943761997</v>
      </c>
      <c r="C42" s="10">
        <v>111617104042</v>
      </c>
      <c r="D42" s="16" t="s">
        <v>114</v>
      </c>
      <c r="E42" s="13" t="s">
        <v>75</v>
      </c>
      <c r="F42" s="13" t="s">
        <v>76</v>
      </c>
      <c r="G42" s="17">
        <v>67</v>
      </c>
      <c r="H42" s="18">
        <v>29</v>
      </c>
      <c r="I42" s="9">
        <v>425</v>
      </c>
      <c r="J42" s="19">
        <f t="shared" si="0"/>
        <v>47.222222222222221</v>
      </c>
      <c r="K42" s="9">
        <v>42.59</v>
      </c>
      <c r="L42" s="20">
        <f t="shared" si="1"/>
        <v>42.59</v>
      </c>
      <c r="M42" s="9">
        <v>680</v>
      </c>
      <c r="N42" s="21">
        <f t="shared" si="2"/>
        <v>75.555555555555557</v>
      </c>
      <c r="O42" s="9">
        <v>630</v>
      </c>
      <c r="P42" s="21">
        <f t="shared" si="3"/>
        <v>70</v>
      </c>
      <c r="Q42" s="9">
        <v>615</v>
      </c>
      <c r="R42" s="21">
        <f t="shared" si="4"/>
        <v>68.333333333333329</v>
      </c>
      <c r="S42" s="22" t="s">
        <v>77</v>
      </c>
      <c r="T42" s="9"/>
      <c r="U42" s="9"/>
      <c r="V42" s="9"/>
      <c r="W42" s="9"/>
      <c r="X42" s="9"/>
      <c r="Y42" s="9"/>
      <c r="Z42" s="9"/>
      <c r="AA42" s="9"/>
      <c r="AB42" s="9">
        <v>300</v>
      </c>
      <c r="AC42" s="9">
        <v>26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</row>
    <row r="43" spans="1:71" x14ac:dyDescent="0.35">
      <c r="A43" s="9">
        <v>38</v>
      </c>
      <c r="B43" s="10">
        <v>130017943095001</v>
      </c>
      <c r="C43" s="10">
        <v>111617104044</v>
      </c>
      <c r="D43" s="16" t="s">
        <v>115</v>
      </c>
      <c r="E43" s="13" t="s">
        <v>75</v>
      </c>
      <c r="F43" s="13" t="s">
        <v>76</v>
      </c>
      <c r="G43" s="17">
        <v>9</v>
      </c>
      <c r="H43" s="18">
        <v>0</v>
      </c>
      <c r="I43" s="9">
        <v>290</v>
      </c>
      <c r="J43" s="19">
        <f t="shared" si="0"/>
        <v>32.222222222222221</v>
      </c>
      <c r="K43" s="9">
        <v>31.75</v>
      </c>
      <c r="L43" s="20">
        <f t="shared" si="1"/>
        <v>31.75</v>
      </c>
      <c r="M43" s="9">
        <v>500</v>
      </c>
      <c r="N43" s="21">
        <f t="shared" si="2"/>
        <v>55.555555555555557</v>
      </c>
      <c r="O43" s="9">
        <v>470</v>
      </c>
      <c r="P43" s="21">
        <f t="shared" si="3"/>
        <v>52.222222222222229</v>
      </c>
      <c r="Q43" s="9">
        <v>655</v>
      </c>
      <c r="R43" s="21">
        <f t="shared" si="4"/>
        <v>72.777777777777771</v>
      </c>
      <c r="S43" s="22" t="s">
        <v>77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</row>
    <row r="44" spans="1:71" x14ac:dyDescent="0.35">
      <c r="A44" s="9">
        <v>39</v>
      </c>
      <c r="B44" s="10">
        <v>130017943416755</v>
      </c>
      <c r="C44" s="10">
        <v>111617104045</v>
      </c>
      <c r="D44" s="16" t="s">
        <v>116</v>
      </c>
      <c r="E44" s="13" t="s">
        <v>75</v>
      </c>
      <c r="F44" s="13" t="s">
        <v>76</v>
      </c>
      <c r="G44" s="17">
        <v>7</v>
      </c>
      <c r="H44" s="18">
        <v>29</v>
      </c>
      <c r="I44" s="9">
        <v>365</v>
      </c>
      <c r="J44" s="19">
        <f t="shared" si="0"/>
        <v>40.555555555555557</v>
      </c>
      <c r="K44" s="9">
        <v>28.6</v>
      </c>
      <c r="L44" s="20">
        <f t="shared" si="1"/>
        <v>28.6</v>
      </c>
      <c r="M44" s="9">
        <v>415</v>
      </c>
      <c r="N44" s="23">
        <f t="shared" si="2"/>
        <v>46.111111111111114</v>
      </c>
      <c r="O44" s="9">
        <v>525</v>
      </c>
      <c r="P44" s="21">
        <f t="shared" si="3"/>
        <v>58.333333333333336</v>
      </c>
      <c r="Q44" s="9">
        <v>370</v>
      </c>
      <c r="R44" s="23">
        <f t="shared" si="4"/>
        <v>41.111111111111107</v>
      </c>
      <c r="S44" s="22" t="s">
        <v>92</v>
      </c>
      <c r="T44" s="9"/>
      <c r="U44" s="9"/>
      <c r="V44" s="9"/>
      <c r="W44" s="9"/>
      <c r="X44" s="9"/>
      <c r="Y44" s="9"/>
      <c r="Z44" s="9"/>
      <c r="AA44" s="9"/>
      <c r="AB44" s="9">
        <v>300</v>
      </c>
      <c r="AC44" s="9">
        <v>33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</row>
    <row r="45" spans="1:71" x14ac:dyDescent="0.35">
      <c r="A45" s="9">
        <v>40</v>
      </c>
      <c r="B45" s="10">
        <v>130017943607453</v>
      </c>
      <c r="C45" s="10">
        <v>111617104046</v>
      </c>
      <c r="D45" s="16" t="s">
        <v>117</v>
      </c>
      <c r="E45" s="13" t="s">
        <v>75</v>
      </c>
      <c r="F45" s="13" t="s">
        <v>76</v>
      </c>
      <c r="G45" s="17">
        <v>54</v>
      </c>
      <c r="H45" s="18">
        <v>29</v>
      </c>
      <c r="I45" s="9">
        <v>520</v>
      </c>
      <c r="J45" s="19">
        <f t="shared" si="0"/>
        <v>57.777777777777771</v>
      </c>
      <c r="K45" s="9">
        <v>66.42</v>
      </c>
      <c r="L45" s="20">
        <f t="shared" si="1"/>
        <v>66.42</v>
      </c>
      <c r="M45" s="9">
        <v>640</v>
      </c>
      <c r="N45" s="21">
        <f t="shared" si="2"/>
        <v>71.111111111111114</v>
      </c>
      <c r="O45" s="9">
        <v>635</v>
      </c>
      <c r="P45" s="21">
        <f t="shared" si="3"/>
        <v>70.555555555555557</v>
      </c>
      <c r="Q45" s="9">
        <v>505</v>
      </c>
      <c r="R45" s="21">
        <f t="shared" si="4"/>
        <v>56.111111111111114</v>
      </c>
      <c r="S45" s="22" t="s">
        <v>77</v>
      </c>
      <c r="T45" s="9"/>
      <c r="U45" s="9"/>
      <c r="V45" s="9"/>
      <c r="W45" s="9"/>
      <c r="X45" s="9"/>
      <c r="Y45" s="9"/>
      <c r="Z45" s="9"/>
      <c r="AA45" s="9"/>
      <c r="AB45" s="9">
        <v>460</v>
      </c>
      <c r="AC45" s="9">
        <v>84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</row>
    <row r="46" spans="1:71" x14ac:dyDescent="0.35">
      <c r="A46" s="9">
        <v>41</v>
      </c>
      <c r="B46" s="10">
        <v>130017943120903</v>
      </c>
      <c r="C46" s="10">
        <v>111617104047</v>
      </c>
      <c r="D46" s="16" t="s">
        <v>118</v>
      </c>
      <c r="E46" s="13" t="s">
        <v>75</v>
      </c>
      <c r="F46" s="13" t="s">
        <v>76</v>
      </c>
      <c r="G46" s="17">
        <v>36</v>
      </c>
      <c r="H46" s="18">
        <v>0</v>
      </c>
      <c r="I46" s="9">
        <v>460</v>
      </c>
      <c r="J46" s="19">
        <f t="shared" si="0"/>
        <v>51.111111111111107</v>
      </c>
      <c r="K46" s="9">
        <v>44.89</v>
      </c>
      <c r="L46" s="20">
        <f t="shared" si="1"/>
        <v>44.89</v>
      </c>
      <c r="M46" s="9">
        <v>520</v>
      </c>
      <c r="N46" s="21">
        <f t="shared" si="2"/>
        <v>57.777777777777771</v>
      </c>
      <c r="O46" s="9">
        <v>365</v>
      </c>
      <c r="P46" s="23">
        <f t="shared" si="3"/>
        <v>40.555555555555557</v>
      </c>
      <c r="Q46" s="9">
        <v>470</v>
      </c>
      <c r="R46" s="21">
        <f t="shared" si="4"/>
        <v>52.222222222222229</v>
      </c>
      <c r="S46" s="22" t="s">
        <v>77</v>
      </c>
      <c r="T46" s="9"/>
      <c r="U46" s="9"/>
      <c r="V46" s="9"/>
      <c r="W46" s="9"/>
      <c r="X46" s="9"/>
      <c r="Y46" s="9"/>
      <c r="Z46" s="9"/>
      <c r="AA46" s="9"/>
      <c r="AB46" s="9">
        <v>500</v>
      </c>
      <c r="AC46" s="9">
        <v>86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</row>
    <row r="47" spans="1:71" x14ac:dyDescent="0.35">
      <c r="A47" s="9">
        <v>42</v>
      </c>
      <c r="B47" s="10">
        <v>130017943933642</v>
      </c>
      <c r="C47" s="10">
        <v>111617104048</v>
      </c>
      <c r="D47" s="16" t="s">
        <v>119</v>
      </c>
      <c r="E47" s="13" t="s">
        <v>75</v>
      </c>
      <c r="F47" s="13" t="s">
        <v>76</v>
      </c>
      <c r="G47" s="17">
        <v>76</v>
      </c>
      <c r="H47" s="18">
        <v>58</v>
      </c>
      <c r="I47" s="9">
        <v>415</v>
      </c>
      <c r="J47" s="19">
        <f t="shared" si="0"/>
        <v>46.111111111111114</v>
      </c>
      <c r="K47" s="9">
        <v>69.84</v>
      </c>
      <c r="L47" s="20">
        <f t="shared" si="1"/>
        <v>69.84</v>
      </c>
      <c r="M47" s="9">
        <v>600</v>
      </c>
      <c r="N47" s="21">
        <f t="shared" si="2"/>
        <v>66.666666666666657</v>
      </c>
      <c r="O47" s="9">
        <v>505</v>
      </c>
      <c r="P47" s="21">
        <f t="shared" si="3"/>
        <v>56.111111111111114</v>
      </c>
      <c r="Q47" s="9">
        <v>575</v>
      </c>
      <c r="R47" s="21">
        <f t="shared" si="4"/>
        <v>63.888888888888886</v>
      </c>
      <c r="S47" s="22" t="s">
        <v>77</v>
      </c>
      <c r="T47" s="9"/>
      <c r="U47" s="9"/>
      <c r="V47" s="9"/>
      <c r="W47" s="9"/>
      <c r="X47" s="9"/>
      <c r="Y47" s="9"/>
      <c r="Z47" s="9"/>
      <c r="AA47" s="9"/>
      <c r="AB47" s="9">
        <v>660</v>
      </c>
      <c r="AC47" s="9">
        <v>99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</row>
    <row r="48" spans="1:71" x14ac:dyDescent="0.35">
      <c r="A48" s="9">
        <v>43</v>
      </c>
      <c r="B48" s="10">
        <v>130017943334676</v>
      </c>
      <c r="C48" s="10">
        <v>111617104049</v>
      </c>
      <c r="D48" s="16" t="s">
        <v>120</v>
      </c>
      <c r="E48" s="13" t="s">
        <v>75</v>
      </c>
      <c r="F48" s="13" t="s">
        <v>76</v>
      </c>
      <c r="G48" s="17">
        <v>95</v>
      </c>
      <c r="H48" s="18">
        <v>0</v>
      </c>
      <c r="I48" s="9">
        <v>465</v>
      </c>
      <c r="J48" s="19">
        <f t="shared" si="0"/>
        <v>51.666666666666671</v>
      </c>
      <c r="K48" s="9">
        <v>63.32</v>
      </c>
      <c r="L48" s="20">
        <f t="shared" si="1"/>
        <v>63.32</v>
      </c>
      <c r="M48" s="9">
        <v>555</v>
      </c>
      <c r="N48" s="21">
        <f t="shared" si="2"/>
        <v>61.666666666666671</v>
      </c>
      <c r="O48" s="9">
        <v>470</v>
      </c>
      <c r="P48" s="21">
        <f t="shared" si="3"/>
        <v>52.222222222222229</v>
      </c>
      <c r="Q48" s="9">
        <v>690</v>
      </c>
      <c r="R48" s="21">
        <f t="shared" si="4"/>
        <v>76.666666666666671</v>
      </c>
      <c r="S48" s="22" t="s">
        <v>77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>
        <v>605</v>
      </c>
      <c r="BG48" s="9">
        <v>90</v>
      </c>
      <c r="BH48" s="9"/>
      <c r="BI48" s="9"/>
      <c r="BJ48" s="9"/>
      <c r="BK48" s="9"/>
      <c r="BL48" s="9">
        <v>408</v>
      </c>
      <c r="BM48" s="9">
        <v>59</v>
      </c>
      <c r="BN48" s="9"/>
      <c r="BO48" s="9"/>
      <c r="BP48" s="9"/>
      <c r="BQ48" s="9"/>
      <c r="BR48" s="9"/>
      <c r="BS48" s="9"/>
    </row>
    <row r="49" spans="1:71" x14ac:dyDescent="0.35">
      <c r="A49" s="9">
        <v>44</v>
      </c>
      <c r="B49" s="10">
        <v>130017943667499</v>
      </c>
      <c r="C49" s="10">
        <v>111617104050</v>
      </c>
      <c r="D49" s="16" t="s">
        <v>121</v>
      </c>
      <c r="E49" s="13" t="s">
        <v>75</v>
      </c>
      <c r="F49" s="13" t="s">
        <v>76</v>
      </c>
      <c r="G49" s="17">
        <v>51</v>
      </c>
      <c r="H49" s="18">
        <v>15</v>
      </c>
      <c r="I49" s="9">
        <v>245</v>
      </c>
      <c r="J49" s="19">
        <f t="shared" si="0"/>
        <v>27.222222222222221</v>
      </c>
      <c r="K49" s="9">
        <v>40.14</v>
      </c>
      <c r="L49" s="20">
        <f t="shared" si="1"/>
        <v>40.14</v>
      </c>
      <c r="M49" s="9">
        <v>360</v>
      </c>
      <c r="N49" s="23">
        <f t="shared" si="2"/>
        <v>40</v>
      </c>
      <c r="O49" s="9">
        <v>500</v>
      </c>
      <c r="P49" s="21">
        <f t="shared" si="3"/>
        <v>55.555555555555557</v>
      </c>
      <c r="Q49" s="9">
        <v>570</v>
      </c>
      <c r="R49" s="21">
        <f t="shared" si="4"/>
        <v>63.333333333333329</v>
      </c>
      <c r="S49" s="22" t="s">
        <v>77</v>
      </c>
      <c r="T49" s="9"/>
      <c r="U49" s="9"/>
      <c r="V49" s="9"/>
      <c r="W49" s="9"/>
      <c r="X49" s="9"/>
      <c r="Y49" s="9"/>
      <c r="Z49" s="9"/>
      <c r="AA49" s="9"/>
      <c r="AB49" s="9">
        <v>140</v>
      </c>
      <c r="AC49" s="9">
        <v>2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</row>
    <row r="50" spans="1:71" x14ac:dyDescent="0.35">
      <c r="A50" s="9">
        <v>45</v>
      </c>
      <c r="B50" s="10">
        <v>130017943721374</v>
      </c>
      <c r="C50" s="10">
        <v>111617104051</v>
      </c>
      <c r="D50" s="16" t="s">
        <v>122</v>
      </c>
      <c r="E50" s="13" t="s">
        <v>75</v>
      </c>
      <c r="F50" s="13" t="s">
        <v>76</v>
      </c>
      <c r="G50" s="17">
        <v>0</v>
      </c>
      <c r="H50" s="18">
        <v>0</v>
      </c>
      <c r="I50" s="9">
        <v>215</v>
      </c>
      <c r="J50" s="19">
        <f t="shared" si="0"/>
        <v>23.888888888888889</v>
      </c>
      <c r="K50" s="9">
        <v>1.67</v>
      </c>
      <c r="L50" s="20">
        <f t="shared" si="1"/>
        <v>1.67</v>
      </c>
      <c r="M50" s="9">
        <v>330</v>
      </c>
      <c r="N50" s="23">
        <f t="shared" si="2"/>
        <v>36.666666666666664</v>
      </c>
      <c r="O50" s="9">
        <v>315</v>
      </c>
      <c r="P50" s="23">
        <f t="shared" si="3"/>
        <v>35</v>
      </c>
      <c r="Q50" s="9">
        <v>295</v>
      </c>
      <c r="R50" s="23">
        <f t="shared" si="4"/>
        <v>32.777777777777779</v>
      </c>
      <c r="S50" s="22" t="s">
        <v>92</v>
      </c>
      <c r="T50" s="9"/>
      <c r="U50" s="9"/>
      <c r="V50" s="9"/>
      <c r="W50" s="9"/>
      <c r="X50" s="9"/>
      <c r="Y50" s="9"/>
      <c r="Z50" s="9"/>
      <c r="AA50" s="9"/>
      <c r="AB50" s="9">
        <v>380</v>
      </c>
      <c r="AC50" s="9">
        <v>44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</row>
    <row r="51" spans="1:71" x14ac:dyDescent="0.35">
      <c r="A51" s="9">
        <v>46</v>
      </c>
      <c r="B51" s="10">
        <v>130017943861655</v>
      </c>
      <c r="C51" s="10">
        <v>111617104052</v>
      </c>
      <c r="D51" s="16" t="s">
        <v>123</v>
      </c>
      <c r="E51" s="13" t="s">
        <v>75</v>
      </c>
      <c r="F51" s="13" t="s">
        <v>76</v>
      </c>
      <c r="G51" s="17">
        <v>96</v>
      </c>
      <c r="H51" s="18">
        <v>29</v>
      </c>
      <c r="I51" s="9">
        <v>535</v>
      </c>
      <c r="J51" s="19">
        <f t="shared" si="0"/>
        <v>59.444444444444443</v>
      </c>
      <c r="K51" s="9">
        <v>62.46</v>
      </c>
      <c r="L51" s="20">
        <f t="shared" si="1"/>
        <v>62.460000000000008</v>
      </c>
      <c r="M51" s="9">
        <v>725</v>
      </c>
      <c r="N51" s="21">
        <f t="shared" si="2"/>
        <v>80.555555555555557</v>
      </c>
      <c r="O51" s="9">
        <v>620</v>
      </c>
      <c r="P51" s="21">
        <f t="shared" si="3"/>
        <v>68.888888888888886</v>
      </c>
      <c r="Q51" s="9">
        <v>535</v>
      </c>
      <c r="R51" s="21">
        <f t="shared" si="4"/>
        <v>59.444444444444443</v>
      </c>
      <c r="S51" s="22" t="s">
        <v>77</v>
      </c>
      <c r="T51" s="9"/>
      <c r="U51" s="9"/>
      <c r="V51" s="9"/>
      <c r="W51" s="9"/>
      <c r="X51" s="9"/>
      <c r="Y51" s="9"/>
      <c r="Z51" s="9"/>
      <c r="AA51" s="9"/>
      <c r="AB51" s="9">
        <v>500</v>
      </c>
      <c r="AC51" s="9">
        <v>82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</row>
    <row r="52" spans="1:71" x14ac:dyDescent="0.35">
      <c r="A52" s="9">
        <v>47</v>
      </c>
      <c r="B52" s="10">
        <v>130017943352707</v>
      </c>
      <c r="C52" s="10">
        <v>111617104053</v>
      </c>
      <c r="D52" s="16" t="s">
        <v>124</v>
      </c>
      <c r="E52" s="13" t="s">
        <v>75</v>
      </c>
      <c r="F52" s="13" t="s">
        <v>76</v>
      </c>
      <c r="G52" s="17">
        <v>0</v>
      </c>
      <c r="H52" s="18">
        <v>0</v>
      </c>
      <c r="I52" s="9">
        <v>510</v>
      </c>
      <c r="J52" s="19">
        <f t="shared" si="0"/>
        <v>56.666666666666664</v>
      </c>
      <c r="K52" s="9">
        <v>55.19</v>
      </c>
      <c r="L52" s="20">
        <f t="shared" si="1"/>
        <v>55.19</v>
      </c>
      <c r="M52" s="9">
        <v>550</v>
      </c>
      <c r="N52" s="21">
        <f t="shared" si="2"/>
        <v>61.111111111111114</v>
      </c>
      <c r="O52" s="9">
        <v>630</v>
      </c>
      <c r="P52" s="21">
        <f t="shared" si="3"/>
        <v>70</v>
      </c>
      <c r="Q52" s="9">
        <v>495</v>
      </c>
      <c r="R52" s="21">
        <f t="shared" si="4"/>
        <v>55.000000000000007</v>
      </c>
      <c r="S52" s="22" t="s">
        <v>77</v>
      </c>
      <c r="T52" s="9"/>
      <c r="U52" s="9"/>
      <c r="V52" s="9"/>
      <c r="W52" s="9"/>
      <c r="X52" s="9"/>
      <c r="Y52" s="9"/>
      <c r="Z52" s="9"/>
      <c r="AA52" s="9"/>
      <c r="AB52" s="9">
        <v>660</v>
      </c>
      <c r="AC52" s="9">
        <v>99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</row>
    <row r="53" spans="1:71" x14ac:dyDescent="0.35">
      <c r="A53" s="9">
        <v>48</v>
      </c>
      <c r="B53" s="10">
        <v>130017943871590</v>
      </c>
      <c r="C53" s="10">
        <v>111617104054</v>
      </c>
      <c r="D53" s="16" t="s">
        <v>125</v>
      </c>
      <c r="E53" s="13" t="s">
        <v>75</v>
      </c>
      <c r="F53" s="13" t="s">
        <v>76</v>
      </c>
      <c r="G53" s="17">
        <v>0</v>
      </c>
      <c r="H53" s="18">
        <v>0</v>
      </c>
      <c r="I53" s="9">
        <v>215</v>
      </c>
      <c r="J53" s="19">
        <f t="shared" si="0"/>
        <v>23.888888888888889</v>
      </c>
      <c r="K53" s="9">
        <v>36.83</v>
      </c>
      <c r="L53" s="20">
        <f t="shared" si="1"/>
        <v>36.83</v>
      </c>
      <c r="M53" s="9">
        <v>395</v>
      </c>
      <c r="N53" s="23">
        <f t="shared" si="2"/>
        <v>43.888888888888886</v>
      </c>
      <c r="O53" s="9">
        <v>460</v>
      </c>
      <c r="P53" s="21">
        <f t="shared" si="3"/>
        <v>51.111111111111107</v>
      </c>
      <c r="Q53" s="9">
        <v>395</v>
      </c>
      <c r="R53" s="23">
        <f t="shared" si="4"/>
        <v>43.888888888888886</v>
      </c>
      <c r="S53" s="22" t="s">
        <v>92</v>
      </c>
      <c r="T53" s="9"/>
      <c r="U53" s="9"/>
      <c r="V53" s="9"/>
      <c r="W53" s="9"/>
      <c r="X53" s="9"/>
      <c r="Y53" s="9"/>
      <c r="Z53" s="9"/>
      <c r="AA53" s="9"/>
      <c r="AB53" s="9">
        <v>500</v>
      </c>
      <c r="AC53" s="9">
        <v>89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</row>
    <row r="54" spans="1:71" x14ac:dyDescent="0.35">
      <c r="A54" s="9">
        <v>49</v>
      </c>
      <c r="B54" s="10">
        <v>130017943930675</v>
      </c>
      <c r="C54" s="10">
        <v>111617104055</v>
      </c>
      <c r="D54" s="16" t="s">
        <v>126</v>
      </c>
      <c r="E54" s="13" t="s">
        <v>75</v>
      </c>
      <c r="F54" s="13" t="s">
        <v>76</v>
      </c>
      <c r="G54" s="17">
        <v>80</v>
      </c>
      <c r="H54" s="18">
        <v>58</v>
      </c>
      <c r="I54" s="9">
        <v>685</v>
      </c>
      <c r="J54" s="19">
        <f t="shared" si="0"/>
        <v>76.111111111111114</v>
      </c>
      <c r="K54" s="9">
        <v>61.6</v>
      </c>
      <c r="L54" s="20">
        <f t="shared" si="1"/>
        <v>61.6</v>
      </c>
      <c r="M54" s="9">
        <v>655</v>
      </c>
      <c r="N54" s="21">
        <f t="shared" si="2"/>
        <v>72.777777777777771</v>
      </c>
      <c r="O54" s="9">
        <v>625</v>
      </c>
      <c r="P54" s="21">
        <f t="shared" si="3"/>
        <v>69.444444444444443</v>
      </c>
      <c r="Q54" s="9">
        <v>700</v>
      </c>
      <c r="R54" s="21">
        <f t="shared" si="4"/>
        <v>77.777777777777786</v>
      </c>
      <c r="S54" s="22" t="s">
        <v>77</v>
      </c>
      <c r="T54" s="9"/>
      <c r="U54" s="9"/>
      <c r="V54" s="9"/>
      <c r="W54" s="9"/>
      <c r="X54" s="9"/>
      <c r="Y54" s="9"/>
      <c r="Z54" s="9"/>
      <c r="AA54" s="9"/>
      <c r="AB54" s="9">
        <v>540</v>
      </c>
      <c r="AC54" s="9">
        <v>92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</row>
    <row r="55" spans="1:71" x14ac:dyDescent="0.35">
      <c r="A55" s="9">
        <v>50</v>
      </c>
      <c r="B55" s="10">
        <v>130017943634505</v>
      </c>
      <c r="C55" s="10">
        <v>111617104056</v>
      </c>
      <c r="D55" s="16" t="s">
        <v>127</v>
      </c>
      <c r="E55" s="13" t="s">
        <v>75</v>
      </c>
      <c r="F55" s="13" t="s">
        <v>76</v>
      </c>
      <c r="G55" s="17">
        <v>72</v>
      </c>
      <c r="H55" s="18">
        <v>0</v>
      </c>
      <c r="I55" s="9">
        <v>580</v>
      </c>
      <c r="J55" s="19">
        <f t="shared" si="0"/>
        <v>64.444444444444443</v>
      </c>
      <c r="K55" s="9">
        <v>50.71</v>
      </c>
      <c r="L55" s="20">
        <f t="shared" si="1"/>
        <v>50.71</v>
      </c>
      <c r="M55" s="9">
        <v>490</v>
      </c>
      <c r="N55" s="21">
        <f t="shared" si="2"/>
        <v>54.444444444444443</v>
      </c>
      <c r="O55" s="9">
        <v>465</v>
      </c>
      <c r="P55" s="21">
        <f t="shared" si="3"/>
        <v>51.666666666666671</v>
      </c>
      <c r="Q55" s="9">
        <v>425</v>
      </c>
      <c r="R55" s="23">
        <f t="shared" si="4"/>
        <v>47.222222222222221</v>
      </c>
      <c r="S55" s="22" t="s">
        <v>77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</row>
    <row r="56" spans="1:71" x14ac:dyDescent="0.35">
      <c r="A56" s="9">
        <v>51</v>
      </c>
      <c r="B56" s="10">
        <v>130017943449274</v>
      </c>
      <c r="C56" s="10">
        <v>111617104057</v>
      </c>
      <c r="D56" s="16" t="s">
        <v>128</v>
      </c>
      <c r="E56" s="13" t="s">
        <v>75</v>
      </c>
      <c r="F56" s="13" t="s">
        <v>76</v>
      </c>
      <c r="G56" s="17">
        <v>7</v>
      </c>
      <c r="H56" s="18">
        <v>15</v>
      </c>
      <c r="I56" s="9">
        <v>275</v>
      </c>
      <c r="J56" s="19">
        <f t="shared" si="0"/>
        <v>30.555555555555557</v>
      </c>
      <c r="K56" s="9">
        <v>47.37</v>
      </c>
      <c r="L56" s="20">
        <f t="shared" si="1"/>
        <v>47.37</v>
      </c>
      <c r="M56" s="9">
        <v>545</v>
      </c>
      <c r="N56" s="21">
        <f t="shared" si="2"/>
        <v>60.55555555555555</v>
      </c>
      <c r="O56" s="9">
        <v>465</v>
      </c>
      <c r="P56" s="21">
        <f t="shared" si="3"/>
        <v>51.666666666666671</v>
      </c>
      <c r="Q56" s="9">
        <v>520</v>
      </c>
      <c r="R56" s="21">
        <f t="shared" si="4"/>
        <v>57.777777777777771</v>
      </c>
      <c r="S56" s="22" t="s">
        <v>77</v>
      </c>
      <c r="T56" s="9"/>
      <c r="U56" s="9"/>
      <c r="V56" s="9"/>
      <c r="W56" s="9"/>
      <c r="X56" s="9"/>
      <c r="Y56" s="9"/>
      <c r="Z56" s="9"/>
      <c r="AA56" s="9"/>
      <c r="AB56" s="9">
        <v>300</v>
      </c>
      <c r="AC56" s="9">
        <v>16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</row>
    <row r="57" spans="1:71" x14ac:dyDescent="0.35">
      <c r="A57" s="9">
        <v>52</v>
      </c>
      <c r="B57" s="10">
        <v>130017943202525</v>
      </c>
      <c r="C57" s="10">
        <v>111617104058</v>
      </c>
      <c r="D57" s="16" t="s">
        <v>129</v>
      </c>
      <c r="E57" s="13" t="s">
        <v>75</v>
      </c>
      <c r="F57" s="13" t="s">
        <v>76</v>
      </c>
      <c r="G57" s="17">
        <v>95</v>
      </c>
      <c r="H57" s="18">
        <v>15</v>
      </c>
      <c r="I57" s="9">
        <v>475</v>
      </c>
      <c r="J57" s="19">
        <f t="shared" si="0"/>
        <v>52.777777777777779</v>
      </c>
      <c r="K57" s="9">
        <v>65.73</v>
      </c>
      <c r="L57" s="20">
        <f t="shared" si="1"/>
        <v>65.73</v>
      </c>
      <c r="M57" s="9">
        <v>660</v>
      </c>
      <c r="N57" s="21">
        <f t="shared" si="2"/>
        <v>73.333333333333329</v>
      </c>
      <c r="O57" s="9">
        <v>490</v>
      </c>
      <c r="P57" s="21">
        <f t="shared" si="3"/>
        <v>54.444444444444443</v>
      </c>
      <c r="Q57" s="9">
        <v>605</v>
      </c>
      <c r="R57" s="21">
        <f t="shared" si="4"/>
        <v>67.222222222222229</v>
      </c>
      <c r="S57" s="22" t="s">
        <v>77</v>
      </c>
      <c r="T57" s="9"/>
      <c r="U57" s="9"/>
      <c r="V57" s="9"/>
      <c r="W57" s="9"/>
      <c r="X57" s="9"/>
      <c r="Y57" s="9"/>
      <c r="Z57" s="9"/>
      <c r="AA57" s="9"/>
      <c r="AB57" s="9">
        <v>340</v>
      </c>
      <c r="AC57" s="9">
        <v>36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</row>
    <row r="58" spans="1:71" x14ac:dyDescent="0.35">
      <c r="A58" s="9">
        <v>53</v>
      </c>
      <c r="B58" s="10">
        <v>130017943750746</v>
      </c>
      <c r="C58" s="10">
        <v>111617104060</v>
      </c>
      <c r="D58" s="16" t="s">
        <v>130</v>
      </c>
      <c r="E58" s="13" t="s">
        <v>75</v>
      </c>
      <c r="F58" s="13" t="s">
        <v>76</v>
      </c>
      <c r="G58" s="17">
        <v>80</v>
      </c>
      <c r="H58" s="18">
        <v>43</v>
      </c>
      <c r="I58" s="9">
        <v>515</v>
      </c>
      <c r="J58" s="19">
        <f t="shared" si="0"/>
        <v>57.222222222222221</v>
      </c>
      <c r="K58" s="9">
        <v>57.78</v>
      </c>
      <c r="L58" s="20">
        <f t="shared" si="1"/>
        <v>57.78</v>
      </c>
      <c r="M58" s="9">
        <v>655</v>
      </c>
      <c r="N58" s="21">
        <f t="shared" si="2"/>
        <v>72.777777777777771</v>
      </c>
      <c r="O58" s="9">
        <v>760</v>
      </c>
      <c r="P58" s="21">
        <f t="shared" si="3"/>
        <v>84.444444444444443</v>
      </c>
      <c r="Q58" s="9">
        <v>645</v>
      </c>
      <c r="R58" s="21">
        <f t="shared" si="4"/>
        <v>71.666666666666671</v>
      </c>
      <c r="S58" s="22" t="s">
        <v>77</v>
      </c>
      <c r="T58" s="9"/>
      <c r="U58" s="9"/>
      <c r="V58" s="9"/>
      <c r="W58" s="9"/>
      <c r="X58" s="9"/>
      <c r="Y58" s="9"/>
      <c r="Z58" s="9"/>
      <c r="AA58" s="9"/>
      <c r="AB58" s="9">
        <v>660</v>
      </c>
      <c r="AC58" s="9">
        <v>99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</row>
    <row r="59" spans="1:71" x14ac:dyDescent="0.35">
      <c r="A59" s="9">
        <v>54</v>
      </c>
      <c r="B59" s="10">
        <v>130017943560526</v>
      </c>
      <c r="C59" s="10">
        <v>111617104061</v>
      </c>
      <c r="D59" s="16" t="s">
        <v>131</v>
      </c>
      <c r="E59" s="13" t="s">
        <v>75</v>
      </c>
      <c r="F59" s="13" t="s">
        <v>76</v>
      </c>
      <c r="G59" s="17">
        <v>4</v>
      </c>
      <c r="H59" s="18">
        <v>0</v>
      </c>
      <c r="I59" s="9">
        <v>510</v>
      </c>
      <c r="J59" s="19">
        <f t="shared" si="0"/>
        <v>56.666666666666664</v>
      </c>
      <c r="K59" s="9">
        <v>52.85</v>
      </c>
      <c r="L59" s="20">
        <f t="shared" si="1"/>
        <v>52.849999999999994</v>
      </c>
      <c r="M59" s="9">
        <v>620</v>
      </c>
      <c r="N59" s="21">
        <f t="shared" si="2"/>
        <v>68.888888888888886</v>
      </c>
      <c r="O59" s="9">
        <v>580</v>
      </c>
      <c r="P59" s="21">
        <f t="shared" si="3"/>
        <v>64.444444444444443</v>
      </c>
      <c r="Q59" s="9">
        <v>485</v>
      </c>
      <c r="R59" s="21">
        <f t="shared" si="4"/>
        <v>53.888888888888886</v>
      </c>
      <c r="S59" s="22" t="s">
        <v>77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</row>
    <row r="60" spans="1:71" x14ac:dyDescent="0.35">
      <c r="A60" s="9">
        <v>55</v>
      </c>
      <c r="B60" s="10">
        <v>130017943508936</v>
      </c>
      <c r="C60" s="10">
        <v>111617104062</v>
      </c>
      <c r="D60" s="16" t="s">
        <v>132</v>
      </c>
      <c r="E60" s="13" t="s">
        <v>75</v>
      </c>
      <c r="F60" s="13" t="s">
        <v>76</v>
      </c>
      <c r="G60" s="17">
        <v>48</v>
      </c>
      <c r="H60" s="18">
        <v>29</v>
      </c>
      <c r="I60" s="9">
        <v>555</v>
      </c>
      <c r="J60" s="19">
        <f t="shared" si="0"/>
        <v>61.666666666666671</v>
      </c>
      <c r="K60" s="9">
        <v>53.87</v>
      </c>
      <c r="L60" s="20">
        <f t="shared" si="1"/>
        <v>53.87</v>
      </c>
      <c r="M60" s="9">
        <v>525</v>
      </c>
      <c r="N60" s="21">
        <f t="shared" si="2"/>
        <v>58.333333333333336</v>
      </c>
      <c r="O60" s="9">
        <v>630</v>
      </c>
      <c r="P60" s="21">
        <f t="shared" si="3"/>
        <v>70</v>
      </c>
      <c r="Q60" s="9">
        <v>705</v>
      </c>
      <c r="R60" s="21">
        <f t="shared" si="4"/>
        <v>78.333333333333329</v>
      </c>
      <c r="S60" s="22" t="s">
        <v>77</v>
      </c>
      <c r="T60" s="9"/>
      <c r="U60" s="9"/>
      <c r="V60" s="9"/>
      <c r="W60" s="9"/>
      <c r="X60" s="9"/>
      <c r="Y60" s="9"/>
      <c r="Z60" s="9"/>
      <c r="AA60" s="9"/>
      <c r="AB60" s="9">
        <v>660</v>
      </c>
      <c r="AC60" s="9">
        <v>99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</row>
    <row r="61" spans="1:71" x14ac:dyDescent="0.35">
      <c r="A61" s="9">
        <v>56</v>
      </c>
      <c r="B61" s="10">
        <v>130017943008978</v>
      </c>
      <c r="C61" s="10">
        <v>111617104063</v>
      </c>
      <c r="D61" s="16" t="s">
        <v>133</v>
      </c>
      <c r="E61" s="13" t="s">
        <v>75</v>
      </c>
      <c r="F61" s="13" t="s">
        <v>76</v>
      </c>
      <c r="G61" s="17">
        <v>0</v>
      </c>
      <c r="H61" s="18">
        <v>0</v>
      </c>
      <c r="I61" s="9">
        <v>355</v>
      </c>
      <c r="J61" s="19">
        <f t="shared" si="0"/>
        <v>39.444444444444443</v>
      </c>
      <c r="K61" s="9">
        <v>62.55</v>
      </c>
      <c r="L61" s="20">
        <f t="shared" si="1"/>
        <v>62.55</v>
      </c>
      <c r="M61" s="9">
        <v>525</v>
      </c>
      <c r="N61" s="21">
        <f t="shared" si="2"/>
        <v>58.333333333333336</v>
      </c>
      <c r="O61" s="9">
        <v>540</v>
      </c>
      <c r="P61" s="21">
        <f t="shared" si="3"/>
        <v>60</v>
      </c>
      <c r="Q61" s="9">
        <v>400</v>
      </c>
      <c r="R61" s="23">
        <f t="shared" si="4"/>
        <v>44.444444444444443</v>
      </c>
      <c r="S61" s="22" t="s">
        <v>77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</row>
    <row r="62" spans="1:71" x14ac:dyDescent="0.35">
      <c r="A62" s="9">
        <v>57</v>
      </c>
      <c r="B62" s="10">
        <v>130017943422444</v>
      </c>
      <c r="C62" s="10">
        <v>111617104064</v>
      </c>
      <c r="D62" s="16" t="s">
        <v>134</v>
      </c>
      <c r="E62" s="13" t="s">
        <v>75</v>
      </c>
      <c r="F62" s="13" t="s">
        <v>76</v>
      </c>
      <c r="G62" s="17">
        <v>50</v>
      </c>
      <c r="H62" s="18">
        <v>15</v>
      </c>
      <c r="I62" s="9">
        <v>365</v>
      </c>
      <c r="J62" s="19">
        <f t="shared" si="0"/>
        <v>40.555555555555557</v>
      </c>
      <c r="K62" s="9">
        <v>62.19</v>
      </c>
      <c r="L62" s="20">
        <f t="shared" si="1"/>
        <v>62.19</v>
      </c>
      <c r="M62" s="9">
        <v>530</v>
      </c>
      <c r="N62" s="21">
        <f t="shared" si="2"/>
        <v>58.888888888888893</v>
      </c>
      <c r="O62" s="9">
        <v>475</v>
      </c>
      <c r="P62" s="21">
        <f t="shared" si="3"/>
        <v>52.777777777777779</v>
      </c>
      <c r="Q62" s="9">
        <v>435</v>
      </c>
      <c r="R62" s="23">
        <f t="shared" si="4"/>
        <v>48.333333333333336</v>
      </c>
      <c r="S62" s="22" t="s">
        <v>77</v>
      </c>
      <c r="T62" s="9"/>
      <c r="U62" s="9"/>
      <c r="V62" s="9"/>
      <c r="W62" s="9"/>
      <c r="X62" s="9"/>
      <c r="Y62" s="9"/>
      <c r="Z62" s="9"/>
      <c r="AA62" s="9"/>
      <c r="AB62" s="9">
        <v>300</v>
      </c>
      <c r="AC62" s="9">
        <v>26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</row>
    <row r="63" spans="1:71" x14ac:dyDescent="0.35">
      <c r="A63" s="9">
        <v>58</v>
      </c>
      <c r="B63" s="10">
        <v>130017943656913</v>
      </c>
      <c r="C63" s="10">
        <v>111617104065</v>
      </c>
      <c r="D63" s="16" t="s">
        <v>135</v>
      </c>
      <c r="E63" s="13" t="s">
        <v>75</v>
      </c>
      <c r="F63" s="13" t="s">
        <v>76</v>
      </c>
      <c r="G63" s="17">
        <v>100</v>
      </c>
      <c r="H63" s="18">
        <v>29</v>
      </c>
      <c r="I63" s="9">
        <v>400</v>
      </c>
      <c r="J63" s="19">
        <f t="shared" si="0"/>
        <v>44.444444444444443</v>
      </c>
      <c r="K63" s="9">
        <v>26.1</v>
      </c>
      <c r="L63" s="20">
        <f t="shared" si="1"/>
        <v>26.1</v>
      </c>
      <c r="M63" s="9">
        <v>605</v>
      </c>
      <c r="N63" s="21">
        <f t="shared" si="2"/>
        <v>67.222222222222229</v>
      </c>
      <c r="O63" s="9">
        <v>600</v>
      </c>
      <c r="P63" s="21">
        <f t="shared" si="3"/>
        <v>66.666666666666657</v>
      </c>
      <c r="Q63" s="9">
        <v>490</v>
      </c>
      <c r="R63" s="21">
        <f t="shared" si="4"/>
        <v>54.444444444444443</v>
      </c>
      <c r="S63" s="22" t="s">
        <v>77</v>
      </c>
      <c r="T63" s="9"/>
      <c r="U63" s="9"/>
      <c r="V63" s="9"/>
      <c r="W63" s="9"/>
      <c r="X63" s="9"/>
      <c r="Y63" s="9"/>
      <c r="Z63" s="9"/>
      <c r="AA63" s="9"/>
      <c r="AB63" s="9">
        <v>500</v>
      </c>
      <c r="AC63" s="9">
        <v>91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</row>
    <row r="64" spans="1:71" x14ac:dyDescent="0.35">
      <c r="A64" s="9">
        <v>59</v>
      </c>
      <c r="B64" s="10">
        <v>130017943975999</v>
      </c>
      <c r="C64" s="10">
        <v>111617104066</v>
      </c>
      <c r="D64" s="16" t="s">
        <v>136</v>
      </c>
      <c r="E64" s="13" t="s">
        <v>75</v>
      </c>
      <c r="F64" s="13" t="s">
        <v>76</v>
      </c>
      <c r="G64" s="17">
        <v>16</v>
      </c>
      <c r="H64" s="18">
        <v>0</v>
      </c>
      <c r="I64" s="9">
        <v>165</v>
      </c>
      <c r="J64" s="19">
        <f t="shared" si="0"/>
        <v>18.333333333333332</v>
      </c>
      <c r="K64" s="9">
        <v>53.01</v>
      </c>
      <c r="L64" s="20">
        <f t="shared" si="1"/>
        <v>53.010000000000005</v>
      </c>
      <c r="M64" s="9">
        <v>600</v>
      </c>
      <c r="N64" s="21">
        <f t="shared" si="2"/>
        <v>66.666666666666657</v>
      </c>
      <c r="O64" s="9">
        <v>520</v>
      </c>
      <c r="P64" s="21">
        <f t="shared" si="3"/>
        <v>57.777777777777771</v>
      </c>
      <c r="Q64" s="9">
        <v>425</v>
      </c>
      <c r="R64" s="23">
        <f t="shared" si="4"/>
        <v>47.222222222222221</v>
      </c>
      <c r="S64" s="22" t="s">
        <v>77</v>
      </c>
      <c r="T64" s="9"/>
      <c r="U64" s="9"/>
      <c r="V64" s="9"/>
      <c r="W64" s="9"/>
      <c r="X64" s="9"/>
      <c r="Y64" s="9"/>
      <c r="Z64" s="9"/>
      <c r="AA64" s="9"/>
      <c r="AB64" s="9">
        <v>260</v>
      </c>
      <c r="AC64" s="9">
        <v>10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 spans="1:71" x14ac:dyDescent="0.35">
      <c r="A65" s="9">
        <v>60</v>
      </c>
      <c r="B65" s="10">
        <v>130017943184745</v>
      </c>
      <c r="C65" s="10">
        <v>111617104067</v>
      </c>
      <c r="D65" s="16" t="s">
        <v>137</v>
      </c>
      <c r="E65" s="13" t="s">
        <v>75</v>
      </c>
      <c r="F65" s="13" t="s">
        <v>76</v>
      </c>
      <c r="G65" s="17">
        <v>7</v>
      </c>
      <c r="H65" s="18">
        <v>0</v>
      </c>
      <c r="I65" s="9">
        <v>245</v>
      </c>
      <c r="J65" s="19">
        <f t="shared" si="0"/>
        <v>27.222222222222221</v>
      </c>
      <c r="K65" s="9">
        <v>36.53</v>
      </c>
      <c r="L65" s="20">
        <f t="shared" si="1"/>
        <v>36.53</v>
      </c>
      <c r="M65" s="9">
        <v>325</v>
      </c>
      <c r="N65" s="23">
        <f t="shared" si="2"/>
        <v>36.111111111111107</v>
      </c>
      <c r="O65" s="9">
        <v>410</v>
      </c>
      <c r="P65" s="23">
        <f t="shared" si="3"/>
        <v>45.555555555555557</v>
      </c>
      <c r="Q65" s="9">
        <v>370</v>
      </c>
      <c r="R65" s="23">
        <f t="shared" si="4"/>
        <v>41.111111111111107</v>
      </c>
      <c r="S65" s="22" t="s">
        <v>92</v>
      </c>
      <c r="T65" s="9"/>
      <c r="U65" s="9"/>
      <c r="V65" s="9"/>
      <c r="W65" s="9"/>
      <c r="X65" s="9"/>
      <c r="Y65" s="9"/>
      <c r="Z65" s="9"/>
      <c r="AA65" s="9"/>
      <c r="AB65" s="9">
        <v>340</v>
      </c>
      <c r="AC65" s="9">
        <v>44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>
        <v>365</v>
      </c>
      <c r="AS65" s="9">
        <v>37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 spans="1:71" x14ac:dyDescent="0.35">
      <c r="A66" s="9">
        <v>61</v>
      </c>
      <c r="B66" s="10">
        <v>130017943579770</v>
      </c>
      <c r="C66" s="10">
        <v>111617104068</v>
      </c>
      <c r="D66" s="16" t="s">
        <v>138</v>
      </c>
      <c r="E66" s="13" t="s">
        <v>75</v>
      </c>
      <c r="F66" s="13" t="s">
        <v>76</v>
      </c>
      <c r="G66" s="17">
        <v>18</v>
      </c>
      <c r="H66" s="18">
        <v>0</v>
      </c>
      <c r="I66" s="9">
        <v>470</v>
      </c>
      <c r="J66" s="19">
        <f t="shared" si="0"/>
        <v>52.222222222222229</v>
      </c>
      <c r="K66" s="9">
        <v>67.540000000000006</v>
      </c>
      <c r="L66" s="20">
        <f t="shared" si="1"/>
        <v>67.540000000000006</v>
      </c>
      <c r="M66" s="9">
        <v>535</v>
      </c>
      <c r="N66" s="21">
        <f t="shared" si="2"/>
        <v>59.444444444444443</v>
      </c>
      <c r="O66" s="9">
        <v>645</v>
      </c>
      <c r="P66" s="21">
        <f t="shared" si="3"/>
        <v>71.666666666666671</v>
      </c>
      <c r="Q66" s="9">
        <v>355</v>
      </c>
      <c r="R66" s="23">
        <f t="shared" si="4"/>
        <v>39.444444444444443</v>
      </c>
      <c r="S66" s="22" t="s">
        <v>77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</row>
    <row r="67" spans="1:71" x14ac:dyDescent="0.35">
      <c r="A67" s="9">
        <v>62</v>
      </c>
      <c r="B67" s="10">
        <v>130017943006643</v>
      </c>
      <c r="C67" s="10">
        <v>111617104069</v>
      </c>
      <c r="D67" s="16" t="s">
        <v>139</v>
      </c>
      <c r="E67" s="13" t="s">
        <v>75</v>
      </c>
      <c r="F67" s="13" t="s">
        <v>76</v>
      </c>
      <c r="G67" s="17">
        <v>4</v>
      </c>
      <c r="H67" s="18">
        <v>0</v>
      </c>
      <c r="I67" s="9">
        <v>395</v>
      </c>
      <c r="J67" s="19">
        <f t="shared" si="0"/>
        <v>43.888888888888886</v>
      </c>
      <c r="K67" s="9">
        <v>45.24</v>
      </c>
      <c r="L67" s="20">
        <f t="shared" si="1"/>
        <v>45.24</v>
      </c>
      <c r="M67" s="9">
        <v>625</v>
      </c>
      <c r="N67" s="21">
        <f t="shared" si="2"/>
        <v>69.444444444444443</v>
      </c>
      <c r="O67" s="9">
        <v>480</v>
      </c>
      <c r="P67" s="21">
        <f t="shared" si="3"/>
        <v>53.333333333333336</v>
      </c>
      <c r="Q67" s="9">
        <v>450</v>
      </c>
      <c r="R67" s="23">
        <f t="shared" si="4"/>
        <v>50</v>
      </c>
      <c r="S67" s="22" t="s">
        <v>77</v>
      </c>
      <c r="T67" s="9"/>
      <c r="U67" s="9"/>
      <c r="V67" s="9"/>
      <c r="W67" s="9"/>
      <c r="X67" s="9"/>
      <c r="Y67" s="9"/>
      <c r="Z67" s="9"/>
      <c r="AA67" s="9"/>
      <c r="AB67" s="9">
        <v>420</v>
      </c>
      <c r="AC67" s="9">
        <v>56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 spans="1:71" x14ac:dyDescent="0.35">
      <c r="A68" s="9">
        <v>63</v>
      </c>
      <c r="B68" s="10">
        <v>130017943846083</v>
      </c>
      <c r="C68" s="10">
        <v>111617104070</v>
      </c>
      <c r="D68" s="16" t="s">
        <v>140</v>
      </c>
      <c r="E68" s="13" t="s">
        <v>75</v>
      </c>
      <c r="F68" s="13" t="s">
        <v>76</v>
      </c>
      <c r="G68" s="17">
        <v>42</v>
      </c>
      <c r="H68" s="18">
        <v>29</v>
      </c>
      <c r="I68" s="9">
        <v>395</v>
      </c>
      <c r="J68" s="19">
        <f t="shared" si="0"/>
        <v>43.888888888888886</v>
      </c>
      <c r="K68" s="9">
        <v>53.25</v>
      </c>
      <c r="L68" s="20">
        <f t="shared" si="1"/>
        <v>53.25</v>
      </c>
      <c r="M68" s="9">
        <v>555</v>
      </c>
      <c r="N68" s="21">
        <f t="shared" si="2"/>
        <v>61.666666666666671</v>
      </c>
      <c r="O68" s="9">
        <v>415</v>
      </c>
      <c r="P68" s="23">
        <f t="shared" si="3"/>
        <v>46.111111111111114</v>
      </c>
      <c r="Q68" s="9">
        <v>420</v>
      </c>
      <c r="R68" s="23">
        <f t="shared" si="4"/>
        <v>46.666666666666664</v>
      </c>
      <c r="S68" s="22" t="s">
        <v>92</v>
      </c>
      <c r="T68" s="9"/>
      <c r="U68" s="9"/>
      <c r="V68" s="9"/>
      <c r="W68" s="9"/>
      <c r="X68" s="9"/>
      <c r="Y68" s="9"/>
      <c r="Z68" s="9"/>
      <c r="AA68" s="9"/>
      <c r="AB68" s="9">
        <v>420</v>
      </c>
      <c r="AC68" s="9">
        <v>67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</row>
    <row r="69" spans="1:71" x14ac:dyDescent="0.35">
      <c r="A69" s="9">
        <v>64</v>
      </c>
      <c r="B69" s="10">
        <v>130017943858655</v>
      </c>
      <c r="C69" s="10">
        <v>111617104071</v>
      </c>
      <c r="D69" s="16" t="s">
        <v>141</v>
      </c>
      <c r="E69" s="13" t="s">
        <v>75</v>
      </c>
      <c r="F69" s="13" t="s">
        <v>76</v>
      </c>
      <c r="G69" s="17">
        <v>4</v>
      </c>
      <c r="H69" s="18">
        <v>29</v>
      </c>
      <c r="I69" s="9">
        <v>335</v>
      </c>
      <c r="J69" s="19">
        <f t="shared" si="0"/>
        <v>37.222222222222221</v>
      </c>
      <c r="K69" s="9">
        <v>37.39</v>
      </c>
      <c r="L69" s="20">
        <f t="shared" si="1"/>
        <v>37.39</v>
      </c>
      <c r="M69" s="9">
        <v>440</v>
      </c>
      <c r="N69" s="23">
        <f t="shared" si="2"/>
        <v>48.888888888888886</v>
      </c>
      <c r="O69" s="9">
        <v>455</v>
      </c>
      <c r="P69" s="21">
        <f t="shared" si="3"/>
        <v>50.555555555555557</v>
      </c>
      <c r="Q69" s="9">
        <v>665</v>
      </c>
      <c r="R69" s="21">
        <f t="shared" si="4"/>
        <v>73.888888888888886</v>
      </c>
      <c r="S69" s="22" t="s">
        <v>77</v>
      </c>
      <c r="T69" s="9"/>
      <c r="U69" s="9"/>
      <c r="V69" s="9"/>
      <c r="W69" s="9"/>
      <c r="X69" s="9"/>
      <c r="Y69" s="9"/>
      <c r="Z69" s="9"/>
      <c r="AA69" s="9"/>
      <c r="AB69" s="9">
        <v>420</v>
      </c>
      <c r="AC69" s="9">
        <v>56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</row>
    <row r="70" spans="1:71" x14ac:dyDescent="0.35">
      <c r="A70" s="9">
        <v>65</v>
      </c>
      <c r="B70" s="10">
        <v>130017943809823</v>
      </c>
      <c r="C70" s="10">
        <v>111617104072</v>
      </c>
      <c r="D70" s="16" t="s">
        <v>142</v>
      </c>
      <c r="E70" s="13" t="s">
        <v>75</v>
      </c>
      <c r="F70" s="13" t="s">
        <v>76</v>
      </c>
      <c r="G70" s="17">
        <v>-2</v>
      </c>
      <c r="H70" s="18">
        <v>0</v>
      </c>
      <c r="I70" s="9">
        <v>-2</v>
      </c>
      <c r="J70" s="19">
        <f t="shared" ref="J70:J133" si="5">I70/900*100</f>
        <v>-0.22222222222222221</v>
      </c>
      <c r="K70" s="9">
        <v>-2</v>
      </c>
      <c r="L70" s="20">
        <f t="shared" ref="L70:L133" si="6">K70/100*100</f>
        <v>-2</v>
      </c>
      <c r="M70" s="9">
        <v>-2</v>
      </c>
      <c r="N70" s="23">
        <f t="shared" ref="N70:N133" si="7">M70/900*100</f>
        <v>-0.22222222222222221</v>
      </c>
      <c r="O70" s="9">
        <v>-1</v>
      </c>
      <c r="P70" s="23">
        <f t="shared" ref="P70:P133" si="8">O70/900*100</f>
        <v>-0.1111111111111111</v>
      </c>
      <c r="Q70" s="9">
        <v>-2</v>
      </c>
      <c r="R70" s="23">
        <f t="shared" ref="R70:R133" si="9">Q70/900*100</f>
        <v>-0.22222222222222221</v>
      </c>
      <c r="S70" s="22" t="s">
        <v>92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</row>
    <row r="71" spans="1:71" x14ac:dyDescent="0.35">
      <c r="A71" s="9">
        <v>66</v>
      </c>
      <c r="B71" s="10">
        <v>130017943009566</v>
      </c>
      <c r="C71" s="10">
        <v>111617104073</v>
      </c>
      <c r="D71" s="16" t="s">
        <v>143</v>
      </c>
      <c r="E71" s="13" t="s">
        <v>75</v>
      </c>
      <c r="F71" s="13" t="s">
        <v>76</v>
      </c>
      <c r="G71" s="17">
        <v>7</v>
      </c>
      <c r="H71" s="18">
        <v>0</v>
      </c>
      <c r="I71" s="9">
        <v>140</v>
      </c>
      <c r="J71" s="19">
        <f t="shared" si="5"/>
        <v>15.555555555555555</v>
      </c>
      <c r="K71" s="9">
        <v>1.67</v>
      </c>
      <c r="L71" s="20">
        <f t="shared" si="6"/>
        <v>1.67</v>
      </c>
      <c r="M71" s="9">
        <v>370</v>
      </c>
      <c r="N71" s="23">
        <f t="shared" si="7"/>
        <v>41.111111111111107</v>
      </c>
      <c r="O71" s="9">
        <v>340</v>
      </c>
      <c r="P71" s="23">
        <f t="shared" si="8"/>
        <v>37.777777777777779</v>
      </c>
      <c r="Q71" s="9">
        <v>265</v>
      </c>
      <c r="R71" s="23">
        <f t="shared" si="9"/>
        <v>29.444444444444446</v>
      </c>
      <c r="S71" s="22" t="s">
        <v>92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</row>
    <row r="72" spans="1:71" x14ac:dyDescent="0.35">
      <c r="A72" s="9">
        <v>67</v>
      </c>
      <c r="B72" s="10">
        <v>130017943128053</v>
      </c>
      <c r="C72" s="10">
        <v>111617104074</v>
      </c>
      <c r="D72" s="16" t="s">
        <v>144</v>
      </c>
      <c r="E72" s="13" t="s">
        <v>75</v>
      </c>
      <c r="F72" s="13" t="s">
        <v>76</v>
      </c>
      <c r="G72" s="17">
        <v>92</v>
      </c>
      <c r="H72" s="18">
        <v>43</v>
      </c>
      <c r="I72" s="9">
        <v>645</v>
      </c>
      <c r="J72" s="19">
        <f t="shared" si="5"/>
        <v>71.666666666666671</v>
      </c>
      <c r="K72" s="9">
        <v>68.12</v>
      </c>
      <c r="L72" s="20">
        <f t="shared" si="6"/>
        <v>68.12</v>
      </c>
      <c r="M72" s="9">
        <v>645</v>
      </c>
      <c r="N72" s="21">
        <f t="shared" si="7"/>
        <v>71.666666666666671</v>
      </c>
      <c r="O72" s="9">
        <v>575</v>
      </c>
      <c r="P72" s="21">
        <f t="shared" si="8"/>
        <v>63.888888888888886</v>
      </c>
      <c r="Q72" s="9">
        <v>565</v>
      </c>
      <c r="R72" s="21">
        <f t="shared" si="9"/>
        <v>62.777777777777779</v>
      </c>
      <c r="S72" s="22" t="s">
        <v>77</v>
      </c>
      <c r="T72" s="9"/>
      <c r="U72" s="9"/>
      <c r="V72" s="9"/>
      <c r="W72" s="9"/>
      <c r="X72" s="9"/>
      <c r="Y72" s="9"/>
      <c r="Z72" s="9"/>
      <c r="AA72" s="9"/>
      <c r="AB72" s="9">
        <v>540</v>
      </c>
      <c r="AC72" s="9">
        <v>96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</row>
    <row r="73" spans="1:71" x14ac:dyDescent="0.35">
      <c r="A73" s="9">
        <v>68</v>
      </c>
      <c r="B73" s="10">
        <v>130017943109356</v>
      </c>
      <c r="C73" s="10">
        <v>111617104075</v>
      </c>
      <c r="D73" s="16" t="s">
        <v>145</v>
      </c>
      <c r="E73" s="13" t="s">
        <v>75</v>
      </c>
      <c r="F73" s="13" t="s">
        <v>76</v>
      </c>
      <c r="G73" s="17">
        <v>13</v>
      </c>
      <c r="H73" s="18">
        <v>0</v>
      </c>
      <c r="I73" s="9">
        <v>315</v>
      </c>
      <c r="J73" s="19">
        <f t="shared" si="5"/>
        <v>35</v>
      </c>
      <c r="K73" s="9">
        <v>51.7</v>
      </c>
      <c r="L73" s="20">
        <f t="shared" si="6"/>
        <v>51.7</v>
      </c>
      <c r="M73" s="9">
        <v>510</v>
      </c>
      <c r="N73" s="21">
        <f t="shared" si="7"/>
        <v>56.666666666666664</v>
      </c>
      <c r="O73" s="9">
        <v>530</v>
      </c>
      <c r="P73" s="21">
        <f t="shared" si="8"/>
        <v>58.888888888888893</v>
      </c>
      <c r="Q73" s="9">
        <v>330</v>
      </c>
      <c r="R73" s="23">
        <f t="shared" si="9"/>
        <v>36.666666666666664</v>
      </c>
      <c r="S73" s="22" t="s">
        <v>77</v>
      </c>
      <c r="T73" s="9"/>
      <c r="U73" s="9"/>
      <c r="V73" s="9"/>
      <c r="W73" s="9"/>
      <c r="X73" s="9"/>
      <c r="Y73" s="9"/>
      <c r="Z73" s="9"/>
      <c r="AA73" s="9"/>
      <c r="AB73" s="9">
        <v>340</v>
      </c>
      <c r="AC73" s="9">
        <v>28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</row>
    <row r="74" spans="1:71" x14ac:dyDescent="0.35">
      <c r="A74" s="9">
        <v>69</v>
      </c>
      <c r="B74" s="10">
        <v>130017943804941</v>
      </c>
      <c r="C74" s="10">
        <v>111617104076</v>
      </c>
      <c r="D74" s="16" t="s">
        <v>146</v>
      </c>
      <c r="E74" s="13" t="s">
        <v>75</v>
      </c>
      <c r="F74" s="13" t="s">
        <v>76</v>
      </c>
      <c r="G74" s="17">
        <v>12</v>
      </c>
      <c r="H74" s="18">
        <v>0</v>
      </c>
      <c r="I74" s="9">
        <v>295</v>
      </c>
      <c r="J74" s="19">
        <f t="shared" si="5"/>
        <v>32.777777777777779</v>
      </c>
      <c r="K74" s="9">
        <v>53.8</v>
      </c>
      <c r="L74" s="20">
        <f t="shared" si="6"/>
        <v>53.79999999999999</v>
      </c>
      <c r="M74" s="9">
        <v>530</v>
      </c>
      <c r="N74" s="21">
        <f t="shared" si="7"/>
        <v>58.888888888888893</v>
      </c>
      <c r="O74" s="9">
        <v>475</v>
      </c>
      <c r="P74" s="21">
        <f t="shared" si="8"/>
        <v>52.777777777777779</v>
      </c>
      <c r="Q74" s="9">
        <v>330</v>
      </c>
      <c r="R74" s="23">
        <f t="shared" si="9"/>
        <v>36.666666666666664</v>
      </c>
      <c r="S74" s="22" t="s">
        <v>77</v>
      </c>
      <c r="T74" s="9"/>
      <c r="U74" s="9"/>
      <c r="V74" s="9"/>
      <c r="W74" s="9"/>
      <c r="X74" s="9"/>
      <c r="Y74" s="9"/>
      <c r="Z74" s="9"/>
      <c r="AA74" s="9"/>
      <c r="AB74" s="9">
        <v>420</v>
      </c>
      <c r="AC74" s="9">
        <v>80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</row>
    <row r="75" spans="1:71" x14ac:dyDescent="0.35">
      <c r="A75" s="9">
        <v>70</v>
      </c>
      <c r="B75" s="10">
        <v>130017943589121</v>
      </c>
      <c r="C75" s="10">
        <v>111617104077</v>
      </c>
      <c r="D75" s="16" t="s">
        <v>147</v>
      </c>
      <c r="E75" s="13" t="s">
        <v>75</v>
      </c>
      <c r="F75" s="13" t="s">
        <v>76</v>
      </c>
      <c r="G75" s="17">
        <v>17</v>
      </c>
      <c r="H75" s="18">
        <v>0</v>
      </c>
      <c r="I75" s="9">
        <v>265</v>
      </c>
      <c r="J75" s="19">
        <f t="shared" si="5"/>
        <v>29.444444444444446</v>
      </c>
      <c r="K75" s="9">
        <v>25.33</v>
      </c>
      <c r="L75" s="20">
        <f t="shared" si="6"/>
        <v>25.33</v>
      </c>
      <c r="M75" s="9">
        <v>390</v>
      </c>
      <c r="N75" s="23">
        <f t="shared" si="7"/>
        <v>43.333333333333336</v>
      </c>
      <c r="O75" s="9">
        <v>440</v>
      </c>
      <c r="P75" s="23">
        <f t="shared" si="8"/>
        <v>48.888888888888886</v>
      </c>
      <c r="Q75" s="9">
        <v>340</v>
      </c>
      <c r="R75" s="23">
        <f t="shared" si="9"/>
        <v>37.777777777777779</v>
      </c>
      <c r="S75" s="22" t="s">
        <v>92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</row>
    <row r="76" spans="1:71" x14ac:dyDescent="0.35">
      <c r="A76" s="9">
        <v>71</v>
      </c>
      <c r="B76" s="10">
        <v>130017943021395</v>
      </c>
      <c r="C76" s="10">
        <v>111617104078</v>
      </c>
      <c r="D76" s="16" t="s">
        <v>148</v>
      </c>
      <c r="E76" s="13" t="s">
        <v>75</v>
      </c>
      <c r="F76" s="13" t="s">
        <v>76</v>
      </c>
      <c r="G76" s="17">
        <v>84</v>
      </c>
      <c r="H76" s="18">
        <v>29</v>
      </c>
      <c r="I76" s="9">
        <v>510</v>
      </c>
      <c r="J76" s="19">
        <f t="shared" si="5"/>
        <v>56.666666666666664</v>
      </c>
      <c r="K76" s="9">
        <v>50.44</v>
      </c>
      <c r="L76" s="20">
        <f t="shared" si="6"/>
        <v>50.44</v>
      </c>
      <c r="M76" s="9">
        <v>670</v>
      </c>
      <c r="N76" s="21">
        <f t="shared" si="7"/>
        <v>74.444444444444443</v>
      </c>
      <c r="O76" s="9">
        <v>635</v>
      </c>
      <c r="P76" s="21">
        <f t="shared" si="8"/>
        <v>70.555555555555557</v>
      </c>
      <c r="Q76" s="9">
        <v>680</v>
      </c>
      <c r="R76" s="21">
        <f t="shared" si="9"/>
        <v>75.555555555555557</v>
      </c>
      <c r="S76" s="22" t="s">
        <v>77</v>
      </c>
      <c r="T76" s="9"/>
      <c r="U76" s="9"/>
      <c r="V76" s="9"/>
      <c r="W76" s="9"/>
      <c r="X76" s="9"/>
      <c r="Y76" s="9"/>
      <c r="Z76" s="9"/>
      <c r="AA76" s="9"/>
      <c r="AB76" s="9">
        <v>700</v>
      </c>
      <c r="AC76" s="9">
        <v>99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</row>
    <row r="77" spans="1:71" x14ac:dyDescent="0.35">
      <c r="A77" s="9">
        <v>72</v>
      </c>
      <c r="B77" s="10">
        <v>130017943231039</v>
      </c>
      <c r="C77" s="10">
        <v>111617104079</v>
      </c>
      <c r="D77" s="16" t="s">
        <v>149</v>
      </c>
      <c r="E77" s="13" t="s">
        <v>75</v>
      </c>
      <c r="F77" s="13" t="s">
        <v>76</v>
      </c>
      <c r="G77" s="17">
        <v>7</v>
      </c>
      <c r="H77" s="18">
        <v>15</v>
      </c>
      <c r="I77" s="9">
        <v>265</v>
      </c>
      <c r="J77" s="19">
        <f t="shared" si="5"/>
        <v>29.444444444444446</v>
      </c>
      <c r="K77" s="9">
        <v>52.57</v>
      </c>
      <c r="L77" s="20">
        <f t="shared" si="6"/>
        <v>52.570000000000007</v>
      </c>
      <c r="M77" s="9">
        <v>400</v>
      </c>
      <c r="N77" s="23">
        <f t="shared" si="7"/>
        <v>44.444444444444443</v>
      </c>
      <c r="O77" s="9">
        <v>460</v>
      </c>
      <c r="P77" s="21">
        <f t="shared" si="8"/>
        <v>51.111111111111107</v>
      </c>
      <c r="Q77" s="9">
        <v>440</v>
      </c>
      <c r="R77" s="23">
        <f t="shared" si="9"/>
        <v>48.888888888888886</v>
      </c>
      <c r="S77" s="22" t="s">
        <v>92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</row>
    <row r="78" spans="1:71" x14ac:dyDescent="0.35">
      <c r="A78" s="9">
        <v>73</v>
      </c>
      <c r="B78" s="10">
        <v>130017943554311</v>
      </c>
      <c r="C78" s="10">
        <v>111617104080</v>
      </c>
      <c r="D78" s="16" t="s">
        <v>150</v>
      </c>
      <c r="E78" s="13" t="s">
        <v>75</v>
      </c>
      <c r="F78" s="13" t="s">
        <v>76</v>
      </c>
      <c r="G78" s="17">
        <v>0</v>
      </c>
      <c r="H78" s="18">
        <v>0</v>
      </c>
      <c r="I78" s="9">
        <v>480</v>
      </c>
      <c r="J78" s="19">
        <f t="shared" si="5"/>
        <v>53.333333333333336</v>
      </c>
      <c r="K78" s="9">
        <v>52.05</v>
      </c>
      <c r="L78" s="20">
        <f t="shared" si="6"/>
        <v>52.05</v>
      </c>
      <c r="M78" s="9">
        <v>620</v>
      </c>
      <c r="N78" s="21">
        <f t="shared" si="7"/>
        <v>68.888888888888886</v>
      </c>
      <c r="O78" s="9">
        <v>615</v>
      </c>
      <c r="P78" s="21">
        <f t="shared" si="8"/>
        <v>68.333333333333329</v>
      </c>
      <c r="Q78" s="9">
        <v>780</v>
      </c>
      <c r="R78" s="21">
        <f t="shared" si="9"/>
        <v>86.666666666666671</v>
      </c>
      <c r="S78" s="22" t="s">
        <v>77</v>
      </c>
      <c r="T78" s="9"/>
      <c r="U78" s="9"/>
      <c r="V78" s="9"/>
      <c r="W78" s="9"/>
      <c r="X78" s="9"/>
      <c r="Y78" s="9"/>
      <c r="Z78" s="9"/>
      <c r="AA78" s="9"/>
      <c r="AB78" s="9">
        <v>500</v>
      </c>
      <c r="AC78" s="9">
        <v>86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</row>
    <row r="79" spans="1:71" x14ac:dyDescent="0.35">
      <c r="A79" s="9">
        <v>74</v>
      </c>
      <c r="B79" s="10">
        <v>130017943089789</v>
      </c>
      <c r="C79" s="10">
        <v>111617104081</v>
      </c>
      <c r="D79" s="16" t="s">
        <v>151</v>
      </c>
      <c r="E79" s="13" t="s">
        <v>75</v>
      </c>
      <c r="F79" s="13" t="s">
        <v>76</v>
      </c>
      <c r="G79" s="17">
        <v>30</v>
      </c>
      <c r="H79" s="18">
        <v>29</v>
      </c>
      <c r="I79" s="9">
        <v>395</v>
      </c>
      <c r="J79" s="19">
        <f t="shared" si="5"/>
        <v>43.888888888888886</v>
      </c>
      <c r="K79" s="9">
        <v>50.1</v>
      </c>
      <c r="L79" s="20">
        <f t="shared" si="6"/>
        <v>50.1</v>
      </c>
      <c r="M79" s="9">
        <v>590</v>
      </c>
      <c r="N79" s="21">
        <f t="shared" si="7"/>
        <v>65.555555555555557</v>
      </c>
      <c r="O79" s="9">
        <v>385</v>
      </c>
      <c r="P79" s="23">
        <f t="shared" si="8"/>
        <v>42.777777777777779</v>
      </c>
      <c r="Q79" s="9">
        <v>330</v>
      </c>
      <c r="R79" s="23">
        <f t="shared" si="9"/>
        <v>36.666666666666664</v>
      </c>
      <c r="S79" s="22" t="s">
        <v>92</v>
      </c>
      <c r="T79" s="9"/>
      <c r="U79" s="9"/>
      <c r="V79" s="9"/>
      <c r="W79" s="9"/>
      <c r="X79" s="9"/>
      <c r="Y79" s="9"/>
      <c r="Z79" s="9"/>
      <c r="AA79" s="9"/>
      <c r="AB79" s="9">
        <v>380</v>
      </c>
      <c r="AC79" s="9">
        <v>44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</row>
    <row r="80" spans="1:71" x14ac:dyDescent="0.35">
      <c r="A80" s="9">
        <v>75</v>
      </c>
      <c r="B80" s="10">
        <v>130017943960800</v>
      </c>
      <c r="C80" s="10">
        <v>111617104082</v>
      </c>
      <c r="D80" s="16" t="s">
        <v>152</v>
      </c>
      <c r="E80" s="13" t="s">
        <v>75</v>
      </c>
      <c r="F80" s="13" t="s">
        <v>76</v>
      </c>
      <c r="G80" s="17">
        <v>7</v>
      </c>
      <c r="H80" s="18">
        <v>0</v>
      </c>
      <c r="I80" s="9">
        <v>180</v>
      </c>
      <c r="J80" s="19">
        <f t="shared" si="5"/>
        <v>20</v>
      </c>
      <c r="K80" s="9">
        <v>56.59</v>
      </c>
      <c r="L80" s="20">
        <f t="shared" si="6"/>
        <v>56.59</v>
      </c>
      <c r="M80" s="9">
        <v>290</v>
      </c>
      <c r="N80" s="23">
        <f t="shared" si="7"/>
        <v>32.222222222222221</v>
      </c>
      <c r="O80" s="9">
        <v>470</v>
      </c>
      <c r="P80" s="21">
        <f t="shared" si="8"/>
        <v>52.222222222222229</v>
      </c>
      <c r="Q80" s="9">
        <v>340</v>
      </c>
      <c r="R80" s="23">
        <f t="shared" si="9"/>
        <v>37.777777777777779</v>
      </c>
      <c r="S80" s="22" t="s">
        <v>92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</row>
    <row r="81" spans="1:71" x14ac:dyDescent="0.35">
      <c r="A81" s="9">
        <v>76</v>
      </c>
      <c r="B81" s="10">
        <v>130017943141368</v>
      </c>
      <c r="C81" s="10">
        <v>111617104083</v>
      </c>
      <c r="D81" s="16" t="s">
        <v>153</v>
      </c>
      <c r="E81" s="13" t="s">
        <v>75</v>
      </c>
      <c r="F81" s="13" t="s">
        <v>76</v>
      </c>
      <c r="G81" s="17">
        <v>7</v>
      </c>
      <c r="H81" s="18">
        <v>0</v>
      </c>
      <c r="I81" s="9">
        <v>285</v>
      </c>
      <c r="J81" s="19">
        <f t="shared" si="5"/>
        <v>31.666666666666664</v>
      </c>
      <c r="K81" s="9">
        <v>29.84</v>
      </c>
      <c r="L81" s="20">
        <f t="shared" si="6"/>
        <v>29.84</v>
      </c>
      <c r="M81" s="9">
        <v>515</v>
      </c>
      <c r="N81" s="21">
        <f t="shared" si="7"/>
        <v>57.222222222222221</v>
      </c>
      <c r="O81" s="9">
        <v>495</v>
      </c>
      <c r="P81" s="21">
        <f t="shared" si="8"/>
        <v>55.000000000000007</v>
      </c>
      <c r="Q81" s="9">
        <v>605</v>
      </c>
      <c r="R81" s="21">
        <f t="shared" si="9"/>
        <v>67.222222222222229</v>
      </c>
      <c r="S81" s="22" t="s">
        <v>77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</row>
    <row r="82" spans="1:71" x14ac:dyDescent="0.35">
      <c r="A82" s="9">
        <v>77</v>
      </c>
      <c r="B82" s="10">
        <v>130017943529205</v>
      </c>
      <c r="C82" s="10">
        <v>111617104084</v>
      </c>
      <c r="D82" s="16" t="s">
        <v>154</v>
      </c>
      <c r="E82" s="13" t="s">
        <v>75</v>
      </c>
      <c r="F82" s="13" t="s">
        <v>76</v>
      </c>
      <c r="G82" s="17">
        <v>11</v>
      </c>
      <c r="H82" s="18">
        <v>0</v>
      </c>
      <c r="I82" s="9">
        <v>385</v>
      </c>
      <c r="J82" s="19">
        <f t="shared" si="5"/>
        <v>42.777777777777779</v>
      </c>
      <c r="K82" s="9">
        <v>71.13</v>
      </c>
      <c r="L82" s="20">
        <f t="shared" si="6"/>
        <v>71.13</v>
      </c>
      <c r="M82" s="9">
        <v>530</v>
      </c>
      <c r="N82" s="21">
        <f t="shared" si="7"/>
        <v>58.888888888888893</v>
      </c>
      <c r="O82" s="9">
        <v>555</v>
      </c>
      <c r="P82" s="21">
        <f t="shared" si="8"/>
        <v>61.666666666666671</v>
      </c>
      <c r="Q82" s="9">
        <v>505</v>
      </c>
      <c r="R82" s="21">
        <f t="shared" si="9"/>
        <v>56.111111111111114</v>
      </c>
      <c r="S82" s="22" t="s">
        <v>77</v>
      </c>
      <c r="T82" s="9"/>
      <c r="U82" s="9"/>
      <c r="V82" s="9"/>
      <c r="W82" s="9"/>
      <c r="X82" s="9"/>
      <c r="Y82" s="9"/>
      <c r="Z82" s="9"/>
      <c r="AA82" s="9"/>
      <c r="AB82" s="9">
        <v>380</v>
      </c>
      <c r="AC82" s="9">
        <v>58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>
        <v>411</v>
      </c>
      <c r="AU82" s="9">
        <v>47</v>
      </c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</row>
    <row r="83" spans="1:71" x14ac:dyDescent="0.35">
      <c r="A83" s="9">
        <v>78</v>
      </c>
      <c r="B83" s="10">
        <v>130017943507762</v>
      </c>
      <c r="C83" s="10">
        <v>111617104085</v>
      </c>
      <c r="D83" s="16" t="s">
        <v>155</v>
      </c>
      <c r="E83" s="13" t="s">
        <v>75</v>
      </c>
      <c r="F83" s="13" t="s">
        <v>76</v>
      </c>
      <c r="G83" s="17">
        <v>0</v>
      </c>
      <c r="H83" s="18">
        <v>0</v>
      </c>
      <c r="I83" s="9">
        <v>100</v>
      </c>
      <c r="J83" s="19">
        <f t="shared" si="5"/>
        <v>11.111111111111111</v>
      </c>
      <c r="K83" s="9">
        <v>38.94</v>
      </c>
      <c r="L83" s="20">
        <f t="shared" si="6"/>
        <v>38.94</v>
      </c>
      <c r="M83" s="9">
        <v>400</v>
      </c>
      <c r="N83" s="23">
        <f t="shared" si="7"/>
        <v>44.444444444444443</v>
      </c>
      <c r="O83" s="9">
        <v>390</v>
      </c>
      <c r="P83" s="23">
        <f t="shared" si="8"/>
        <v>43.333333333333336</v>
      </c>
      <c r="Q83" s="9">
        <v>435</v>
      </c>
      <c r="R83" s="23">
        <f t="shared" si="9"/>
        <v>48.333333333333336</v>
      </c>
      <c r="S83" s="22" t="s">
        <v>92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</row>
    <row r="84" spans="1:71" x14ac:dyDescent="0.35">
      <c r="A84" s="9">
        <v>79</v>
      </c>
      <c r="B84" s="10">
        <v>130017943034173</v>
      </c>
      <c r="C84" s="10">
        <v>111617104086</v>
      </c>
      <c r="D84" s="16" t="s">
        <v>156</v>
      </c>
      <c r="E84" s="13" t="s">
        <v>75</v>
      </c>
      <c r="F84" s="13" t="s">
        <v>76</v>
      </c>
      <c r="G84" s="17">
        <v>0</v>
      </c>
      <c r="H84" s="18">
        <v>0</v>
      </c>
      <c r="I84" s="9">
        <v>265</v>
      </c>
      <c r="J84" s="19">
        <f t="shared" si="5"/>
        <v>29.444444444444446</v>
      </c>
      <c r="K84" s="9">
        <v>33.549999999999997</v>
      </c>
      <c r="L84" s="20">
        <f t="shared" si="6"/>
        <v>33.549999999999997</v>
      </c>
      <c r="M84" s="9">
        <v>460</v>
      </c>
      <c r="N84" s="21">
        <f t="shared" si="7"/>
        <v>51.111111111111107</v>
      </c>
      <c r="O84" s="9">
        <v>515</v>
      </c>
      <c r="P84" s="21">
        <f t="shared" si="8"/>
        <v>57.222222222222221</v>
      </c>
      <c r="Q84" s="9">
        <v>400</v>
      </c>
      <c r="R84" s="23">
        <f t="shared" si="9"/>
        <v>44.444444444444443</v>
      </c>
      <c r="S84" s="22" t="s">
        <v>77</v>
      </c>
      <c r="T84" s="9"/>
      <c r="U84" s="9"/>
      <c r="V84" s="9"/>
      <c r="W84" s="9"/>
      <c r="X84" s="9"/>
      <c r="Y84" s="9"/>
      <c r="Z84" s="9"/>
      <c r="AA84" s="9"/>
      <c r="AB84" s="9">
        <v>220</v>
      </c>
      <c r="AC84" s="9">
        <v>9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</row>
    <row r="85" spans="1:71" x14ac:dyDescent="0.35">
      <c r="A85" s="9">
        <v>80</v>
      </c>
      <c r="B85" s="10">
        <v>130017943377736</v>
      </c>
      <c r="C85" s="10">
        <v>111617104089</v>
      </c>
      <c r="D85" s="16" t="s">
        <v>157</v>
      </c>
      <c r="E85" s="13" t="s">
        <v>75</v>
      </c>
      <c r="F85" s="13" t="s">
        <v>76</v>
      </c>
      <c r="G85" s="17">
        <v>64</v>
      </c>
      <c r="H85" s="18">
        <v>29</v>
      </c>
      <c r="I85" s="9">
        <v>405</v>
      </c>
      <c r="J85" s="19">
        <f t="shared" si="5"/>
        <v>45</v>
      </c>
      <c r="K85" s="9">
        <v>43.36</v>
      </c>
      <c r="L85" s="20">
        <f t="shared" si="6"/>
        <v>43.36</v>
      </c>
      <c r="M85" s="9">
        <v>620</v>
      </c>
      <c r="N85" s="21">
        <f t="shared" si="7"/>
        <v>68.888888888888886</v>
      </c>
      <c r="O85" s="9">
        <v>455</v>
      </c>
      <c r="P85" s="21">
        <f t="shared" si="8"/>
        <v>50.555555555555557</v>
      </c>
      <c r="Q85" s="9">
        <v>510</v>
      </c>
      <c r="R85" s="21">
        <f t="shared" si="9"/>
        <v>56.666666666666664</v>
      </c>
      <c r="S85" s="22" t="s">
        <v>77</v>
      </c>
      <c r="T85" s="9"/>
      <c r="U85" s="9"/>
      <c r="V85" s="9"/>
      <c r="W85" s="9"/>
      <c r="X85" s="9"/>
      <c r="Y85" s="9"/>
      <c r="Z85" s="9"/>
      <c r="AA85" s="9"/>
      <c r="AB85" s="9">
        <v>340</v>
      </c>
      <c r="AC85" s="9">
        <v>33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</row>
    <row r="86" spans="1:71" x14ac:dyDescent="0.35">
      <c r="A86" s="9">
        <v>81</v>
      </c>
      <c r="B86" s="10">
        <v>130017943248046</v>
      </c>
      <c r="C86" s="10">
        <v>111617104093</v>
      </c>
      <c r="D86" s="16" t="s">
        <v>158</v>
      </c>
      <c r="E86" s="13" t="s">
        <v>75</v>
      </c>
      <c r="F86" s="13" t="s">
        <v>76</v>
      </c>
      <c r="G86" s="17">
        <v>7</v>
      </c>
      <c r="H86" s="18">
        <v>15</v>
      </c>
      <c r="I86" s="9">
        <v>295</v>
      </c>
      <c r="J86" s="19">
        <f t="shared" si="5"/>
        <v>32.777777777777779</v>
      </c>
      <c r="K86" s="9">
        <v>64.739999999999995</v>
      </c>
      <c r="L86" s="20">
        <f t="shared" si="6"/>
        <v>64.739999999999995</v>
      </c>
      <c r="M86" s="9">
        <v>395</v>
      </c>
      <c r="N86" s="23">
        <f t="shared" si="7"/>
        <v>43.888888888888886</v>
      </c>
      <c r="O86" s="9">
        <v>420</v>
      </c>
      <c r="P86" s="23">
        <f t="shared" si="8"/>
        <v>46.666666666666664</v>
      </c>
      <c r="Q86" s="9">
        <v>435</v>
      </c>
      <c r="R86" s="23">
        <f t="shared" si="9"/>
        <v>48.333333333333336</v>
      </c>
      <c r="S86" s="22" t="s">
        <v>92</v>
      </c>
      <c r="T86" s="9"/>
      <c r="U86" s="9"/>
      <c r="V86" s="9"/>
      <c r="W86" s="9"/>
      <c r="X86" s="9"/>
      <c r="Y86" s="9"/>
      <c r="Z86" s="9"/>
      <c r="AA86" s="9"/>
      <c r="AB86" s="9">
        <v>340</v>
      </c>
      <c r="AC86" s="9">
        <v>39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</row>
    <row r="87" spans="1:71" x14ac:dyDescent="0.35">
      <c r="A87" s="9">
        <v>82</v>
      </c>
      <c r="B87" s="10">
        <v>130017943148628</v>
      </c>
      <c r="C87" s="10">
        <v>111617104094</v>
      </c>
      <c r="D87" s="16" t="s">
        <v>159</v>
      </c>
      <c r="E87" s="13" t="s">
        <v>75</v>
      </c>
      <c r="F87" s="13" t="s">
        <v>76</v>
      </c>
      <c r="G87" s="17">
        <v>52</v>
      </c>
      <c r="H87" s="18">
        <v>58</v>
      </c>
      <c r="I87" s="9">
        <v>500</v>
      </c>
      <c r="J87" s="19">
        <f t="shared" si="5"/>
        <v>55.555555555555557</v>
      </c>
      <c r="K87" s="9">
        <v>65.16</v>
      </c>
      <c r="L87" s="20">
        <f t="shared" si="6"/>
        <v>65.16</v>
      </c>
      <c r="M87" s="9">
        <v>590</v>
      </c>
      <c r="N87" s="21">
        <f t="shared" si="7"/>
        <v>65.555555555555557</v>
      </c>
      <c r="O87" s="9">
        <v>675</v>
      </c>
      <c r="P87" s="21">
        <f t="shared" si="8"/>
        <v>75</v>
      </c>
      <c r="Q87" s="9">
        <v>475</v>
      </c>
      <c r="R87" s="21">
        <f t="shared" si="9"/>
        <v>52.777777777777779</v>
      </c>
      <c r="S87" s="22" t="s">
        <v>77</v>
      </c>
      <c r="T87" s="9"/>
      <c r="U87" s="9"/>
      <c r="V87" s="9"/>
      <c r="W87" s="9"/>
      <c r="X87" s="9"/>
      <c r="Y87" s="9"/>
      <c r="Z87" s="9"/>
      <c r="AA87" s="9"/>
      <c r="AB87" s="9">
        <v>460</v>
      </c>
      <c r="AC87" s="9">
        <v>72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</row>
    <row r="88" spans="1:71" x14ac:dyDescent="0.35">
      <c r="A88" s="9">
        <v>83</v>
      </c>
      <c r="B88" s="10">
        <v>130017943283185</v>
      </c>
      <c r="C88" s="10">
        <v>111617104095</v>
      </c>
      <c r="D88" s="16" t="s">
        <v>160</v>
      </c>
      <c r="E88" s="13" t="s">
        <v>75</v>
      </c>
      <c r="F88" s="13" t="s">
        <v>76</v>
      </c>
      <c r="G88" s="17">
        <v>9</v>
      </c>
      <c r="H88" s="18">
        <v>15</v>
      </c>
      <c r="I88" s="9">
        <v>300</v>
      </c>
      <c r="J88" s="19">
        <f t="shared" si="5"/>
        <v>33.333333333333329</v>
      </c>
      <c r="K88" s="9">
        <v>61.54</v>
      </c>
      <c r="L88" s="20">
        <f t="shared" si="6"/>
        <v>61.539999999999992</v>
      </c>
      <c r="M88" s="9">
        <v>455</v>
      </c>
      <c r="N88" s="21">
        <f t="shared" si="7"/>
        <v>50.555555555555557</v>
      </c>
      <c r="O88" s="9">
        <v>360</v>
      </c>
      <c r="P88" s="23">
        <f t="shared" si="8"/>
        <v>40</v>
      </c>
      <c r="Q88" s="9">
        <v>440</v>
      </c>
      <c r="R88" s="23">
        <f t="shared" si="9"/>
        <v>48.888888888888886</v>
      </c>
      <c r="S88" s="22" t="s">
        <v>92</v>
      </c>
      <c r="T88" s="9"/>
      <c r="U88" s="9"/>
      <c r="V88" s="9"/>
      <c r="W88" s="9"/>
      <c r="X88" s="9"/>
      <c r="Y88" s="9"/>
      <c r="Z88" s="9"/>
      <c r="AA88" s="9"/>
      <c r="AB88" s="9">
        <v>180</v>
      </c>
      <c r="AC88" s="9">
        <v>3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</row>
    <row r="89" spans="1:71" x14ac:dyDescent="0.35">
      <c r="A89" s="9">
        <v>84</v>
      </c>
      <c r="B89" s="10">
        <v>130017943157570</v>
      </c>
      <c r="C89" s="10">
        <v>111617104097</v>
      </c>
      <c r="D89" s="16" t="s">
        <v>161</v>
      </c>
      <c r="E89" s="13" t="s">
        <v>75</v>
      </c>
      <c r="F89" s="13" t="s">
        <v>76</v>
      </c>
      <c r="G89" s="17">
        <v>0</v>
      </c>
      <c r="H89" s="18">
        <v>15</v>
      </c>
      <c r="I89" s="9">
        <v>475</v>
      </c>
      <c r="J89" s="19">
        <f t="shared" si="5"/>
        <v>52.777777777777779</v>
      </c>
      <c r="K89" s="9">
        <v>71.02</v>
      </c>
      <c r="L89" s="20">
        <f t="shared" si="6"/>
        <v>71.02</v>
      </c>
      <c r="M89" s="9">
        <v>635</v>
      </c>
      <c r="N89" s="21">
        <f t="shared" si="7"/>
        <v>70.555555555555557</v>
      </c>
      <c r="O89" s="9">
        <v>485</v>
      </c>
      <c r="P89" s="21">
        <f t="shared" si="8"/>
        <v>53.888888888888886</v>
      </c>
      <c r="Q89" s="9">
        <v>690</v>
      </c>
      <c r="R89" s="21">
        <f t="shared" si="9"/>
        <v>76.666666666666671</v>
      </c>
      <c r="S89" s="22" t="s">
        <v>77</v>
      </c>
      <c r="T89" s="9"/>
      <c r="U89" s="9"/>
      <c r="V89" s="9"/>
      <c r="W89" s="9"/>
      <c r="X89" s="9"/>
      <c r="Y89" s="9"/>
      <c r="Z89" s="9"/>
      <c r="AA89" s="9"/>
      <c r="AB89" s="9">
        <v>420</v>
      </c>
      <c r="AC89" s="9">
        <v>56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</row>
    <row r="90" spans="1:71" x14ac:dyDescent="0.35">
      <c r="A90" s="9">
        <v>85</v>
      </c>
      <c r="B90" s="10">
        <v>130017943870689</v>
      </c>
      <c r="C90" s="10">
        <v>111617104098</v>
      </c>
      <c r="D90" s="16" t="s">
        <v>162</v>
      </c>
      <c r="E90" s="13" t="s">
        <v>75</v>
      </c>
      <c r="F90" s="13" t="s">
        <v>76</v>
      </c>
      <c r="G90" s="17">
        <v>84</v>
      </c>
      <c r="H90" s="18">
        <v>58</v>
      </c>
      <c r="I90" s="9">
        <v>605</v>
      </c>
      <c r="J90" s="19">
        <f t="shared" si="5"/>
        <v>67.222222222222229</v>
      </c>
      <c r="K90" s="9">
        <v>62.33</v>
      </c>
      <c r="L90" s="20">
        <f t="shared" si="6"/>
        <v>62.33</v>
      </c>
      <c r="M90" s="9">
        <v>730</v>
      </c>
      <c r="N90" s="21">
        <f t="shared" si="7"/>
        <v>81.111111111111114</v>
      </c>
      <c r="O90" s="9">
        <v>620</v>
      </c>
      <c r="P90" s="21">
        <f t="shared" si="8"/>
        <v>68.888888888888886</v>
      </c>
      <c r="Q90" s="9">
        <v>710</v>
      </c>
      <c r="R90" s="21">
        <f t="shared" si="9"/>
        <v>78.888888888888886</v>
      </c>
      <c r="S90" s="22" t="s">
        <v>77</v>
      </c>
      <c r="T90" s="9"/>
      <c r="U90" s="9"/>
      <c r="V90" s="9"/>
      <c r="W90" s="9"/>
      <c r="X90" s="9"/>
      <c r="Y90" s="9"/>
      <c r="Z90" s="9"/>
      <c r="AA90" s="9"/>
      <c r="AB90" s="9">
        <v>620</v>
      </c>
      <c r="AC90" s="9">
        <v>99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</row>
    <row r="91" spans="1:71" x14ac:dyDescent="0.35">
      <c r="A91" s="9">
        <v>86</v>
      </c>
      <c r="B91" s="10">
        <v>130017943184142</v>
      </c>
      <c r="C91" s="10">
        <v>111617104099</v>
      </c>
      <c r="D91" s="16" t="s">
        <v>163</v>
      </c>
      <c r="E91" s="13" t="s">
        <v>75</v>
      </c>
      <c r="F91" s="13" t="s">
        <v>76</v>
      </c>
      <c r="G91" s="17">
        <v>42</v>
      </c>
      <c r="H91" s="18">
        <v>29</v>
      </c>
      <c r="I91" s="9">
        <v>485</v>
      </c>
      <c r="J91" s="19">
        <f t="shared" si="5"/>
        <v>53.888888888888886</v>
      </c>
      <c r="K91" s="9">
        <v>64.03</v>
      </c>
      <c r="L91" s="20">
        <f t="shared" si="6"/>
        <v>64.03</v>
      </c>
      <c r="M91" s="9">
        <v>600</v>
      </c>
      <c r="N91" s="21">
        <f t="shared" si="7"/>
        <v>66.666666666666657</v>
      </c>
      <c r="O91" s="9">
        <v>465</v>
      </c>
      <c r="P91" s="21">
        <f t="shared" si="8"/>
        <v>51.666666666666671</v>
      </c>
      <c r="Q91" s="9">
        <v>440</v>
      </c>
      <c r="R91" s="23">
        <f t="shared" si="9"/>
        <v>48.888888888888886</v>
      </c>
      <c r="S91" s="22" t="s">
        <v>77</v>
      </c>
      <c r="T91" s="9"/>
      <c r="U91" s="9"/>
      <c r="V91" s="9"/>
      <c r="W91" s="9"/>
      <c r="X91" s="9"/>
      <c r="Y91" s="9"/>
      <c r="Z91" s="9"/>
      <c r="AA91" s="9"/>
      <c r="AB91" s="9">
        <v>380</v>
      </c>
      <c r="AC91" s="9">
        <v>39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</row>
    <row r="92" spans="1:71" x14ac:dyDescent="0.35">
      <c r="A92" s="9">
        <v>87</v>
      </c>
      <c r="B92" s="10">
        <v>130017943799667</v>
      </c>
      <c r="C92" s="10">
        <v>111617104100</v>
      </c>
      <c r="D92" s="16" t="s">
        <v>164</v>
      </c>
      <c r="E92" s="13" t="s">
        <v>75</v>
      </c>
      <c r="F92" s="13" t="s">
        <v>76</v>
      </c>
      <c r="G92" s="17">
        <v>4</v>
      </c>
      <c r="H92" s="18">
        <v>15</v>
      </c>
      <c r="I92" s="9">
        <v>295</v>
      </c>
      <c r="J92" s="19">
        <f t="shared" si="5"/>
        <v>32.777777777777779</v>
      </c>
      <c r="K92" s="9">
        <v>30.97</v>
      </c>
      <c r="L92" s="20">
        <f t="shared" si="6"/>
        <v>30.97</v>
      </c>
      <c r="M92" s="9">
        <v>620</v>
      </c>
      <c r="N92" s="21">
        <f t="shared" si="7"/>
        <v>68.888888888888886</v>
      </c>
      <c r="O92" s="9">
        <v>475</v>
      </c>
      <c r="P92" s="21">
        <f t="shared" si="8"/>
        <v>52.777777777777779</v>
      </c>
      <c r="Q92" s="9">
        <v>700</v>
      </c>
      <c r="R92" s="21">
        <f t="shared" si="9"/>
        <v>77.777777777777786</v>
      </c>
      <c r="S92" s="22" t="s">
        <v>77</v>
      </c>
      <c r="T92" s="9"/>
      <c r="U92" s="9"/>
      <c r="V92" s="9"/>
      <c r="W92" s="9"/>
      <c r="X92" s="9"/>
      <c r="Y92" s="9"/>
      <c r="Z92" s="9"/>
      <c r="AA92" s="9"/>
      <c r="AB92" s="9">
        <v>460</v>
      </c>
      <c r="AC92" s="9">
        <v>74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</row>
    <row r="93" spans="1:71" x14ac:dyDescent="0.35">
      <c r="A93" s="9">
        <v>88</v>
      </c>
      <c r="B93" s="10">
        <v>130017943258194</v>
      </c>
      <c r="C93" s="10">
        <v>111617104101</v>
      </c>
      <c r="D93" s="16" t="s">
        <v>165</v>
      </c>
      <c r="E93" s="13" t="s">
        <v>75</v>
      </c>
      <c r="F93" s="13" t="s">
        <v>76</v>
      </c>
      <c r="G93" s="17">
        <v>0</v>
      </c>
      <c r="H93" s="18">
        <v>0</v>
      </c>
      <c r="I93" s="9">
        <v>280</v>
      </c>
      <c r="J93" s="19">
        <f t="shared" si="5"/>
        <v>31.111111111111111</v>
      </c>
      <c r="K93" s="9">
        <v>45.39</v>
      </c>
      <c r="L93" s="20">
        <f t="shared" si="6"/>
        <v>45.39</v>
      </c>
      <c r="M93" s="9">
        <v>550</v>
      </c>
      <c r="N93" s="21">
        <f t="shared" si="7"/>
        <v>61.111111111111114</v>
      </c>
      <c r="O93" s="9">
        <v>425</v>
      </c>
      <c r="P93" s="23">
        <f t="shared" si="8"/>
        <v>47.222222222222221</v>
      </c>
      <c r="Q93" s="9">
        <v>315</v>
      </c>
      <c r="R93" s="23">
        <f t="shared" si="9"/>
        <v>35</v>
      </c>
      <c r="S93" s="22" t="s">
        <v>92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</row>
    <row r="94" spans="1:71" x14ac:dyDescent="0.35">
      <c r="A94" s="9">
        <v>89</v>
      </c>
      <c r="B94" s="10">
        <v>130017943525016</v>
      </c>
      <c r="C94" s="10">
        <v>111617104102</v>
      </c>
      <c r="D94" s="16" t="s">
        <v>166</v>
      </c>
      <c r="E94" s="13" t="s">
        <v>75</v>
      </c>
      <c r="F94" s="13" t="s">
        <v>76</v>
      </c>
      <c r="G94" s="17">
        <v>9</v>
      </c>
      <c r="H94" s="18">
        <v>29</v>
      </c>
      <c r="I94" s="9">
        <v>485</v>
      </c>
      <c r="J94" s="19">
        <f t="shared" si="5"/>
        <v>53.888888888888886</v>
      </c>
      <c r="K94" s="9">
        <v>59.81</v>
      </c>
      <c r="L94" s="20">
        <f t="shared" si="6"/>
        <v>59.810000000000009</v>
      </c>
      <c r="M94" s="9">
        <v>625</v>
      </c>
      <c r="N94" s="21">
        <f t="shared" si="7"/>
        <v>69.444444444444443</v>
      </c>
      <c r="O94" s="9">
        <v>540</v>
      </c>
      <c r="P94" s="21">
        <f t="shared" si="8"/>
        <v>60</v>
      </c>
      <c r="Q94" s="9">
        <v>540</v>
      </c>
      <c r="R94" s="21">
        <f t="shared" si="9"/>
        <v>60</v>
      </c>
      <c r="S94" s="22" t="s">
        <v>77</v>
      </c>
      <c r="T94" s="9"/>
      <c r="U94" s="9"/>
      <c r="V94" s="9"/>
      <c r="W94" s="9"/>
      <c r="X94" s="9"/>
      <c r="Y94" s="9"/>
      <c r="Z94" s="9"/>
      <c r="AA94" s="9"/>
      <c r="AB94" s="9">
        <v>340</v>
      </c>
      <c r="AC94" s="9">
        <v>42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</row>
    <row r="95" spans="1:71" x14ac:dyDescent="0.35">
      <c r="A95" s="9">
        <v>90</v>
      </c>
      <c r="B95" s="10">
        <v>130017943033829</v>
      </c>
      <c r="C95" s="10">
        <v>111617104103</v>
      </c>
      <c r="D95" s="16" t="s">
        <v>167</v>
      </c>
      <c r="E95" s="13" t="s">
        <v>75</v>
      </c>
      <c r="F95" s="13" t="s">
        <v>76</v>
      </c>
      <c r="G95" s="17">
        <v>92</v>
      </c>
      <c r="H95" s="18">
        <v>43</v>
      </c>
      <c r="I95" s="9">
        <v>455</v>
      </c>
      <c r="J95" s="19">
        <f t="shared" si="5"/>
        <v>50.555555555555557</v>
      </c>
      <c r="K95" s="9">
        <v>66.72</v>
      </c>
      <c r="L95" s="20">
        <f t="shared" si="6"/>
        <v>66.72</v>
      </c>
      <c r="M95" s="9">
        <v>610</v>
      </c>
      <c r="N95" s="21">
        <f t="shared" si="7"/>
        <v>67.777777777777786</v>
      </c>
      <c r="O95" s="9">
        <v>550</v>
      </c>
      <c r="P95" s="21">
        <f t="shared" si="8"/>
        <v>61.111111111111114</v>
      </c>
      <c r="Q95" s="9">
        <v>515</v>
      </c>
      <c r="R95" s="21">
        <f t="shared" si="9"/>
        <v>57.222222222222221</v>
      </c>
      <c r="S95" s="22" t="s">
        <v>77</v>
      </c>
      <c r="T95" s="9"/>
      <c r="U95" s="9"/>
      <c r="V95" s="9"/>
      <c r="W95" s="9"/>
      <c r="X95" s="9"/>
      <c r="Y95" s="9"/>
      <c r="Z95" s="9"/>
      <c r="AA95" s="9"/>
      <c r="AB95" s="9">
        <v>460</v>
      </c>
      <c r="AC95" s="9">
        <v>84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</row>
    <row r="96" spans="1:71" x14ac:dyDescent="0.35">
      <c r="A96" s="9">
        <v>91</v>
      </c>
      <c r="B96" s="10">
        <v>130017943622912</v>
      </c>
      <c r="C96" s="10">
        <v>111617104104</v>
      </c>
      <c r="D96" s="16" t="s">
        <v>168</v>
      </c>
      <c r="E96" s="13" t="s">
        <v>75</v>
      </c>
      <c r="F96" s="13" t="s">
        <v>76</v>
      </c>
      <c r="G96" s="17">
        <v>0</v>
      </c>
      <c r="H96" s="18">
        <v>0</v>
      </c>
      <c r="I96" s="9">
        <v>395</v>
      </c>
      <c r="J96" s="19">
        <f t="shared" si="5"/>
        <v>43.888888888888886</v>
      </c>
      <c r="K96" s="9">
        <v>62.95</v>
      </c>
      <c r="L96" s="20">
        <f t="shared" si="6"/>
        <v>62.95</v>
      </c>
      <c r="M96" s="9">
        <v>705</v>
      </c>
      <c r="N96" s="21">
        <f t="shared" si="7"/>
        <v>78.333333333333329</v>
      </c>
      <c r="O96" s="9">
        <v>440</v>
      </c>
      <c r="P96" s="23">
        <f t="shared" si="8"/>
        <v>48.888888888888886</v>
      </c>
      <c r="Q96" s="9">
        <v>555</v>
      </c>
      <c r="R96" s="21">
        <f t="shared" si="9"/>
        <v>61.666666666666671</v>
      </c>
      <c r="S96" s="22" t="s">
        <v>77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</row>
    <row r="97" spans="1:71" x14ac:dyDescent="0.35">
      <c r="A97" s="9">
        <v>92</v>
      </c>
      <c r="B97" s="10">
        <v>130017943249964</v>
      </c>
      <c r="C97" s="10">
        <v>111617104106</v>
      </c>
      <c r="D97" s="16" t="s">
        <v>169</v>
      </c>
      <c r="E97" s="13" t="s">
        <v>75</v>
      </c>
      <c r="F97" s="13" t="s">
        <v>76</v>
      </c>
      <c r="G97" s="17">
        <v>22</v>
      </c>
      <c r="H97" s="18">
        <v>29</v>
      </c>
      <c r="I97" s="9">
        <v>430</v>
      </c>
      <c r="J97" s="19">
        <f t="shared" si="5"/>
        <v>47.777777777777779</v>
      </c>
      <c r="K97" s="9">
        <v>60.39</v>
      </c>
      <c r="L97" s="20">
        <f t="shared" si="6"/>
        <v>60.39</v>
      </c>
      <c r="M97" s="9">
        <v>600</v>
      </c>
      <c r="N97" s="21">
        <f t="shared" si="7"/>
        <v>66.666666666666657</v>
      </c>
      <c r="O97" s="9">
        <v>505</v>
      </c>
      <c r="P97" s="21">
        <f t="shared" si="8"/>
        <v>56.111111111111114</v>
      </c>
      <c r="Q97" s="9">
        <v>500</v>
      </c>
      <c r="R97" s="21">
        <f t="shared" si="9"/>
        <v>55.555555555555557</v>
      </c>
      <c r="S97" s="22" t="s">
        <v>77</v>
      </c>
      <c r="T97" s="9"/>
      <c r="U97" s="9"/>
      <c r="V97" s="9"/>
      <c r="W97" s="9"/>
      <c r="X97" s="9"/>
      <c r="Y97" s="9"/>
      <c r="Z97" s="9"/>
      <c r="AA97" s="9"/>
      <c r="AB97" s="9">
        <v>380</v>
      </c>
      <c r="AC97" s="9">
        <v>67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</row>
    <row r="98" spans="1:71" x14ac:dyDescent="0.35">
      <c r="A98" s="9">
        <v>93</v>
      </c>
      <c r="B98" s="10">
        <v>130017943737151</v>
      </c>
      <c r="C98" s="10">
        <v>111617104107</v>
      </c>
      <c r="D98" s="16" t="s">
        <v>170</v>
      </c>
      <c r="E98" s="13" t="s">
        <v>75</v>
      </c>
      <c r="F98" s="13" t="s">
        <v>76</v>
      </c>
      <c r="G98" s="17">
        <v>11</v>
      </c>
      <c r="H98" s="18">
        <v>15</v>
      </c>
      <c r="I98" s="9">
        <v>355</v>
      </c>
      <c r="J98" s="19">
        <f t="shared" si="5"/>
        <v>39.444444444444443</v>
      </c>
      <c r="K98" s="9">
        <v>60.55</v>
      </c>
      <c r="L98" s="20">
        <f t="shared" si="6"/>
        <v>60.54999999999999</v>
      </c>
      <c r="M98" s="9">
        <v>580</v>
      </c>
      <c r="N98" s="21">
        <f t="shared" si="7"/>
        <v>64.444444444444443</v>
      </c>
      <c r="O98" s="9">
        <v>520</v>
      </c>
      <c r="P98" s="21">
        <f t="shared" si="8"/>
        <v>57.777777777777771</v>
      </c>
      <c r="Q98" s="9">
        <v>410</v>
      </c>
      <c r="R98" s="23">
        <f t="shared" si="9"/>
        <v>45.555555555555557</v>
      </c>
      <c r="S98" s="22" t="s">
        <v>77</v>
      </c>
      <c r="T98" s="9"/>
      <c r="U98" s="9"/>
      <c r="V98" s="9"/>
      <c r="W98" s="9"/>
      <c r="X98" s="9"/>
      <c r="Y98" s="9"/>
      <c r="Z98" s="9"/>
      <c r="AA98" s="9"/>
      <c r="AB98" s="9">
        <v>340</v>
      </c>
      <c r="AC98" s="9">
        <v>28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</row>
    <row r="99" spans="1:71" x14ac:dyDescent="0.35">
      <c r="A99" s="9">
        <v>94</v>
      </c>
      <c r="B99" s="10">
        <v>130017943021003</v>
      </c>
      <c r="C99" s="10">
        <v>111617104108</v>
      </c>
      <c r="D99" s="16" t="s">
        <v>171</v>
      </c>
      <c r="E99" s="13" t="s">
        <v>75</v>
      </c>
      <c r="F99" s="13" t="s">
        <v>76</v>
      </c>
      <c r="G99" s="17">
        <v>98</v>
      </c>
      <c r="H99" s="18">
        <v>29</v>
      </c>
      <c r="I99" s="9">
        <v>505</v>
      </c>
      <c r="J99" s="19">
        <f t="shared" si="5"/>
        <v>56.111111111111114</v>
      </c>
      <c r="K99" s="9">
        <v>53.37</v>
      </c>
      <c r="L99" s="20">
        <f t="shared" si="6"/>
        <v>53.37</v>
      </c>
      <c r="M99" s="9">
        <v>615</v>
      </c>
      <c r="N99" s="21">
        <f t="shared" si="7"/>
        <v>68.333333333333329</v>
      </c>
      <c r="O99" s="9">
        <v>535</v>
      </c>
      <c r="P99" s="21">
        <f t="shared" si="8"/>
        <v>59.444444444444443</v>
      </c>
      <c r="Q99" s="9">
        <v>505</v>
      </c>
      <c r="R99" s="21">
        <f t="shared" si="9"/>
        <v>56.111111111111114</v>
      </c>
      <c r="S99" s="22" t="s">
        <v>77</v>
      </c>
      <c r="T99" s="9"/>
      <c r="U99" s="9"/>
      <c r="V99" s="9"/>
      <c r="W99" s="9"/>
      <c r="X99" s="9"/>
      <c r="Y99" s="9"/>
      <c r="Z99" s="9"/>
      <c r="AA99" s="9"/>
      <c r="AB99" s="9">
        <v>380</v>
      </c>
      <c r="AC99" s="9">
        <v>36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</row>
    <row r="100" spans="1:71" x14ac:dyDescent="0.35">
      <c r="A100" s="9">
        <v>95</v>
      </c>
      <c r="B100" s="10">
        <v>130017943039957</v>
      </c>
      <c r="C100" s="10">
        <v>111617105001</v>
      </c>
      <c r="D100" s="16" t="s">
        <v>172</v>
      </c>
      <c r="E100" s="13" t="s">
        <v>75</v>
      </c>
      <c r="F100" s="13" t="s">
        <v>173</v>
      </c>
      <c r="G100" s="17">
        <v>95</v>
      </c>
      <c r="H100" s="18">
        <v>29</v>
      </c>
      <c r="I100" s="9">
        <v>540</v>
      </c>
      <c r="J100" s="19">
        <f t="shared" si="5"/>
        <v>60</v>
      </c>
      <c r="K100" s="9">
        <v>63.25</v>
      </c>
      <c r="L100" s="20">
        <f t="shared" si="6"/>
        <v>63.249999999999993</v>
      </c>
      <c r="M100" s="9">
        <v>705</v>
      </c>
      <c r="N100" s="21">
        <f t="shared" si="7"/>
        <v>78.333333333333329</v>
      </c>
      <c r="O100" s="9">
        <v>535</v>
      </c>
      <c r="P100" s="21">
        <f t="shared" si="8"/>
        <v>59.444444444444443</v>
      </c>
      <c r="Q100" s="9">
        <v>710</v>
      </c>
      <c r="R100" s="21">
        <f t="shared" si="9"/>
        <v>78.888888888888886</v>
      </c>
      <c r="S100" s="22" t="s">
        <v>77</v>
      </c>
      <c r="T100" s="9"/>
      <c r="U100" s="9"/>
      <c r="V100" s="9"/>
      <c r="W100" s="9"/>
      <c r="X100" s="9"/>
      <c r="Y100" s="9"/>
      <c r="Z100" s="9">
        <v>567</v>
      </c>
      <c r="AA100" s="9">
        <v>84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</row>
    <row r="101" spans="1:71" x14ac:dyDescent="0.35">
      <c r="A101" s="9">
        <v>96</v>
      </c>
      <c r="B101" s="10">
        <v>130017943193370</v>
      </c>
      <c r="C101" s="10">
        <v>111617105002</v>
      </c>
      <c r="D101" s="16" t="s">
        <v>174</v>
      </c>
      <c r="E101" s="13" t="s">
        <v>75</v>
      </c>
      <c r="F101" s="13" t="s">
        <v>173</v>
      </c>
      <c r="G101" s="17">
        <v>4</v>
      </c>
      <c r="H101" s="18">
        <v>29</v>
      </c>
      <c r="I101" s="9">
        <v>380</v>
      </c>
      <c r="J101" s="19">
        <f t="shared" si="5"/>
        <v>42.222222222222221</v>
      </c>
      <c r="K101" s="9">
        <v>48.27</v>
      </c>
      <c r="L101" s="20">
        <f t="shared" si="6"/>
        <v>48.27</v>
      </c>
      <c r="M101" s="9">
        <v>665</v>
      </c>
      <c r="N101" s="21">
        <f t="shared" si="7"/>
        <v>73.888888888888886</v>
      </c>
      <c r="O101" s="9">
        <v>575</v>
      </c>
      <c r="P101" s="21">
        <f t="shared" si="8"/>
        <v>63.888888888888886</v>
      </c>
      <c r="Q101" s="9">
        <v>595</v>
      </c>
      <c r="R101" s="21">
        <f t="shared" si="9"/>
        <v>66.111111111111114</v>
      </c>
      <c r="S101" s="22" t="s">
        <v>77</v>
      </c>
      <c r="T101" s="9"/>
      <c r="U101" s="9"/>
      <c r="V101" s="9"/>
      <c r="W101" s="9"/>
      <c r="X101" s="9"/>
      <c r="Y101" s="9"/>
      <c r="Z101" s="9">
        <v>567</v>
      </c>
      <c r="AA101" s="9">
        <v>75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</row>
    <row r="102" spans="1:71" x14ac:dyDescent="0.35">
      <c r="A102" s="9">
        <v>97</v>
      </c>
      <c r="B102" s="10">
        <v>130017943528327</v>
      </c>
      <c r="C102" s="10">
        <v>111617105003</v>
      </c>
      <c r="D102" s="16" t="s">
        <v>175</v>
      </c>
      <c r="E102" s="13" t="s">
        <v>75</v>
      </c>
      <c r="F102" s="13" t="s">
        <v>173</v>
      </c>
      <c r="G102" s="17">
        <v>7</v>
      </c>
      <c r="H102" s="18">
        <v>0</v>
      </c>
      <c r="I102" s="9">
        <v>300</v>
      </c>
      <c r="J102" s="19">
        <f t="shared" si="5"/>
        <v>33.333333333333329</v>
      </c>
      <c r="K102" s="9">
        <v>41.54</v>
      </c>
      <c r="L102" s="20">
        <f t="shared" si="6"/>
        <v>41.54</v>
      </c>
      <c r="M102" s="9">
        <v>500</v>
      </c>
      <c r="N102" s="21">
        <f t="shared" si="7"/>
        <v>55.555555555555557</v>
      </c>
      <c r="O102" s="9">
        <v>445</v>
      </c>
      <c r="P102" s="23">
        <f t="shared" si="8"/>
        <v>49.444444444444443</v>
      </c>
      <c r="Q102" s="9">
        <v>460</v>
      </c>
      <c r="R102" s="21">
        <f t="shared" si="9"/>
        <v>51.111111111111107</v>
      </c>
      <c r="S102" s="22" t="s">
        <v>77</v>
      </c>
      <c r="T102" s="9"/>
      <c r="U102" s="9"/>
      <c r="V102" s="9"/>
      <c r="W102" s="9"/>
      <c r="X102" s="9"/>
      <c r="Y102" s="9"/>
      <c r="Z102" s="9">
        <v>233</v>
      </c>
      <c r="AA102" s="9">
        <v>4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</row>
    <row r="103" spans="1:71" x14ac:dyDescent="0.35">
      <c r="A103" s="9">
        <v>98</v>
      </c>
      <c r="B103" s="10">
        <v>130017943137958</v>
      </c>
      <c r="C103" s="10">
        <v>111617105004</v>
      </c>
      <c r="D103" s="16" t="s">
        <v>176</v>
      </c>
      <c r="E103" s="13" t="s">
        <v>75</v>
      </c>
      <c r="F103" s="13" t="s">
        <v>173</v>
      </c>
      <c r="G103" s="17">
        <v>11</v>
      </c>
      <c r="H103" s="18">
        <v>0</v>
      </c>
      <c r="I103" s="9">
        <v>295</v>
      </c>
      <c r="J103" s="19">
        <f t="shared" si="5"/>
        <v>32.777777777777779</v>
      </c>
      <c r="K103" s="9">
        <v>54.28</v>
      </c>
      <c r="L103" s="20">
        <f t="shared" si="6"/>
        <v>54.280000000000008</v>
      </c>
      <c r="M103" s="9">
        <v>530</v>
      </c>
      <c r="N103" s="21">
        <f t="shared" si="7"/>
        <v>58.888888888888893</v>
      </c>
      <c r="O103" s="9">
        <v>435</v>
      </c>
      <c r="P103" s="23">
        <f t="shared" si="8"/>
        <v>48.333333333333336</v>
      </c>
      <c r="Q103" s="9">
        <v>470</v>
      </c>
      <c r="R103" s="21">
        <f t="shared" si="9"/>
        <v>52.222222222222229</v>
      </c>
      <c r="S103" s="22" t="s">
        <v>77</v>
      </c>
      <c r="T103" s="9"/>
      <c r="U103" s="9"/>
      <c r="V103" s="9"/>
      <c r="W103" s="9"/>
      <c r="X103" s="9"/>
      <c r="Y103" s="9"/>
      <c r="Z103" s="9">
        <v>367</v>
      </c>
      <c r="AA103" s="9">
        <v>30</v>
      </c>
      <c r="AB103" s="9"/>
      <c r="AC103" s="9"/>
      <c r="AD103" s="9">
        <v>320</v>
      </c>
      <c r="AE103" s="9">
        <v>33</v>
      </c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</row>
    <row r="104" spans="1:71" x14ac:dyDescent="0.35">
      <c r="A104" s="9">
        <v>99</v>
      </c>
      <c r="B104" s="10">
        <v>130017943436099</v>
      </c>
      <c r="C104" s="10">
        <v>111617105005</v>
      </c>
      <c r="D104" s="16" t="s">
        <v>177</v>
      </c>
      <c r="E104" s="13" t="s">
        <v>75</v>
      </c>
      <c r="F104" s="13" t="s">
        <v>173</v>
      </c>
      <c r="G104" s="17">
        <v>15</v>
      </c>
      <c r="H104" s="18">
        <v>15</v>
      </c>
      <c r="I104" s="9">
        <v>320</v>
      </c>
      <c r="J104" s="19">
        <f t="shared" si="5"/>
        <v>35.555555555555557</v>
      </c>
      <c r="K104" s="9">
        <v>60.68</v>
      </c>
      <c r="L104" s="20">
        <f t="shared" si="6"/>
        <v>60.68</v>
      </c>
      <c r="M104" s="9">
        <v>590</v>
      </c>
      <c r="N104" s="21">
        <f t="shared" si="7"/>
        <v>65.555555555555557</v>
      </c>
      <c r="O104" s="9">
        <v>390</v>
      </c>
      <c r="P104" s="23">
        <f t="shared" si="8"/>
        <v>43.333333333333336</v>
      </c>
      <c r="Q104" s="9">
        <v>405</v>
      </c>
      <c r="R104" s="23">
        <f t="shared" si="9"/>
        <v>45</v>
      </c>
      <c r="S104" s="22" t="s">
        <v>92</v>
      </c>
      <c r="T104" s="9"/>
      <c r="U104" s="9"/>
      <c r="V104" s="9"/>
      <c r="W104" s="9"/>
      <c r="X104" s="9"/>
      <c r="Y104" s="9"/>
      <c r="Z104" s="9">
        <v>367</v>
      </c>
      <c r="AA104" s="9">
        <v>19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</row>
    <row r="105" spans="1:71" x14ac:dyDescent="0.35">
      <c r="A105" s="9">
        <v>100</v>
      </c>
      <c r="B105" s="10">
        <v>130017943209754</v>
      </c>
      <c r="C105" s="10">
        <v>111617105006</v>
      </c>
      <c r="D105" s="16" t="s">
        <v>178</v>
      </c>
      <c r="E105" s="13" t="s">
        <v>75</v>
      </c>
      <c r="F105" s="13" t="s">
        <v>173</v>
      </c>
      <c r="G105" s="17">
        <v>4</v>
      </c>
      <c r="H105" s="18">
        <v>0</v>
      </c>
      <c r="I105" s="9">
        <v>360</v>
      </c>
      <c r="J105" s="19">
        <f t="shared" si="5"/>
        <v>40</v>
      </c>
      <c r="K105" s="9">
        <v>38.799999999999997</v>
      </c>
      <c r="L105" s="20">
        <f t="shared" si="6"/>
        <v>38.799999999999997</v>
      </c>
      <c r="M105" s="9">
        <v>595</v>
      </c>
      <c r="N105" s="21">
        <f t="shared" si="7"/>
        <v>66.111111111111114</v>
      </c>
      <c r="O105" s="9">
        <v>520</v>
      </c>
      <c r="P105" s="21">
        <f t="shared" si="8"/>
        <v>57.777777777777771</v>
      </c>
      <c r="Q105" s="9">
        <v>715</v>
      </c>
      <c r="R105" s="21">
        <f t="shared" si="9"/>
        <v>79.444444444444443</v>
      </c>
      <c r="S105" s="22" t="s">
        <v>77</v>
      </c>
      <c r="T105" s="9"/>
      <c r="U105" s="9"/>
      <c r="V105" s="9"/>
      <c r="W105" s="9"/>
      <c r="X105" s="9"/>
      <c r="Y105" s="9"/>
      <c r="Z105" s="9">
        <v>233</v>
      </c>
      <c r="AA105" s="9">
        <v>4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</row>
    <row r="106" spans="1:71" x14ac:dyDescent="0.35">
      <c r="A106" s="9">
        <v>101</v>
      </c>
      <c r="B106" s="10">
        <v>130017943620210</v>
      </c>
      <c r="C106" s="10">
        <v>111617105007</v>
      </c>
      <c r="D106" s="16" t="s">
        <v>179</v>
      </c>
      <c r="E106" s="13" t="s">
        <v>75</v>
      </c>
      <c r="F106" s="13" t="s">
        <v>173</v>
      </c>
      <c r="G106" s="17">
        <v>11</v>
      </c>
      <c r="H106" s="18">
        <v>0</v>
      </c>
      <c r="I106" s="9">
        <v>275</v>
      </c>
      <c r="J106" s="19">
        <f t="shared" si="5"/>
        <v>30.555555555555557</v>
      </c>
      <c r="K106" s="9">
        <v>63.46</v>
      </c>
      <c r="L106" s="20">
        <f t="shared" si="6"/>
        <v>63.460000000000008</v>
      </c>
      <c r="M106" s="9">
        <v>570</v>
      </c>
      <c r="N106" s="21">
        <f t="shared" si="7"/>
        <v>63.333333333333329</v>
      </c>
      <c r="O106" s="9">
        <v>480</v>
      </c>
      <c r="P106" s="21">
        <f t="shared" si="8"/>
        <v>53.333333333333336</v>
      </c>
      <c r="Q106" s="9">
        <v>390</v>
      </c>
      <c r="R106" s="23">
        <f t="shared" si="9"/>
        <v>43.333333333333336</v>
      </c>
      <c r="S106" s="22" t="s">
        <v>77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>
        <v>464</v>
      </c>
      <c r="AO106" s="9">
        <v>80</v>
      </c>
      <c r="AP106" s="9">
        <v>367</v>
      </c>
      <c r="AQ106" s="9">
        <v>22</v>
      </c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</row>
    <row r="107" spans="1:71" x14ac:dyDescent="0.35">
      <c r="A107" s="9">
        <v>102</v>
      </c>
      <c r="B107" s="10">
        <v>130017943610727</v>
      </c>
      <c r="C107" s="10">
        <v>111617105008</v>
      </c>
      <c r="D107" s="16" t="s">
        <v>180</v>
      </c>
      <c r="E107" s="13" t="s">
        <v>75</v>
      </c>
      <c r="F107" s="13" t="s">
        <v>173</v>
      </c>
      <c r="G107" s="17">
        <v>0</v>
      </c>
      <c r="H107" s="18">
        <v>0</v>
      </c>
      <c r="I107" s="9">
        <v>450</v>
      </c>
      <c r="J107" s="19">
        <f t="shared" si="5"/>
        <v>50</v>
      </c>
      <c r="K107" s="9">
        <v>65.349999999999994</v>
      </c>
      <c r="L107" s="20">
        <f t="shared" si="6"/>
        <v>65.349999999999994</v>
      </c>
      <c r="M107" s="9">
        <v>510</v>
      </c>
      <c r="N107" s="21">
        <f t="shared" si="7"/>
        <v>56.666666666666664</v>
      </c>
      <c r="O107" s="9">
        <v>390</v>
      </c>
      <c r="P107" s="23">
        <f t="shared" si="8"/>
        <v>43.333333333333336</v>
      </c>
      <c r="Q107" s="9">
        <v>510</v>
      </c>
      <c r="R107" s="21">
        <f t="shared" si="9"/>
        <v>56.666666666666664</v>
      </c>
      <c r="S107" s="22" t="s">
        <v>77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</row>
    <row r="108" spans="1:71" x14ac:dyDescent="0.35">
      <c r="A108" s="9">
        <v>103</v>
      </c>
      <c r="B108" s="10">
        <v>130017943100760</v>
      </c>
      <c r="C108" s="10">
        <v>111617105009</v>
      </c>
      <c r="D108" s="16" t="s">
        <v>181</v>
      </c>
      <c r="E108" s="13" t="s">
        <v>75</v>
      </c>
      <c r="F108" s="13" t="s">
        <v>173</v>
      </c>
      <c r="G108" s="17">
        <v>66</v>
      </c>
      <c r="H108" s="18">
        <v>0</v>
      </c>
      <c r="I108" s="9">
        <v>365</v>
      </c>
      <c r="J108" s="19">
        <f t="shared" si="5"/>
        <v>40.555555555555557</v>
      </c>
      <c r="K108" s="9">
        <v>32.43</v>
      </c>
      <c r="L108" s="20">
        <f t="shared" si="6"/>
        <v>32.43</v>
      </c>
      <c r="M108" s="9">
        <v>290</v>
      </c>
      <c r="N108" s="23">
        <f t="shared" si="7"/>
        <v>32.222222222222221</v>
      </c>
      <c r="O108" s="9">
        <v>420</v>
      </c>
      <c r="P108" s="23">
        <f t="shared" si="8"/>
        <v>46.666666666666664</v>
      </c>
      <c r="Q108" s="9">
        <v>355</v>
      </c>
      <c r="R108" s="23">
        <f t="shared" si="9"/>
        <v>39.444444444444443</v>
      </c>
      <c r="S108" s="22" t="s">
        <v>92</v>
      </c>
      <c r="T108" s="9"/>
      <c r="U108" s="9"/>
      <c r="V108" s="9"/>
      <c r="W108" s="9"/>
      <c r="X108" s="9"/>
      <c r="Y108" s="9"/>
      <c r="Z108" s="9">
        <v>300</v>
      </c>
      <c r="AA108" s="9">
        <v>6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</row>
    <row r="109" spans="1:71" x14ac:dyDescent="0.35">
      <c r="A109" s="9">
        <v>104</v>
      </c>
      <c r="B109" s="10">
        <v>130017943290467</v>
      </c>
      <c r="C109" s="10">
        <v>111617105011</v>
      </c>
      <c r="D109" s="16" t="s">
        <v>182</v>
      </c>
      <c r="E109" s="13" t="s">
        <v>75</v>
      </c>
      <c r="F109" s="13" t="s">
        <v>173</v>
      </c>
      <c r="G109" s="17">
        <v>0</v>
      </c>
      <c r="H109" s="18">
        <v>0</v>
      </c>
      <c r="I109" s="9">
        <v>440</v>
      </c>
      <c r="J109" s="19">
        <f t="shared" si="5"/>
        <v>48.888888888888886</v>
      </c>
      <c r="K109" s="9">
        <v>52.01</v>
      </c>
      <c r="L109" s="20">
        <f t="shared" si="6"/>
        <v>52.01</v>
      </c>
      <c r="M109" s="9">
        <v>520</v>
      </c>
      <c r="N109" s="21">
        <f t="shared" si="7"/>
        <v>57.777777777777771</v>
      </c>
      <c r="O109" s="9">
        <v>460</v>
      </c>
      <c r="P109" s="21">
        <f t="shared" si="8"/>
        <v>51.111111111111107</v>
      </c>
      <c r="Q109" s="9">
        <v>385</v>
      </c>
      <c r="R109" s="23">
        <f t="shared" si="9"/>
        <v>42.777777777777779</v>
      </c>
      <c r="S109" s="22" t="s">
        <v>77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>
        <v>355</v>
      </c>
      <c r="AO109" s="9">
        <v>39</v>
      </c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>
        <v>456</v>
      </c>
      <c r="BE109" s="9">
        <v>66</v>
      </c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</row>
    <row r="110" spans="1:71" x14ac:dyDescent="0.35">
      <c r="A110" s="9">
        <v>105</v>
      </c>
      <c r="B110" s="10">
        <v>130017943417939</v>
      </c>
      <c r="C110" s="10">
        <v>111617105012</v>
      </c>
      <c r="D110" s="16" t="s">
        <v>183</v>
      </c>
      <c r="E110" s="13" t="s">
        <v>75</v>
      </c>
      <c r="F110" s="13" t="s">
        <v>173</v>
      </c>
      <c r="G110" s="17">
        <v>0</v>
      </c>
      <c r="H110" s="18">
        <v>0</v>
      </c>
      <c r="I110" s="9">
        <v>285</v>
      </c>
      <c r="J110" s="19">
        <f t="shared" si="5"/>
        <v>31.666666666666664</v>
      </c>
      <c r="K110" s="9">
        <v>59.2</v>
      </c>
      <c r="L110" s="20">
        <f t="shared" si="6"/>
        <v>59.20000000000001</v>
      </c>
      <c r="M110" s="9">
        <v>560</v>
      </c>
      <c r="N110" s="21">
        <f t="shared" si="7"/>
        <v>62.222222222222221</v>
      </c>
      <c r="O110" s="9">
        <v>500</v>
      </c>
      <c r="P110" s="21">
        <f t="shared" si="8"/>
        <v>55.555555555555557</v>
      </c>
      <c r="Q110" s="9">
        <v>430</v>
      </c>
      <c r="R110" s="23">
        <f t="shared" si="9"/>
        <v>47.777777777777779</v>
      </c>
      <c r="S110" s="22" t="s">
        <v>77</v>
      </c>
      <c r="T110" s="9"/>
      <c r="U110" s="9"/>
      <c r="V110" s="9"/>
      <c r="W110" s="9"/>
      <c r="X110" s="9"/>
      <c r="Y110" s="9"/>
      <c r="Z110" s="9">
        <v>367</v>
      </c>
      <c r="AA110" s="9">
        <v>30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</row>
    <row r="111" spans="1:71" x14ac:dyDescent="0.35">
      <c r="A111" s="9">
        <v>106</v>
      </c>
      <c r="B111" s="10">
        <v>130017943646459</v>
      </c>
      <c r="C111" s="10">
        <v>111617105013</v>
      </c>
      <c r="D111" s="16" t="s">
        <v>184</v>
      </c>
      <c r="E111" s="13" t="s">
        <v>75</v>
      </c>
      <c r="F111" s="13" t="s">
        <v>173</v>
      </c>
      <c r="G111" s="17">
        <v>7</v>
      </c>
      <c r="H111" s="18">
        <v>0</v>
      </c>
      <c r="I111" s="9">
        <v>305</v>
      </c>
      <c r="J111" s="19">
        <f t="shared" si="5"/>
        <v>33.888888888888893</v>
      </c>
      <c r="K111" s="9">
        <v>22.37</v>
      </c>
      <c r="L111" s="20">
        <f t="shared" si="6"/>
        <v>22.37</v>
      </c>
      <c r="M111" s="9">
        <v>430</v>
      </c>
      <c r="N111" s="23">
        <f t="shared" si="7"/>
        <v>47.777777777777779</v>
      </c>
      <c r="O111" s="9">
        <v>405</v>
      </c>
      <c r="P111" s="23">
        <f t="shared" si="8"/>
        <v>45</v>
      </c>
      <c r="Q111" s="9">
        <v>360</v>
      </c>
      <c r="R111" s="23">
        <f t="shared" si="9"/>
        <v>40</v>
      </c>
      <c r="S111" s="22" t="s">
        <v>92</v>
      </c>
      <c r="T111" s="9"/>
      <c r="U111" s="9"/>
      <c r="V111" s="9"/>
      <c r="W111" s="9"/>
      <c r="X111" s="9"/>
      <c r="Y111" s="9"/>
      <c r="Z111" s="9">
        <v>-2</v>
      </c>
      <c r="AA111" s="9">
        <v>0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</row>
    <row r="112" spans="1:71" x14ac:dyDescent="0.35">
      <c r="A112" s="9">
        <v>107</v>
      </c>
      <c r="B112" s="10">
        <v>130017943032250</v>
      </c>
      <c r="C112" s="10">
        <v>111617105014</v>
      </c>
      <c r="D112" s="16" t="s">
        <v>185</v>
      </c>
      <c r="E112" s="13" t="s">
        <v>75</v>
      </c>
      <c r="F112" s="13" t="s">
        <v>173</v>
      </c>
      <c r="G112" s="17">
        <v>7</v>
      </c>
      <c r="H112" s="18">
        <v>0</v>
      </c>
      <c r="I112" s="9">
        <v>200</v>
      </c>
      <c r="J112" s="19">
        <f t="shared" si="5"/>
        <v>22.222222222222221</v>
      </c>
      <c r="K112" s="9">
        <v>36.28</v>
      </c>
      <c r="L112" s="20">
        <f t="shared" si="6"/>
        <v>36.28</v>
      </c>
      <c r="M112" s="9">
        <v>530</v>
      </c>
      <c r="N112" s="21">
        <f t="shared" si="7"/>
        <v>58.888888888888893</v>
      </c>
      <c r="O112" s="9">
        <v>460</v>
      </c>
      <c r="P112" s="21">
        <f t="shared" si="8"/>
        <v>51.111111111111107</v>
      </c>
      <c r="Q112" s="9">
        <v>365</v>
      </c>
      <c r="R112" s="23">
        <f t="shared" si="9"/>
        <v>40.555555555555557</v>
      </c>
      <c r="S112" s="22" t="s">
        <v>77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>
        <v>233</v>
      </c>
      <c r="BE112" s="9">
        <v>5</v>
      </c>
      <c r="BF112" s="9">
        <v>495</v>
      </c>
      <c r="BG112" s="9">
        <v>63</v>
      </c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</row>
    <row r="113" spans="1:71" x14ac:dyDescent="0.35">
      <c r="A113" s="9">
        <v>108</v>
      </c>
      <c r="B113" s="10">
        <v>130017943997682</v>
      </c>
      <c r="C113" s="10">
        <v>111617105015</v>
      </c>
      <c r="D113" s="16" t="s">
        <v>186</v>
      </c>
      <c r="E113" s="13" t="s">
        <v>75</v>
      </c>
      <c r="F113" s="13" t="s">
        <v>173</v>
      </c>
      <c r="G113" s="17">
        <v>11</v>
      </c>
      <c r="H113" s="18">
        <v>15</v>
      </c>
      <c r="I113" s="9">
        <v>440</v>
      </c>
      <c r="J113" s="19">
        <f t="shared" si="5"/>
        <v>48.888888888888886</v>
      </c>
      <c r="K113" s="9">
        <v>68.260000000000005</v>
      </c>
      <c r="L113" s="20">
        <f t="shared" si="6"/>
        <v>68.260000000000005</v>
      </c>
      <c r="M113" s="9">
        <v>570</v>
      </c>
      <c r="N113" s="21">
        <f t="shared" si="7"/>
        <v>63.333333333333329</v>
      </c>
      <c r="O113" s="9">
        <v>450</v>
      </c>
      <c r="P113" s="23">
        <f t="shared" si="8"/>
        <v>50</v>
      </c>
      <c r="Q113" s="9">
        <v>635</v>
      </c>
      <c r="R113" s="21">
        <f t="shared" si="9"/>
        <v>70.555555555555557</v>
      </c>
      <c r="S113" s="22" t="s">
        <v>77</v>
      </c>
      <c r="T113" s="9"/>
      <c r="U113" s="9"/>
      <c r="V113" s="9"/>
      <c r="W113" s="9"/>
      <c r="X113" s="9"/>
      <c r="Y113" s="9"/>
      <c r="Z113" s="9">
        <v>367</v>
      </c>
      <c r="AA113" s="9">
        <v>21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</row>
    <row r="114" spans="1:71" x14ac:dyDescent="0.35">
      <c r="A114" s="9">
        <v>109</v>
      </c>
      <c r="B114" s="10">
        <v>130017943155097</v>
      </c>
      <c r="C114" s="10">
        <v>111617105017</v>
      </c>
      <c r="D114" s="16" t="s">
        <v>187</v>
      </c>
      <c r="E114" s="13" t="s">
        <v>75</v>
      </c>
      <c r="F114" s="13" t="s">
        <v>173</v>
      </c>
      <c r="G114" s="17">
        <v>6</v>
      </c>
      <c r="H114" s="18">
        <v>29</v>
      </c>
      <c r="I114" s="9">
        <v>415</v>
      </c>
      <c r="J114" s="19">
        <f t="shared" si="5"/>
        <v>46.111111111111114</v>
      </c>
      <c r="K114" s="9">
        <v>47.82</v>
      </c>
      <c r="L114" s="20">
        <f t="shared" si="6"/>
        <v>47.82</v>
      </c>
      <c r="M114" s="9">
        <v>615</v>
      </c>
      <c r="N114" s="21">
        <f t="shared" si="7"/>
        <v>68.333333333333329</v>
      </c>
      <c r="O114" s="9">
        <v>550</v>
      </c>
      <c r="P114" s="21">
        <f t="shared" si="8"/>
        <v>61.111111111111114</v>
      </c>
      <c r="Q114" s="9">
        <v>460</v>
      </c>
      <c r="R114" s="21">
        <f t="shared" si="9"/>
        <v>51.111111111111107</v>
      </c>
      <c r="S114" s="22" t="s">
        <v>77</v>
      </c>
      <c r="T114" s="9"/>
      <c r="U114" s="9"/>
      <c r="V114" s="9"/>
      <c r="W114" s="9"/>
      <c r="X114" s="9"/>
      <c r="Y114" s="9"/>
      <c r="Z114" s="9">
        <v>500</v>
      </c>
      <c r="AA114" s="9">
        <v>58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</row>
    <row r="115" spans="1:71" x14ac:dyDescent="0.35">
      <c r="A115" s="9">
        <v>110</v>
      </c>
      <c r="B115" s="10">
        <v>130017943299022</v>
      </c>
      <c r="C115" s="10">
        <v>111617105018</v>
      </c>
      <c r="D115" s="16" t="s">
        <v>188</v>
      </c>
      <c r="E115" s="13" t="s">
        <v>75</v>
      </c>
      <c r="F115" s="13" t="s">
        <v>173</v>
      </c>
      <c r="G115" s="17">
        <v>0</v>
      </c>
      <c r="H115" s="18">
        <v>0</v>
      </c>
      <c r="I115" s="9">
        <v>255</v>
      </c>
      <c r="J115" s="19">
        <f t="shared" si="5"/>
        <v>28.333333333333332</v>
      </c>
      <c r="K115" s="9">
        <v>40.98</v>
      </c>
      <c r="L115" s="20">
        <f t="shared" si="6"/>
        <v>40.98</v>
      </c>
      <c r="M115" s="9">
        <v>410</v>
      </c>
      <c r="N115" s="23">
        <f t="shared" si="7"/>
        <v>45.555555555555557</v>
      </c>
      <c r="O115" s="9">
        <v>440</v>
      </c>
      <c r="P115" s="23">
        <f t="shared" si="8"/>
        <v>48.888888888888886</v>
      </c>
      <c r="Q115" s="9">
        <v>320</v>
      </c>
      <c r="R115" s="23">
        <f t="shared" si="9"/>
        <v>35.555555555555557</v>
      </c>
      <c r="S115" s="22" t="s">
        <v>92</v>
      </c>
      <c r="T115" s="9"/>
      <c r="U115" s="9"/>
      <c r="V115" s="9"/>
      <c r="W115" s="9"/>
      <c r="X115" s="9"/>
      <c r="Y115" s="9"/>
      <c r="Z115" s="9">
        <v>367</v>
      </c>
      <c r="AA115" s="9">
        <v>21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</row>
    <row r="116" spans="1:71" x14ac:dyDescent="0.35">
      <c r="A116" s="9">
        <v>111</v>
      </c>
      <c r="B116" s="10">
        <v>130017943466531</v>
      </c>
      <c r="C116" s="10">
        <v>111617105019</v>
      </c>
      <c r="D116" s="16" t="s">
        <v>189</v>
      </c>
      <c r="E116" s="13" t="s">
        <v>75</v>
      </c>
      <c r="F116" s="13" t="s">
        <v>173</v>
      </c>
      <c r="G116" s="17">
        <v>23</v>
      </c>
      <c r="H116" s="18">
        <v>0</v>
      </c>
      <c r="I116" s="9">
        <v>385</v>
      </c>
      <c r="J116" s="19">
        <f t="shared" si="5"/>
        <v>42.777777777777779</v>
      </c>
      <c r="K116" s="9">
        <v>81.77</v>
      </c>
      <c r="L116" s="20">
        <f t="shared" si="6"/>
        <v>81.77</v>
      </c>
      <c r="M116" s="9">
        <v>620</v>
      </c>
      <c r="N116" s="21">
        <f t="shared" si="7"/>
        <v>68.888888888888886</v>
      </c>
      <c r="O116" s="9">
        <v>455</v>
      </c>
      <c r="P116" s="21">
        <f t="shared" si="8"/>
        <v>50.555555555555557</v>
      </c>
      <c r="Q116" s="9">
        <v>430</v>
      </c>
      <c r="R116" s="23">
        <f t="shared" si="9"/>
        <v>47.777777777777779</v>
      </c>
      <c r="S116" s="22" t="s">
        <v>77</v>
      </c>
      <c r="T116" s="9"/>
      <c r="U116" s="9"/>
      <c r="V116" s="9"/>
      <c r="W116" s="9"/>
      <c r="X116" s="9"/>
      <c r="Y116" s="9"/>
      <c r="Z116" s="9">
        <v>300</v>
      </c>
      <c r="AA116" s="9">
        <v>10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</row>
    <row r="117" spans="1:71" x14ac:dyDescent="0.35">
      <c r="A117" s="9">
        <v>112</v>
      </c>
      <c r="B117" s="10">
        <v>130017943066186</v>
      </c>
      <c r="C117" s="10">
        <v>111617105020</v>
      </c>
      <c r="D117" s="16" t="s">
        <v>190</v>
      </c>
      <c r="E117" s="13" t="s">
        <v>75</v>
      </c>
      <c r="F117" s="13" t="s">
        <v>173</v>
      </c>
      <c r="G117" s="17">
        <v>0</v>
      </c>
      <c r="H117" s="18">
        <v>0</v>
      </c>
      <c r="I117" s="9">
        <v>340</v>
      </c>
      <c r="J117" s="19">
        <f t="shared" si="5"/>
        <v>37.777777777777779</v>
      </c>
      <c r="K117" s="9">
        <v>52.07</v>
      </c>
      <c r="L117" s="20">
        <f t="shared" si="6"/>
        <v>52.070000000000007</v>
      </c>
      <c r="M117" s="9">
        <v>440</v>
      </c>
      <c r="N117" s="23">
        <f t="shared" si="7"/>
        <v>48.888888888888886</v>
      </c>
      <c r="O117" s="9">
        <v>445</v>
      </c>
      <c r="P117" s="23">
        <f t="shared" si="8"/>
        <v>49.444444444444443</v>
      </c>
      <c r="Q117" s="9">
        <v>295</v>
      </c>
      <c r="R117" s="23">
        <f t="shared" si="9"/>
        <v>32.777777777777779</v>
      </c>
      <c r="S117" s="22" t="s">
        <v>92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</row>
    <row r="118" spans="1:71" x14ac:dyDescent="0.35">
      <c r="A118" s="9">
        <v>113</v>
      </c>
      <c r="B118" s="10">
        <v>130017943656506</v>
      </c>
      <c r="C118" s="10">
        <v>111617105021</v>
      </c>
      <c r="D118" s="16" t="s">
        <v>191</v>
      </c>
      <c r="E118" s="13" t="s">
        <v>75</v>
      </c>
      <c r="F118" s="13" t="s">
        <v>173</v>
      </c>
      <c r="G118" s="17">
        <v>44</v>
      </c>
      <c r="H118" s="18">
        <v>43</v>
      </c>
      <c r="I118" s="9">
        <v>470</v>
      </c>
      <c r="J118" s="19">
        <f t="shared" si="5"/>
        <v>52.222222222222229</v>
      </c>
      <c r="K118" s="9">
        <v>66.97</v>
      </c>
      <c r="L118" s="20">
        <f t="shared" si="6"/>
        <v>66.97</v>
      </c>
      <c r="M118" s="9">
        <v>655</v>
      </c>
      <c r="N118" s="21">
        <f t="shared" si="7"/>
        <v>72.777777777777771</v>
      </c>
      <c r="O118" s="9">
        <v>640</v>
      </c>
      <c r="P118" s="21">
        <f t="shared" si="8"/>
        <v>71.111111111111114</v>
      </c>
      <c r="Q118" s="9">
        <v>485</v>
      </c>
      <c r="R118" s="21">
        <f t="shared" si="9"/>
        <v>53.888888888888886</v>
      </c>
      <c r="S118" s="22" t="s">
        <v>77</v>
      </c>
      <c r="T118" s="9"/>
      <c r="U118" s="9"/>
      <c r="V118" s="9"/>
      <c r="W118" s="9"/>
      <c r="X118" s="9"/>
      <c r="Y118" s="9"/>
      <c r="Z118" s="9">
        <v>433</v>
      </c>
      <c r="AA118" s="9">
        <v>34</v>
      </c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</row>
    <row r="119" spans="1:71" x14ac:dyDescent="0.35">
      <c r="A119" s="9">
        <v>114</v>
      </c>
      <c r="B119" s="10">
        <v>130017943058787</v>
      </c>
      <c r="C119" s="10">
        <v>111617105022</v>
      </c>
      <c r="D119" s="16" t="s">
        <v>192</v>
      </c>
      <c r="E119" s="13" t="s">
        <v>75</v>
      </c>
      <c r="F119" s="13" t="s">
        <v>173</v>
      </c>
      <c r="G119" s="17">
        <v>50</v>
      </c>
      <c r="H119" s="18">
        <v>15</v>
      </c>
      <c r="I119" s="9">
        <v>480</v>
      </c>
      <c r="J119" s="19">
        <f t="shared" si="5"/>
        <v>53.333333333333336</v>
      </c>
      <c r="K119" s="9">
        <v>69.17</v>
      </c>
      <c r="L119" s="20">
        <f t="shared" si="6"/>
        <v>69.17</v>
      </c>
      <c r="M119" s="9">
        <v>630</v>
      </c>
      <c r="N119" s="21">
        <f t="shared" si="7"/>
        <v>70</v>
      </c>
      <c r="O119" s="9">
        <v>560</v>
      </c>
      <c r="P119" s="21">
        <f t="shared" si="8"/>
        <v>62.222222222222221</v>
      </c>
      <c r="Q119" s="9">
        <v>555</v>
      </c>
      <c r="R119" s="21">
        <f t="shared" si="9"/>
        <v>61.666666666666671</v>
      </c>
      <c r="S119" s="22" t="s">
        <v>77</v>
      </c>
      <c r="T119" s="9"/>
      <c r="U119" s="9"/>
      <c r="V119" s="9"/>
      <c r="W119" s="9"/>
      <c r="X119" s="9"/>
      <c r="Y119" s="9"/>
      <c r="Z119" s="9">
        <v>300</v>
      </c>
      <c r="AA119" s="9">
        <v>14</v>
      </c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</row>
    <row r="120" spans="1:71" x14ac:dyDescent="0.35">
      <c r="A120" s="9">
        <v>115</v>
      </c>
      <c r="B120" s="10">
        <v>130017943392757</v>
      </c>
      <c r="C120" s="10">
        <v>111617105023</v>
      </c>
      <c r="D120" s="16" t="s">
        <v>193</v>
      </c>
      <c r="E120" s="13" t="s">
        <v>75</v>
      </c>
      <c r="F120" s="13" t="s">
        <v>173</v>
      </c>
      <c r="G120" s="17">
        <v>0</v>
      </c>
      <c r="H120" s="18">
        <v>29</v>
      </c>
      <c r="I120" s="9">
        <v>320</v>
      </c>
      <c r="J120" s="19">
        <f t="shared" si="5"/>
        <v>35.555555555555557</v>
      </c>
      <c r="K120" s="9">
        <v>49.53</v>
      </c>
      <c r="L120" s="20">
        <f t="shared" si="6"/>
        <v>49.53</v>
      </c>
      <c r="M120" s="9">
        <v>590</v>
      </c>
      <c r="N120" s="21">
        <f t="shared" si="7"/>
        <v>65.555555555555557</v>
      </c>
      <c r="O120" s="9">
        <v>475</v>
      </c>
      <c r="P120" s="21">
        <f t="shared" si="8"/>
        <v>52.777777777777779</v>
      </c>
      <c r="Q120" s="9">
        <v>440</v>
      </c>
      <c r="R120" s="23">
        <f t="shared" si="9"/>
        <v>48.888888888888886</v>
      </c>
      <c r="S120" s="22" t="s">
        <v>77</v>
      </c>
      <c r="T120" s="9"/>
      <c r="U120" s="9"/>
      <c r="V120" s="9"/>
      <c r="W120" s="9"/>
      <c r="X120" s="9"/>
      <c r="Y120" s="9"/>
      <c r="Z120" s="9">
        <v>300</v>
      </c>
      <c r="AA120" s="9">
        <v>6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</row>
    <row r="121" spans="1:71" x14ac:dyDescent="0.35">
      <c r="A121" s="9">
        <v>116</v>
      </c>
      <c r="B121" s="10">
        <v>130017943231009</v>
      </c>
      <c r="C121" s="10">
        <v>111617105024</v>
      </c>
      <c r="D121" s="16" t="s">
        <v>194</v>
      </c>
      <c r="E121" s="13" t="s">
        <v>75</v>
      </c>
      <c r="F121" s="13" t="s">
        <v>173</v>
      </c>
      <c r="G121" s="17">
        <v>4</v>
      </c>
      <c r="H121" s="18">
        <v>15</v>
      </c>
      <c r="I121" s="9">
        <v>360</v>
      </c>
      <c r="J121" s="19">
        <f t="shared" si="5"/>
        <v>40</v>
      </c>
      <c r="K121" s="9">
        <v>40.729999999999997</v>
      </c>
      <c r="L121" s="20">
        <f t="shared" si="6"/>
        <v>40.729999999999997</v>
      </c>
      <c r="M121" s="9">
        <v>555</v>
      </c>
      <c r="N121" s="21">
        <f t="shared" si="7"/>
        <v>61.666666666666671</v>
      </c>
      <c r="O121" s="9">
        <v>535</v>
      </c>
      <c r="P121" s="21">
        <f t="shared" si="8"/>
        <v>59.444444444444443</v>
      </c>
      <c r="Q121" s="9">
        <v>420</v>
      </c>
      <c r="R121" s="23">
        <f t="shared" si="9"/>
        <v>46.666666666666664</v>
      </c>
      <c r="S121" s="22" t="s">
        <v>77</v>
      </c>
      <c r="T121" s="9"/>
      <c r="U121" s="9"/>
      <c r="V121" s="9"/>
      <c r="W121" s="9"/>
      <c r="X121" s="9"/>
      <c r="Y121" s="9"/>
      <c r="Z121" s="9">
        <v>233</v>
      </c>
      <c r="AA121" s="9">
        <v>2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</row>
    <row r="122" spans="1:71" x14ac:dyDescent="0.35">
      <c r="A122" s="9">
        <v>117</v>
      </c>
      <c r="B122" s="10">
        <v>130017943258459</v>
      </c>
      <c r="C122" s="10">
        <v>111617105025</v>
      </c>
      <c r="D122" s="16" t="s">
        <v>195</v>
      </c>
      <c r="E122" s="13" t="s">
        <v>75</v>
      </c>
      <c r="F122" s="13" t="s">
        <v>173</v>
      </c>
      <c r="G122" s="17">
        <v>4</v>
      </c>
      <c r="H122" s="18">
        <v>0</v>
      </c>
      <c r="I122" s="9">
        <v>475</v>
      </c>
      <c r="J122" s="19">
        <f t="shared" si="5"/>
        <v>52.777777777777779</v>
      </c>
      <c r="K122" s="9">
        <v>1.67</v>
      </c>
      <c r="L122" s="20">
        <f t="shared" si="6"/>
        <v>1.67</v>
      </c>
      <c r="M122" s="9">
        <v>505</v>
      </c>
      <c r="N122" s="21">
        <f t="shared" si="7"/>
        <v>56.111111111111114</v>
      </c>
      <c r="O122" s="9">
        <v>565</v>
      </c>
      <c r="P122" s="21">
        <f t="shared" si="8"/>
        <v>62.777777777777779</v>
      </c>
      <c r="Q122" s="9">
        <v>445</v>
      </c>
      <c r="R122" s="23">
        <f t="shared" si="9"/>
        <v>49.444444444444443</v>
      </c>
      <c r="S122" s="22" t="s">
        <v>77</v>
      </c>
      <c r="T122" s="9"/>
      <c r="U122" s="9"/>
      <c r="V122" s="9">
        <v>330</v>
      </c>
      <c r="W122" s="9">
        <v>27</v>
      </c>
      <c r="X122" s="9"/>
      <c r="Y122" s="9"/>
      <c r="Z122" s="9">
        <v>500</v>
      </c>
      <c r="AA122" s="9">
        <v>58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</row>
    <row r="123" spans="1:71" x14ac:dyDescent="0.35">
      <c r="A123" s="9">
        <v>118</v>
      </c>
      <c r="B123" s="10">
        <v>130017943006025</v>
      </c>
      <c r="C123" s="10">
        <v>111617105026</v>
      </c>
      <c r="D123" s="16" t="s">
        <v>196</v>
      </c>
      <c r="E123" s="13" t="s">
        <v>75</v>
      </c>
      <c r="F123" s="13" t="s">
        <v>173</v>
      </c>
      <c r="G123" s="17">
        <v>0</v>
      </c>
      <c r="H123" s="18">
        <v>15</v>
      </c>
      <c r="I123" s="9">
        <v>645</v>
      </c>
      <c r="J123" s="19">
        <f t="shared" si="5"/>
        <v>71.666666666666671</v>
      </c>
      <c r="K123" s="9">
        <v>61.4</v>
      </c>
      <c r="L123" s="20">
        <f t="shared" si="6"/>
        <v>61.4</v>
      </c>
      <c r="M123" s="9">
        <v>660</v>
      </c>
      <c r="N123" s="21">
        <f t="shared" si="7"/>
        <v>73.333333333333329</v>
      </c>
      <c r="O123" s="9">
        <v>720</v>
      </c>
      <c r="P123" s="21">
        <f t="shared" si="8"/>
        <v>80</v>
      </c>
      <c r="Q123" s="9">
        <v>680</v>
      </c>
      <c r="R123" s="21">
        <f t="shared" si="9"/>
        <v>75.555555555555557</v>
      </c>
      <c r="S123" s="22" t="s">
        <v>77</v>
      </c>
      <c r="T123" s="9"/>
      <c r="U123" s="9"/>
      <c r="V123" s="9"/>
      <c r="W123" s="9"/>
      <c r="X123" s="9"/>
      <c r="Y123" s="9"/>
      <c r="Z123" s="9">
        <v>633</v>
      </c>
      <c r="AA123" s="9">
        <v>95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</row>
    <row r="124" spans="1:71" x14ac:dyDescent="0.35">
      <c r="A124" s="9">
        <v>119</v>
      </c>
      <c r="B124" s="10">
        <v>130017943208048</v>
      </c>
      <c r="C124" s="10">
        <v>111617105027</v>
      </c>
      <c r="D124" s="16" t="s">
        <v>197</v>
      </c>
      <c r="E124" s="13" t="s">
        <v>75</v>
      </c>
      <c r="F124" s="13" t="s">
        <v>173</v>
      </c>
      <c r="G124" s="17">
        <v>0</v>
      </c>
      <c r="H124" s="18">
        <v>15</v>
      </c>
      <c r="I124" s="9">
        <v>220</v>
      </c>
      <c r="J124" s="19">
        <f t="shared" si="5"/>
        <v>24.444444444444443</v>
      </c>
      <c r="K124" s="9">
        <v>50.14</v>
      </c>
      <c r="L124" s="20">
        <f t="shared" si="6"/>
        <v>50.139999999999993</v>
      </c>
      <c r="M124" s="9">
        <v>460</v>
      </c>
      <c r="N124" s="21">
        <f t="shared" si="7"/>
        <v>51.111111111111107</v>
      </c>
      <c r="O124" s="9">
        <v>445</v>
      </c>
      <c r="P124" s="23">
        <f t="shared" si="8"/>
        <v>49.444444444444443</v>
      </c>
      <c r="Q124" s="9">
        <v>370</v>
      </c>
      <c r="R124" s="23">
        <f t="shared" si="9"/>
        <v>41.111111111111107</v>
      </c>
      <c r="S124" s="22" t="s">
        <v>92</v>
      </c>
      <c r="T124" s="9"/>
      <c r="U124" s="9"/>
      <c r="V124" s="9"/>
      <c r="W124" s="9"/>
      <c r="X124" s="9"/>
      <c r="Y124" s="9"/>
      <c r="Z124" s="9">
        <v>233</v>
      </c>
      <c r="AA124" s="9">
        <v>4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</row>
    <row r="125" spans="1:71" x14ac:dyDescent="0.35">
      <c r="A125" s="9">
        <v>120</v>
      </c>
      <c r="B125" s="10">
        <v>130017943732201</v>
      </c>
      <c r="C125" s="10">
        <v>111617105028</v>
      </c>
      <c r="D125" s="16" t="s">
        <v>198</v>
      </c>
      <c r="E125" s="13" t="s">
        <v>75</v>
      </c>
      <c r="F125" s="13" t="s">
        <v>173</v>
      </c>
      <c r="G125" s="17">
        <v>56</v>
      </c>
      <c r="H125" s="18">
        <v>29</v>
      </c>
      <c r="I125" s="9">
        <v>405</v>
      </c>
      <c r="J125" s="19">
        <f t="shared" si="5"/>
        <v>45</v>
      </c>
      <c r="K125" s="9">
        <v>56.4</v>
      </c>
      <c r="L125" s="20">
        <f t="shared" si="6"/>
        <v>56.399999999999991</v>
      </c>
      <c r="M125" s="9">
        <v>615</v>
      </c>
      <c r="N125" s="21">
        <f t="shared" si="7"/>
        <v>68.333333333333329</v>
      </c>
      <c r="O125" s="9">
        <v>520</v>
      </c>
      <c r="P125" s="21">
        <f t="shared" si="8"/>
        <v>57.777777777777771</v>
      </c>
      <c r="Q125" s="9">
        <v>590</v>
      </c>
      <c r="R125" s="21">
        <f t="shared" si="9"/>
        <v>65.555555555555557</v>
      </c>
      <c r="S125" s="22" t="s">
        <v>77</v>
      </c>
      <c r="T125" s="9"/>
      <c r="U125" s="9"/>
      <c r="V125" s="9"/>
      <c r="W125" s="9"/>
      <c r="X125" s="9"/>
      <c r="Y125" s="9"/>
      <c r="Z125" s="9">
        <v>367</v>
      </c>
      <c r="AA125" s="9">
        <v>27</v>
      </c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</row>
    <row r="126" spans="1:71" x14ac:dyDescent="0.35">
      <c r="A126" s="9">
        <v>121</v>
      </c>
      <c r="B126" s="10">
        <v>130017943939072</v>
      </c>
      <c r="C126" s="10">
        <v>111617105030</v>
      </c>
      <c r="D126" s="16" t="s">
        <v>199</v>
      </c>
      <c r="E126" s="13" t="s">
        <v>75</v>
      </c>
      <c r="F126" s="13" t="s">
        <v>173</v>
      </c>
      <c r="G126" s="17">
        <v>7</v>
      </c>
      <c r="H126" s="18">
        <v>0</v>
      </c>
      <c r="I126" s="9">
        <v>210</v>
      </c>
      <c r="J126" s="19">
        <f t="shared" si="5"/>
        <v>23.333333333333332</v>
      </c>
      <c r="K126" s="9">
        <v>52.99</v>
      </c>
      <c r="L126" s="20">
        <f t="shared" si="6"/>
        <v>52.99</v>
      </c>
      <c r="M126" s="9">
        <v>575</v>
      </c>
      <c r="N126" s="21">
        <f t="shared" si="7"/>
        <v>63.888888888888886</v>
      </c>
      <c r="O126" s="9">
        <v>545</v>
      </c>
      <c r="P126" s="21">
        <f t="shared" si="8"/>
        <v>60.55555555555555</v>
      </c>
      <c r="Q126" s="9">
        <v>480</v>
      </c>
      <c r="R126" s="21">
        <f t="shared" si="9"/>
        <v>53.333333333333336</v>
      </c>
      <c r="S126" s="22" t="s">
        <v>77</v>
      </c>
      <c r="T126" s="9"/>
      <c r="U126" s="9"/>
      <c r="V126" s="9"/>
      <c r="W126" s="9"/>
      <c r="X126" s="9"/>
      <c r="Y126" s="9"/>
      <c r="Z126" s="9">
        <v>367</v>
      </c>
      <c r="AA126" s="9">
        <v>27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</row>
    <row r="127" spans="1:71" x14ac:dyDescent="0.35">
      <c r="A127" s="9">
        <v>122</v>
      </c>
      <c r="B127" s="10">
        <v>130017943965308</v>
      </c>
      <c r="C127" s="10">
        <v>111617105031</v>
      </c>
      <c r="D127" s="16" t="s">
        <v>200</v>
      </c>
      <c r="E127" s="13" t="s">
        <v>75</v>
      </c>
      <c r="F127" s="13" t="s">
        <v>173</v>
      </c>
      <c r="G127" s="17">
        <v>36</v>
      </c>
      <c r="H127" s="18">
        <v>29</v>
      </c>
      <c r="I127" s="9">
        <v>385</v>
      </c>
      <c r="J127" s="19">
        <f t="shared" si="5"/>
        <v>42.777777777777779</v>
      </c>
      <c r="K127" s="9">
        <v>67.41</v>
      </c>
      <c r="L127" s="20">
        <f t="shared" si="6"/>
        <v>67.41</v>
      </c>
      <c r="M127" s="9">
        <v>530</v>
      </c>
      <c r="N127" s="21">
        <f t="shared" si="7"/>
        <v>58.888888888888893</v>
      </c>
      <c r="O127" s="9">
        <v>545</v>
      </c>
      <c r="P127" s="21">
        <f t="shared" si="8"/>
        <v>60.55555555555555</v>
      </c>
      <c r="Q127" s="9">
        <v>310</v>
      </c>
      <c r="R127" s="23">
        <f t="shared" si="9"/>
        <v>34.444444444444443</v>
      </c>
      <c r="S127" s="22" t="s">
        <v>77</v>
      </c>
      <c r="T127" s="9"/>
      <c r="U127" s="9"/>
      <c r="V127" s="9"/>
      <c r="W127" s="9"/>
      <c r="X127" s="9"/>
      <c r="Y127" s="9"/>
      <c r="Z127" s="9">
        <v>433</v>
      </c>
      <c r="AA127" s="9">
        <v>42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</row>
    <row r="128" spans="1:71" x14ac:dyDescent="0.35">
      <c r="A128" s="9">
        <v>123</v>
      </c>
      <c r="B128" s="10">
        <v>130017943899932</v>
      </c>
      <c r="C128" s="10">
        <v>111617105032</v>
      </c>
      <c r="D128" s="16" t="s">
        <v>201</v>
      </c>
      <c r="E128" s="13" t="s">
        <v>75</v>
      </c>
      <c r="F128" s="13" t="s">
        <v>173</v>
      </c>
      <c r="G128" s="17">
        <v>0</v>
      </c>
      <c r="H128" s="18">
        <v>0</v>
      </c>
      <c r="I128" s="9">
        <v>525</v>
      </c>
      <c r="J128" s="19">
        <f t="shared" si="5"/>
        <v>58.333333333333336</v>
      </c>
      <c r="K128" s="9">
        <v>61.82</v>
      </c>
      <c r="L128" s="20">
        <f t="shared" si="6"/>
        <v>61.82</v>
      </c>
      <c r="M128" s="9">
        <v>570</v>
      </c>
      <c r="N128" s="21">
        <f t="shared" si="7"/>
        <v>63.333333333333329</v>
      </c>
      <c r="O128" s="9">
        <v>625</v>
      </c>
      <c r="P128" s="21">
        <f t="shared" si="8"/>
        <v>69.444444444444443</v>
      </c>
      <c r="Q128" s="9">
        <v>465</v>
      </c>
      <c r="R128" s="21">
        <f t="shared" si="9"/>
        <v>51.666666666666671</v>
      </c>
      <c r="S128" s="22" t="s">
        <v>77</v>
      </c>
      <c r="T128" s="9"/>
      <c r="U128" s="9"/>
      <c r="V128" s="9"/>
      <c r="W128" s="9"/>
      <c r="X128" s="9"/>
      <c r="Y128" s="9"/>
      <c r="Z128" s="9">
        <v>567</v>
      </c>
      <c r="AA128" s="9">
        <v>84</v>
      </c>
      <c r="AB128" s="9"/>
      <c r="AC128" s="9"/>
      <c r="AD128" s="9">
        <v>200</v>
      </c>
      <c r="AE128" s="9">
        <v>8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</row>
    <row r="129" spans="1:71" x14ac:dyDescent="0.35">
      <c r="A129" s="9">
        <v>124</v>
      </c>
      <c r="B129" s="10">
        <v>130017943791915</v>
      </c>
      <c r="C129" s="10">
        <v>111617105033</v>
      </c>
      <c r="D129" s="16" t="s">
        <v>202</v>
      </c>
      <c r="E129" s="13" t="s">
        <v>75</v>
      </c>
      <c r="F129" s="13" t="s">
        <v>173</v>
      </c>
      <c r="G129" s="17">
        <v>0</v>
      </c>
      <c r="H129" s="18">
        <v>15</v>
      </c>
      <c r="I129" s="9">
        <v>275</v>
      </c>
      <c r="J129" s="19">
        <f t="shared" si="5"/>
        <v>30.555555555555557</v>
      </c>
      <c r="K129" s="9">
        <v>68.31</v>
      </c>
      <c r="L129" s="20">
        <f t="shared" si="6"/>
        <v>68.31</v>
      </c>
      <c r="M129" s="9">
        <v>580</v>
      </c>
      <c r="N129" s="21">
        <f t="shared" si="7"/>
        <v>64.444444444444443</v>
      </c>
      <c r="O129" s="9">
        <v>510</v>
      </c>
      <c r="P129" s="21">
        <f t="shared" si="8"/>
        <v>56.666666666666664</v>
      </c>
      <c r="Q129" s="9">
        <v>360</v>
      </c>
      <c r="R129" s="23">
        <f t="shared" si="9"/>
        <v>40</v>
      </c>
      <c r="S129" s="22" t="s">
        <v>77</v>
      </c>
      <c r="T129" s="9"/>
      <c r="U129" s="9"/>
      <c r="V129" s="9"/>
      <c r="W129" s="9"/>
      <c r="X129" s="9"/>
      <c r="Y129" s="9"/>
      <c r="Z129" s="9">
        <v>700</v>
      </c>
      <c r="AA129" s="9">
        <v>96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</row>
    <row r="130" spans="1:71" x14ac:dyDescent="0.35">
      <c r="A130" s="9">
        <v>125</v>
      </c>
      <c r="B130" s="10">
        <v>130017943332214</v>
      </c>
      <c r="C130" s="10">
        <v>111617105035</v>
      </c>
      <c r="D130" s="16" t="s">
        <v>203</v>
      </c>
      <c r="E130" s="13" t="s">
        <v>75</v>
      </c>
      <c r="F130" s="13" t="s">
        <v>173</v>
      </c>
      <c r="G130" s="17">
        <v>22</v>
      </c>
      <c r="H130" s="18">
        <v>0</v>
      </c>
      <c r="I130" s="9">
        <v>385</v>
      </c>
      <c r="J130" s="19">
        <f t="shared" si="5"/>
        <v>42.777777777777779</v>
      </c>
      <c r="K130" s="9">
        <v>48.76</v>
      </c>
      <c r="L130" s="20">
        <f t="shared" si="6"/>
        <v>48.76</v>
      </c>
      <c r="M130" s="9">
        <v>490</v>
      </c>
      <c r="N130" s="21">
        <f t="shared" si="7"/>
        <v>54.444444444444443</v>
      </c>
      <c r="O130" s="9">
        <v>550</v>
      </c>
      <c r="P130" s="21">
        <f t="shared" si="8"/>
        <v>61.111111111111114</v>
      </c>
      <c r="Q130" s="9">
        <v>670</v>
      </c>
      <c r="R130" s="21">
        <f t="shared" si="9"/>
        <v>74.444444444444443</v>
      </c>
      <c r="S130" s="22" t="s">
        <v>77</v>
      </c>
      <c r="T130" s="9"/>
      <c r="U130" s="9"/>
      <c r="V130" s="9"/>
      <c r="W130" s="9"/>
      <c r="X130" s="9"/>
      <c r="Y130" s="9"/>
      <c r="Z130" s="9">
        <v>500</v>
      </c>
      <c r="AA130" s="9">
        <v>68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</row>
    <row r="131" spans="1:71" x14ac:dyDescent="0.35">
      <c r="A131" s="9">
        <v>126</v>
      </c>
      <c r="B131" s="10">
        <v>130017943238794</v>
      </c>
      <c r="C131" s="10">
        <v>111617105036</v>
      </c>
      <c r="D131" s="16" t="s">
        <v>204</v>
      </c>
      <c r="E131" s="13" t="s">
        <v>75</v>
      </c>
      <c r="F131" s="13" t="s">
        <v>173</v>
      </c>
      <c r="G131" s="17">
        <v>12</v>
      </c>
      <c r="H131" s="18">
        <v>0</v>
      </c>
      <c r="I131" s="9">
        <v>225</v>
      </c>
      <c r="J131" s="19">
        <f t="shared" si="5"/>
        <v>25</v>
      </c>
      <c r="K131" s="9">
        <v>51.52</v>
      </c>
      <c r="L131" s="20">
        <f t="shared" si="6"/>
        <v>51.519999999999996</v>
      </c>
      <c r="M131" s="9">
        <v>450</v>
      </c>
      <c r="N131" s="23">
        <f t="shared" si="7"/>
        <v>50</v>
      </c>
      <c r="O131" s="9">
        <v>350</v>
      </c>
      <c r="P131" s="23">
        <f t="shared" si="8"/>
        <v>38.888888888888893</v>
      </c>
      <c r="Q131" s="9">
        <v>350</v>
      </c>
      <c r="R131" s="23">
        <f t="shared" si="9"/>
        <v>38.888888888888893</v>
      </c>
      <c r="S131" s="22" t="s">
        <v>92</v>
      </c>
      <c r="T131" s="9"/>
      <c r="U131" s="9"/>
      <c r="V131" s="9"/>
      <c r="W131" s="9"/>
      <c r="X131" s="9"/>
      <c r="Y131" s="9"/>
      <c r="Z131" s="9">
        <v>367</v>
      </c>
      <c r="AA131" s="9">
        <v>23</v>
      </c>
      <c r="AB131" s="9"/>
      <c r="AC131" s="9"/>
      <c r="AD131" s="9">
        <v>325</v>
      </c>
      <c r="AE131" s="9">
        <v>33</v>
      </c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</row>
    <row r="132" spans="1:71" x14ac:dyDescent="0.35">
      <c r="A132" s="9">
        <v>127</v>
      </c>
      <c r="B132" s="10">
        <v>130017943835412</v>
      </c>
      <c r="C132" s="10">
        <v>111617105037</v>
      </c>
      <c r="D132" s="16" t="s">
        <v>205</v>
      </c>
      <c r="E132" s="13" t="s">
        <v>75</v>
      </c>
      <c r="F132" s="13" t="s">
        <v>173</v>
      </c>
      <c r="G132" s="17">
        <v>6</v>
      </c>
      <c r="H132" s="18">
        <v>15</v>
      </c>
      <c r="I132" s="9">
        <v>410</v>
      </c>
      <c r="J132" s="19">
        <f t="shared" si="5"/>
        <v>45.555555555555557</v>
      </c>
      <c r="K132" s="9">
        <v>43.13</v>
      </c>
      <c r="L132" s="20">
        <f t="shared" si="6"/>
        <v>43.13</v>
      </c>
      <c r="M132" s="9">
        <v>600</v>
      </c>
      <c r="N132" s="21">
        <f t="shared" si="7"/>
        <v>66.666666666666657</v>
      </c>
      <c r="O132" s="9">
        <v>545</v>
      </c>
      <c r="P132" s="21">
        <f t="shared" si="8"/>
        <v>60.55555555555555</v>
      </c>
      <c r="Q132" s="9">
        <v>425</v>
      </c>
      <c r="R132" s="23">
        <f t="shared" si="9"/>
        <v>47.222222222222221</v>
      </c>
      <c r="S132" s="22" t="s">
        <v>77</v>
      </c>
      <c r="T132" s="9"/>
      <c r="U132" s="9"/>
      <c r="V132" s="9"/>
      <c r="W132" s="9"/>
      <c r="X132" s="9"/>
      <c r="Y132" s="9"/>
      <c r="Z132" s="9">
        <v>500</v>
      </c>
      <c r="AA132" s="9">
        <v>73</v>
      </c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</row>
    <row r="133" spans="1:71" x14ac:dyDescent="0.35">
      <c r="A133" s="9">
        <v>128</v>
      </c>
      <c r="B133" s="10">
        <v>130017943787436</v>
      </c>
      <c r="C133" s="10">
        <v>111617105038</v>
      </c>
      <c r="D133" s="16" t="s">
        <v>206</v>
      </c>
      <c r="E133" s="13" t="s">
        <v>75</v>
      </c>
      <c r="F133" s="13" t="s">
        <v>173</v>
      </c>
      <c r="G133" s="17">
        <v>0</v>
      </c>
      <c r="H133" s="18">
        <v>0</v>
      </c>
      <c r="I133" s="9">
        <v>385</v>
      </c>
      <c r="J133" s="19">
        <f t="shared" si="5"/>
        <v>42.777777777777779</v>
      </c>
      <c r="K133" s="9">
        <v>52.59</v>
      </c>
      <c r="L133" s="20">
        <f t="shared" si="6"/>
        <v>52.59</v>
      </c>
      <c r="M133" s="9">
        <v>520</v>
      </c>
      <c r="N133" s="21">
        <f t="shared" si="7"/>
        <v>57.777777777777771</v>
      </c>
      <c r="O133" s="9">
        <v>455</v>
      </c>
      <c r="P133" s="21">
        <f t="shared" si="8"/>
        <v>50.555555555555557</v>
      </c>
      <c r="Q133" s="9">
        <v>510</v>
      </c>
      <c r="R133" s="21">
        <f t="shared" si="9"/>
        <v>56.666666666666664</v>
      </c>
      <c r="S133" s="22" t="s">
        <v>77</v>
      </c>
      <c r="T133" s="9"/>
      <c r="U133" s="9"/>
      <c r="V133" s="9"/>
      <c r="W133" s="9"/>
      <c r="X133" s="9"/>
      <c r="Y133" s="9"/>
      <c r="Z133" s="9">
        <v>567</v>
      </c>
      <c r="AA133" s="9">
        <v>75</v>
      </c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</row>
    <row r="134" spans="1:71" x14ac:dyDescent="0.35">
      <c r="A134" s="9">
        <v>129</v>
      </c>
      <c r="B134" s="10">
        <v>130017943136435</v>
      </c>
      <c r="C134" s="10">
        <v>111617105039</v>
      </c>
      <c r="D134" s="16" t="s">
        <v>207</v>
      </c>
      <c r="E134" s="13" t="s">
        <v>75</v>
      </c>
      <c r="F134" s="13" t="s">
        <v>173</v>
      </c>
      <c r="G134" s="17">
        <v>23</v>
      </c>
      <c r="H134" s="18">
        <v>0</v>
      </c>
      <c r="I134" s="9">
        <v>430</v>
      </c>
      <c r="J134" s="19">
        <f t="shared" ref="J134:J197" si="10">I134/900*100</f>
        <v>47.777777777777779</v>
      </c>
      <c r="K134" s="9">
        <v>52.62</v>
      </c>
      <c r="L134" s="20">
        <f t="shared" ref="L134:L197" si="11">K134/100*100</f>
        <v>52.62</v>
      </c>
      <c r="M134" s="9">
        <v>595</v>
      </c>
      <c r="N134" s="21">
        <f t="shared" ref="N134:N197" si="12">M134/900*100</f>
        <v>66.111111111111114</v>
      </c>
      <c r="O134" s="9">
        <v>460</v>
      </c>
      <c r="P134" s="21">
        <f t="shared" ref="P134:P197" si="13">O134/900*100</f>
        <v>51.111111111111107</v>
      </c>
      <c r="Q134" s="9">
        <v>400</v>
      </c>
      <c r="R134" s="23">
        <f t="shared" ref="R134:R197" si="14">Q134/900*100</f>
        <v>44.444444444444443</v>
      </c>
      <c r="S134" s="22" t="s">
        <v>77</v>
      </c>
      <c r="T134" s="9"/>
      <c r="U134" s="9"/>
      <c r="V134" s="9"/>
      <c r="W134" s="9"/>
      <c r="X134" s="9"/>
      <c r="Y134" s="9"/>
      <c r="Z134" s="9">
        <v>433</v>
      </c>
      <c r="AA134" s="9">
        <v>53</v>
      </c>
      <c r="AB134" s="9"/>
      <c r="AC134" s="9"/>
      <c r="AD134" s="9">
        <v>525</v>
      </c>
      <c r="AE134" s="9">
        <v>87</v>
      </c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</row>
    <row r="135" spans="1:71" x14ac:dyDescent="0.35">
      <c r="A135" s="9">
        <v>130</v>
      </c>
      <c r="B135" s="10">
        <v>130017943855557</v>
      </c>
      <c r="C135" s="10">
        <v>111617105040</v>
      </c>
      <c r="D135" s="16" t="s">
        <v>208</v>
      </c>
      <c r="E135" s="13" t="s">
        <v>75</v>
      </c>
      <c r="F135" s="13" t="s">
        <v>173</v>
      </c>
      <c r="G135" s="17">
        <v>7</v>
      </c>
      <c r="H135" s="18">
        <v>0</v>
      </c>
      <c r="I135" s="9">
        <v>620</v>
      </c>
      <c r="J135" s="19">
        <f t="shared" si="10"/>
        <v>68.888888888888886</v>
      </c>
      <c r="K135" s="9">
        <v>51.3</v>
      </c>
      <c r="L135" s="20">
        <f t="shared" si="11"/>
        <v>51.300000000000004</v>
      </c>
      <c r="M135" s="9">
        <v>670</v>
      </c>
      <c r="N135" s="21">
        <f t="shared" si="12"/>
        <v>74.444444444444443</v>
      </c>
      <c r="O135" s="9">
        <v>685</v>
      </c>
      <c r="P135" s="21">
        <f t="shared" si="13"/>
        <v>76.111111111111114</v>
      </c>
      <c r="Q135" s="9">
        <v>695</v>
      </c>
      <c r="R135" s="21">
        <f t="shared" si="14"/>
        <v>77.222222222222229</v>
      </c>
      <c r="S135" s="22" t="s">
        <v>77</v>
      </c>
      <c r="T135" s="9"/>
      <c r="U135" s="9"/>
      <c r="V135" s="9"/>
      <c r="W135" s="9"/>
      <c r="X135" s="9"/>
      <c r="Y135" s="9"/>
      <c r="Z135" s="9">
        <v>567</v>
      </c>
      <c r="AA135" s="9">
        <v>87</v>
      </c>
      <c r="AB135" s="9">
        <v>300</v>
      </c>
      <c r="AC135" s="9">
        <v>31</v>
      </c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</row>
    <row r="136" spans="1:71" x14ac:dyDescent="0.35">
      <c r="A136" s="9">
        <v>131</v>
      </c>
      <c r="B136" s="10">
        <v>130017943574054</v>
      </c>
      <c r="C136" s="10">
        <v>111617105041</v>
      </c>
      <c r="D136" s="16" t="s">
        <v>209</v>
      </c>
      <c r="E136" s="13" t="s">
        <v>75</v>
      </c>
      <c r="F136" s="13" t="s">
        <v>173</v>
      </c>
      <c r="G136" s="17">
        <v>7</v>
      </c>
      <c r="H136" s="18">
        <v>0</v>
      </c>
      <c r="I136" s="9">
        <v>280</v>
      </c>
      <c r="J136" s="19">
        <f t="shared" si="10"/>
        <v>31.111111111111111</v>
      </c>
      <c r="K136" s="9">
        <v>34.450000000000003</v>
      </c>
      <c r="L136" s="20">
        <f t="shared" si="11"/>
        <v>34.450000000000003</v>
      </c>
      <c r="M136" s="9">
        <v>520</v>
      </c>
      <c r="N136" s="21">
        <f t="shared" si="12"/>
        <v>57.777777777777771</v>
      </c>
      <c r="O136" s="9">
        <v>530</v>
      </c>
      <c r="P136" s="21">
        <f t="shared" si="13"/>
        <v>58.888888888888893</v>
      </c>
      <c r="Q136" s="9">
        <v>435</v>
      </c>
      <c r="R136" s="23">
        <f t="shared" si="14"/>
        <v>48.333333333333336</v>
      </c>
      <c r="S136" s="22" t="s">
        <v>77</v>
      </c>
      <c r="T136" s="9"/>
      <c r="U136" s="9"/>
      <c r="V136" s="9"/>
      <c r="W136" s="9"/>
      <c r="X136" s="9"/>
      <c r="Y136" s="9"/>
      <c r="Z136" s="9">
        <v>500</v>
      </c>
      <c r="AA136" s="9">
        <v>55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</row>
    <row r="137" spans="1:71" x14ac:dyDescent="0.35">
      <c r="A137" s="9">
        <v>132</v>
      </c>
      <c r="B137" s="10">
        <v>130017943118254</v>
      </c>
      <c r="C137" s="10">
        <v>111617105042</v>
      </c>
      <c r="D137" s="16" t="s">
        <v>210</v>
      </c>
      <c r="E137" s="13" t="s">
        <v>75</v>
      </c>
      <c r="F137" s="13" t="s">
        <v>173</v>
      </c>
      <c r="G137" s="17">
        <v>4</v>
      </c>
      <c r="H137" s="18">
        <v>15</v>
      </c>
      <c r="I137" s="9">
        <v>635</v>
      </c>
      <c r="J137" s="19">
        <f t="shared" si="10"/>
        <v>70.555555555555557</v>
      </c>
      <c r="K137" s="9">
        <v>51.87</v>
      </c>
      <c r="L137" s="20">
        <f t="shared" si="11"/>
        <v>51.86999999999999</v>
      </c>
      <c r="M137" s="9">
        <v>510</v>
      </c>
      <c r="N137" s="21">
        <f t="shared" si="12"/>
        <v>56.666666666666664</v>
      </c>
      <c r="O137" s="9">
        <v>450</v>
      </c>
      <c r="P137" s="23">
        <f t="shared" si="13"/>
        <v>50</v>
      </c>
      <c r="Q137" s="9">
        <v>535</v>
      </c>
      <c r="R137" s="21">
        <f t="shared" si="14"/>
        <v>59.444444444444443</v>
      </c>
      <c r="S137" s="22" t="s">
        <v>77</v>
      </c>
      <c r="T137" s="9"/>
      <c r="U137" s="9"/>
      <c r="V137" s="9"/>
      <c r="W137" s="9"/>
      <c r="X137" s="9"/>
      <c r="Y137" s="9"/>
      <c r="Z137" s="9">
        <v>633</v>
      </c>
      <c r="AA137" s="9">
        <v>95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</row>
    <row r="138" spans="1:71" x14ac:dyDescent="0.35">
      <c r="A138" s="9">
        <v>133</v>
      </c>
      <c r="B138" s="10">
        <v>130017943575981</v>
      </c>
      <c r="C138" s="10">
        <v>111617105043</v>
      </c>
      <c r="D138" s="16" t="s">
        <v>211</v>
      </c>
      <c r="E138" s="13" t="s">
        <v>75</v>
      </c>
      <c r="F138" s="13" t="s">
        <v>173</v>
      </c>
      <c r="G138" s="17">
        <v>0</v>
      </c>
      <c r="H138" s="18">
        <v>0</v>
      </c>
      <c r="I138" s="9">
        <v>380</v>
      </c>
      <c r="J138" s="19">
        <f t="shared" si="10"/>
        <v>42.222222222222221</v>
      </c>
      <c r="K138" s="9">
        <v>50.76</v>
      </c>
      <c r="L138" s="20">
        <f t="shared" si="11"/>
        <v>50.759999999999991</v>
      </c>
      <c r="M138" s="9">
        <v>515</v>
      </c>
      <c r="N138" s="21">
        <f t="shared" si="12"/>
        <v>57.222222222222221</v>
      </c>
      <c r="O138" s="9">
        <v>460</v>
      </c>
      <c r="P138" s="21">
        <f t="shared" si="13"/>
        <v>51.111111111111107</v>
      </c>
      <c r="Q138" s="9">
        <v>315</v>
      </c>
      <c r="R138" s="23">
        <f t="shared" si="14"/>
        <v>35</v>
      </c>
      <c r="S138" s="22" t="s">
        <v>77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>
        <v>456</v>
      </c>
      <c r="AU138" s="9">
        <v>62</v>
      </c>
      <c r="AV138" s="9"/>
      <c r="AW138" s="9"/>
      <c r="AX138" s="9"/>
      <c r="AY138" s="9"/>
      <c r="AZ138" s="9"/>
      <c r="BA138" s="9"/>
      <c r="BB138" s="9">
        <v>300</v>
      </c>
      <c r="BC138" s="9">
        <v>23</v>
      </c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</row>
    <row r="139" spans="1:71" x14ac:dyDescent="0.35">
      <c r="A139" s="9">
        <v>134</v>
      </c>
      <c r="B139" s="10">
        <v>130017943314184</v>
      </c>
      <c r="C139" s="10">
        <v>111617105044</v>
      </c>
      <c r="D139" s="16" t="s">
        <v>212</v>
      </c>
      <c r="E139" s="13" t="s">
        <v>75</v>
      </c>
      <c r="F139" s="13" t="s">
        <v>173</v>
      </c>
      <c r="G139" s="17">
        <v>4</v>
      </c>
      <c r="H139" s="18">
        <v>29</v>
      </c>
      <c r="I139" s="9">
        <v>250</v>
      </c>
      <c r="J139" s="19">
        <f t="shared" si="10"/>
        <v>27.777777777777779</v>
      </c>
      <c r="K139" s="9">
        <v>37.67</v>
      </c>
      <c r="L139" s="20">
        <f t="shared" si="11"/>
        <v>37.67</v>
      </c>
      <c r="M139" s="9">
        <v>585</v>
      </c>
      <c r="N139" s="21">
        <f t="shared" si="12"/>
        <v>65</v>
      </c>
      <c r="O139" s="9">
        <v>520</v>
      </c>
      <c r="P139" s="21">
        <f t="shared" si="13"/>
        <v>57.777777777777771</v>
      </c>
      <c r="Q139" s="9">
        <v>495</v>
      </c>
      <c r="R139" s="21">
        <f t="shared" si="14"/>
        <v>55.000000000000007</v>
      </c>
      <c r="S139" s="22" t="s">
        <v>77</v>
      </c>
      <c r="T139" s="9"/>
      <c r="U139" s="9"/>
      <c r="V139" s="9"/>
      <c r="W139" s="9"/>
      <c r="X139" s="9"/>
      <c r="Y139" s="9"/>
      <c r="Z139" s="9">
        <v>500</v>
      </c>
      <c r="AA139" s="9">
        <v>55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</row>
    <row r="140" spans="1:71" x14ac:dyDescent="0.35">
      <c r="A140" s="9">
        <v>135</v>
      </c>
      <c r="B140" s="10">
        <v>130017943568608</v>
      </c>
      <c r="C140" s="10">
        <v>111617105045</v>
      </c>
      <c r="D140" s="16" t="s">
        <v>213</v>
      </c>
      <c r="E140" s="13" t="s">
        <v>75</v>
      </c>
      <c r="F140" s="13" t="s">
        <v>173</v>
      </c>
      <c r="G140" s="17">
        <v>7</v>
      </c>
      <c r="H140" s="18">
        <v>0</v>
      </c>
      <c r="I140" s="9">
        <v>270</v>
      </c>
      <c r="J140" s="19">
        <f t="shared" si="10"/>
        <v>30</v>
      </c>
      <c r="K140" s="9">
        <v>1.67</v>
      </c>
      <c r="L140" s="20">
        <f t="shared" si="11"/>
        <v>1.67</v>
      </c>
      <c r="M140" s="9">
        <v>355</v>
      </c>
      <c r="N140" s="23">
        <f t="shared" si="12"/>
        <v>39.444444444444443</v>
      </c>
      <c r="O140" s="9">
        <v>565</v>
      </c>
      <c r="P140" s="21">
        <f t="shared" si="13"/>
        <v>62.777777777777779</v>
      </c>
      <c r="Q140" s="9">
        <v>320</v>
      </c>
      <c r="R140" s="23">
        <f t="shared" si="14"/>
        <v>35.555555555555557</v>
      </c>
      <c r="S140" s="22" t="s">
        <v>92</v>
      </c>
      <c r="T140" s="9"/>
      <c r="U140" s="9"/>
      <c r="V140" s="9"/>
      <c r="W140" s="9"/>
      <c r="X140" s="9"/>
      <c r="Y140" s="9"/>
      <c r="Z140" s="9">
        <v>367</v>
      </c>
      <c r="AA140" s="9">
        <v>30</v>
      </c>
      <c r="AB140" s="9">
        <v>300</v>
      </c>
      <c r="AC140" s="9">
        <v>28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</row>
    <row r="141" spans="1:71" x14ac:dyDescent="0.35">
      <c r="A141" s="9">
        <v>136</v>
      </c>
      <c r="B141" s="10">
        <v>130017943503361</v>
      </c>
      <c r="C141" s="10">
        <v>111617105046</v>
      </c>
      <c r="D141" s="16" t="s">
        <v>214</v>
      </c>
      <c r="E141" s="13" t="s">
        <v>75</v>
      </c>
      <c r="F141" s="13" t="s">
        <v>173</v>
      </c>
      <c r="G141" s="17">
        <v>0</v>
      </c>
      <c r="H141" s="18">
        <v>15</v>
      </c>
      <c r="I141" s="9">
        <v>410</v>
      </c>
      <c r="J141" s="19">
        <f t="shared" si="10"/>
        <v>45.555555555555557</v>
      </c>
      <c r="K141" s="9">
        <v>42.02</v>
      </c>
      <c r="L141" s="20">
        <f t="shared" si="11"/>
        <v>42.02</v>
      </c>
      <c r="M141" s="9">
        <v>650</v>
      </c>
      <c r="N141" s="21">
        <f t="shared" si="12"/>
        <v>72.222222222222214</v>
      </c>
      <c r="O141" s="9">
        <v>490</v>
      </c>
      <c r="P141" s="21">
        <f t="shared" si="13"/>
        <v>54.444444444444443</v>
      </c>
      <c r="Q141" s="9">
        <v>465</v>
      </c>
      <c r="R141" s="21">
        <f t="shared" si="14"/>
        <v>51.666666666666671</v>
      </c>
      <c r="S141" s="22" t="s">
        <v>77</v>
      </c>
      <c r="T141" s="9"/>
      <c r="U141" s="9"/>
      <c r="V141" s="9"/>
      <c r="W141" s="9"/>
      <c r="X141" s="9"/>
      <c r="Y141" s="9"/>
      <c r="Z141" s="9">
        <v>500</v>
      </c>
      <c r="AA141" s="9">
        <v>68</v>
      </c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</row>
    <row r="142" spans="1:71" x14ac:dyDescent="0.35">
      <c r="A142" s="9">
        <v>137</v>
      </c>
      <c r="B142" s="10">
        <v>130017943847002</v>
      </c>
      <c r="C142" s="10">
        <v>111617105047</v>
      </c>
      <c r="D142" s="16" t="s">
        <v>215</v>
      </c>
      <c r="E142" s="13" t="s">
        <v>75</v>
      </c>
      <c r="F142" s="13" t="s">
        <v>173</v>
      </c>
      <c r="G142" s="17">
        <v>85</v>
      </c>
      <c r="H142" s="18">
        <v>58</v>
      </c>
      <c r="I142" s="9">
        <v>460</v>
      </c>
      <c r="J142" s="19">
        <f t="shared" si="10"/>
        <v>51.111111111111107</v>
      </c>
      <c r="K142" s="9">
        <v>56.44</v>
      </c>
      <c r="L142" s="20">
        <f t="shared" si="11"/>
        <v>56.44</v>
      </c>
      <c r="M142" s="9">
        <v>350</v>
      </c>
      <c r="N142" s="23">
        <f t="shared" si="12"/>
        <v>38.888888888888893</v>
      </c>
      <c r="O142" s="9">
        <v>310</v>
      </c>
      <c r="P142" s="23">
        <f t="shared" si="13"/>
        <v>34.444444444444443</v>
      </c>
      <c r="Q142" s="9">
        <v>315</v>
      </c>
      <c r="R142" s="23">
        <f t="shared" si="14"/>
        <v>35</v>
      </c>
      <c r="S142" s="22" t="s">
        <v>92</v>
      </c>
      <c r="T142" s="9"/>
      <c r="U142" s="9"/>
      <c r="V142" s="9"/>
      <c r="W142" s="9"/>
      <c r="X142" s="9"/>
      <c r="Y142" s="9"/>
      <c r="Z142" s="9">
        <v>633</v>
      </c>
      <c r="AA142" s="9">
        <v>95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</row>
    <row r="143" spans="1:71" x14ac:dyDescent="0.35">
      <c r="A143" s="9">
        <v>138</v>
      </c>
      <c r="B143" s="10">
        <v>130017943700784</v>
      </c>
      <c r="C143" s="10">
        <v>111617105048</v>
      </c>
      <c r="D143" s="16" t="s">
        <v>216</v>
      </c>
      <c r="E143" s="13" t="s">
        <v>75</v>
      </c>
      <c r="F143" s="13" t="s">
        <v>173</v>
      </c>
      <c r="G143" s="17">
        <v>47</v>
      </c>
      <c r="H143" s="18">
        <v>29</v>
      </c>
      <c r="I143" s="9">
        <v>535</v>
      </c>
      <c r="J143" s="19">
        <f t="shared" si="10"/>
        <v>59.444444444444443</v>
      </c>
      <c r="K143" s="9">
        <v>75.47</v>
      </c>
      <c r="L143" s="20">
        <f t="shared" si="11"/>
        <v>75.47</v>
      </c>
      <c r="M143" s="9">
        <v>545</v>
      </c>
      <c r="N143" s="21">
        <f t="shared" si="12"/>
        <v>60.55555555555555</v>
      </c>
      <c r="O143" s="9">
        <v>515</v>
      </c>
      <c r="P143" s="21">
        <f t="shared" si="13"/>
        <v>57.222222222222221</v>
      </c>
      <c r="Q143" s="9">
        <v>510</v>
      </c>
      <c r="R143" s="21">
        <f t="shared" si="14"/>
        <v>56.666666666666664</v>
      </c>
      <c r="S143" s="22" t="s">
        <v>77</v>
      </c>
      <c r="T143" s="9"/>
      <c r="U143" s="9"/>
      <c r="V143" s="9"/>
      <c r="W143" s="9"/>
      <c r="X143" s="9"/>
      <c r="Y143" s="9"/>
      <c r="Z143" s="9">
        <v>500</v>
      </c>
      <c r="AA143" s="9">
        <v>66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</row>
    <row r="144" spans="1:71" x14ac:dyDescent="0.35">
      <c r="A144" s="9">
        <v>139</v>
      </c>
      <c r="B144" s="10">
        <v>130017943822783</v>
      </c>
      <c r="C144" s="10">
        <v>111617105050</v>
      </c>
      <c r="D144" s="16" t="s">
        <v>217</v>
      </c>
      <c r="E144" s="13" t="s">
        <v>75</v>
      </c>
      <c r="F144" s="13" t="s">
        <v>173</v>
      </c>
      <c r="G144" s="17">
        <v>0</v>
      </c>
      <c r="H144" s="18">
        <v>0</v>
      </c>
      <c r="I144" s="9">
        <v>450</v>
      </c>
      <c r="J144" s="19">
        <f t="shared" si="10"/>
        <v>50</v>
      </c>
      <c r="K144" s="9">
        <v>50.32</v>
      </c>
      <c r="L144" s="20">
        <f t="shared" si="11"/>
        <v>50.32</v>
      </c>
      <c r="M144" s="9">
        <v>405</v>
      </c>
      <c r="N144" s="23">
        <f t="shared" si="12"/>
        <v>45</v>
      </c>
      <c r="O144" s="9">
        <v>385</v>
      </c>
      <c r="P144" s="23">
        <f t="shared" si="13"/>
        <v>42.777777777777779</v>
      </c>
      <c r="Q144" s="9">
        <v>345</v>
      </c>
      <c r="R144" s="23">
        <f t="shared" si="14"/>
        <v>38.333333333333336</v>
      </c>
      <c r="S144" s="22" t="s">
        <v>92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</row>
    <row r="145" spans="1:71" x14ac:dyDescent="0.35">
      <c r="A145" s="9">
        <v>140</v>
      </c>
      <c r="B145" s="10">
        <v>130017943388651</v>
      </c>
      <c r="C145" s="10">
        <v>111617105051</v>
      </c>
      <c r="D145" s="16" t="s">
        <v>218</v>
      </c>
      <c r="E145" s="13" t="s">
        <v>75</v>
      </c>
      <c r="F145" s="13" t="s">
        <v>173</v>
      </c>
      <c r="G145" s="17">
        <v>7</v>
      </c>
      <c r="H145" s="18">
        <v>0</v>
      </c>
      <c r="I145" s="9">
        <v>170</v>
      </c>
      <c r="J145" s="19">
        <f t="shared" si="10"/>
        <v>18.888888888888889</v>
      </c>
      <c r="K145" s="9">
        <v>25.68</v>
      </c>
      <c r="L145" s="20">
        <f t="shared" si="11"/>
        <v>25.679999999999996</v>
      </c>
      <c r="M145" s="9">
        <v>470</v>
      </c>
      <c r="N145" s="21">
        <f t="shared" si="12"/>
        <v>52.222222222222229</v>
      </c>
      <c r="O145" s="9">
        <v>515</v>
      </c>
      <c r="P145" s="21">
        <f t="shared" si="13"/>
        <v>57.222222222222221</v>
      </c>
      <c r="Q145" s="9">
        <v>315</v>
      </c>
      <c r="R145" s="23">
        <f t="shared" si="14"/>
        <v>35</v>
      </c>
      <c r="S145" s="22" t="s">
        <v>77</v>
      </c>
      <c r="T145" s="9"/>
      <c r="U145" s="9"/>
      <c r="V145" s="9"/>
      <c r="W145" s="9"/>
      <c r="X145" s="9"/>
      <c r="Y145" s="9"/>
      <c r="Z145" s="9">
        <v>300</v>
      </c>
      <c r="AA145" s="9">
        <v>14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</row>
    <row r="146" spans="1:71" x14ac:dyDescent="0.35">
      <c r="A146" s="9">
        <v>141</v>
      </c>
      <c r="B146" s="10">
        <v>130017943108455</v>
      </c>
      <c r="C146" s="10">
        <v>111617105052</v>
      </c>
      <c r="D146" s="16" t="s">
        <v>219</v>
      </c>
      <c r="E146" s="13" t="s">
        <v>75</v>
      </c>
      <c r="F146" s="13" t="s">
        <v>173</v>
      </c>
      <c r="G146" s="17">
        <v>4</v>
      </c>
      <c r="H146" s="18">
        <v>0</v>
      </c>
      <c r="I146" s="9">
        <v>320</v>
      </c>
      <c r="J146" s="19">
        <f t="shared" si="10"/>
        <v>35.555555555555557</v>
      </c>
      <c r="K146" s="9">
        <v>31.41</v>
      </c>
      <c r="L146" s="20">
        <f t="shared" si="11"/>
        <v>31.41</v>
      </c>
      <c r="M146" s="9">
        <v>465</v>
      </c>
      <c r="N146" s="21">
        <f t="shared" si="12"/>
        <v>51.666666666666671</v>
      </c>
      <c r="O146" s="9">
        <v>560</v>
      </c>
      <c r="P146" s="21">
        <f t="shared" si="13"/>
        <v>62.222222222222221</v>
      </c>
      <c r="Q146" s="9">
        <v>515</v>
      </c>
      <c r="R146" s="21">
        <f t="shared" si="14"/>
        <v>57.222222222222221</v>
      </c>
      <c r="S146" s="22" t="s">
        <v>77</v>
      </c>
      <c r="T146" s="9"/>
      <c r="U146" s="9"/>
      <c r="V146" s="9"/>
      <c r="W146" s="9"/>
      <c r="X146" s="9"/>
      <c r="Y146" s="9"/>
      <c r="Z146" s="9">
        <v>500</v>
      </c>
      <c r="AA146" s="9">
        <v>68</v>
      </c>
      <c r="AB146" s="9">
        <v>420</v>
      </c>
      <c r="AC146" s="9">
        <v>58</v>
      </c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</row>
    <row r="147" spans="1:71" x14ac:dyDescent="0.35">
      <c r="A147" s="9">
        <v>142</v>
      </c>
      <c r="B147" s="10">
        <v>130017943195439</v>
      </c>
      <c r="C147" s="10">
        <v>111617105053</v>
      </c>
      <c r="D147" s="16" t="s">
        <v>220</v>
      </c>
      <c r="E147" s="13" t="s">
        <v>75</v>
      </c>
      <c r="F147" s="13" t="s">
        <v>173</v>
      </c>
      <c r="G147" s="17">
        <v>0</v>
      </c>
      <c r="H147" s="18">
        <v>0</v>
      </c>
      <c r="I147" s="9">
        <v>230</v>
      </c>
      <c r="J147" s="19">
        <f t="shared" si="10"/>
        <v>25.555555555555554</v>
      </c>
      <c r="K147" s="9">
        <v>24.98</v>
      </c>
      <c r="L147" s="20">
        <f t="shared" si="11"/>
        <v>24.98</v>
      </c>
      <c r="M147" s="9">
        <v>530</v>
      </c>
      <c r="N147" s="21">
        <f t="shared" si="12"/>
        <v>58.888888888888893</v>
      </c>
      <c r="O147" s="9">
        <v>520</v>
      </c>
      <c r="P147" s="21">
        <f t="shared" si="13"/>
        <v>57.777777777777771</v>
      </c>
      <c r="Q147" s="9">
        <v>440</v>
      </c>
      <c r="R147" s="23">
        <f t="shared" si="14"/>
        <v>48.888888888888886</v>
      </c>
      <c r="S147" s="22" t="s">
        <v>77</v>
      </c>
      <c r="T147" s="9"/>
      <c r="U147" s="9"/>
      <c r="V147" s="9"/>
      <c r="W147" s="9"/>
      <c r="X147" s="9"/>
      <c r="Y147" s="9"/>
      <c r="Z147" s="9">
        <v>500</v>
      </c>
      <c r="AA147" s="9">
        <v>68</v>
      </c>
      <c r="AB147" s="9"/>
      <c r="AC147" s="9"/>
      <c r="AD147" s="9">
        <v>315</v>
      </c>
      <c r="AE147" s="9">
        <v>31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</row>
    <row r="148" spans="1:71" x14ac:dyDescent="0.35">
      <c r="A148" s="9">
        <v>143</v>
      </c>
      <c r="B148" s="10">
        <v>130017943386152</v>
      </c>
      <c r="C148" s="10">
        <v>111617105054</v>
      </c>
      <c r="D148" s="16" t="s">
        <v>221</v>
      </c>
      <c r="E148" s="13" t="s">
        <v>75</v>
      </c>
      <c r="F148" s="13" t="s">
        <v>173</v>
      </c>
      <c r="G148" s="17">
        <v>4</v>
      </c>
      <c r="H148" s="18">
        <v>0</v>
      </c>
      <c r="I148" s="9">
        <v>155</v>
      </c>
      <c r="J148" s="19">
        <f t="shared" si="10"/>
        <v>17.222222222222221</v>
      </c>
      <c r="K148" s="9">
        <v>39.01</v>
      </c>
      <c r="L148" s="20">
        <f t="shared" si="11"/>
        <v>39.01</v>
      </c>
      <c r="M148" s="9">
        <v>530</v>
      </c>
      <c r="N148" s="21">
        <f t="shared" si="12"/>
        <v>58.888888888888893</v>
      </c>
      <c r="O148" s="9">
        <v>310</v>
      </c>
      <c r="P148" s="23">
        <f t="shared" si="13"/>
        <v>34.444444444444443</v>
      </c>
      <c r="Q148" s="9">
        <v>400</v>
      </c>
      <c r="R148" s="23">
        <f t="shared" si="14"/>
        <v>44.444444444444443</v>
      </c>
      <c r="S148" s="22" t="s">
        <v>92</v>
      </c>
      <c r="T148" s="9"/>
      <c r="U148" s="9"/>
      <c r="V148" s="9"/>
      <c r="W148" s="9"/>
      <c r="X148" s="9"/>
      <c r="Y148" s="9"/>
      <c r="Z148" s="9">
        <v>300</v>
      </c>
      <c r="AA148" s="9">
        <v>10</v>
      </c>
      <c r="AB148" s="9"/>
      <c r="AC148" s="9"/>
      <c r="AD148" s="9">
        <v>270</v>
      </c>
      <c r="AE148" s="9">
        <v>19</v>
      </c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</row>
    <row r="149" spans="1:71" x14ac:dyDescent="0.35">
      <c r="A149" s="9">
        <v>144</v>
      </c>
      <c r="B149" s="10">
        <v>130017943015470</v>
      </c>
      <c r="C149" s="10">
        <v>111617106001</v>
      </c>
      <c r="D149" s="16" t="s">
        <v>222</v>
      </c>
      <c r="E149" s="13" t="s">
        <v>75</v>
      </c>
      <c r="F149" s="13" t="s">
        <v>223</v>
      </c>
      <c r="G149" s="17">
        <v>26</v>
      </c>
      <c r="H149" s="18">
        <v>15</v>
      </c>
      <c r="I149" s="9">
        <v>215</v>
      </c>
      <c r="J149" s="19">
        <f t="shared" si="10"/>
        <v>23.888888888888889</v>
      </c>
      <c r="K149" s="9">
        <v>57</v>
      </c>
      <c r="L149" s="20">
        <f t="shared" si="11"/>
        <v>56.999999999999993</v>
      </c>
      <c r="M149" s="9">
        <v>435</v>
      </c>
      <c r="N149" s="23">
        <f t="shared" si="12"/>
        <v>48.333333333333336</v>
      </c>
      <c r="O149" s="9">
        <v>425</v>
      </c>
      <c r="P149" s="23">
        <f t="shared" si="13"/>
        <v>47.222222222222221</v>
      </c>
      <c r="Q149" s="9">
        <v>325</v>
      </c>
      <c r="R149" s="23">
        <f t="shared" si="14"/>
        <v>36.111111111111107</v>
      </c>
      <c r="S149" s="22" t="s">
        <v>92</v>
      </c>
      <c r="T149" s="9">
        <v>335</v>
      </c>
      <c r="U149" s="9">
        <v>42</v>
      </c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</row>
    <row r="150" spans="1:71" x14ac:dyDescent="0.35">
      <c r="A150" s="9">
        <v>145</v>
      </c>
      <c r="B150" s="10">
        <v>130017943348593</v>
      </c>
      <c r="C150" s="10">
        <v>111617106002</v>
      </c>
      <c r="D150" s="16" t="s">
        <v>224</v>
      </c>
      <c r="E150" s="13" t="s">
        <v>75</v>
      </c>
      <c r="F150" s="13" t="s">
        <v>223</v>
      </c>
      <c r="G150" s="17">
        <v>18</v>
      </c>
      <c r="H150" s="18">
        <v>15</v>
      </c>
      <c r="I150" s="9">
        <v>330</v>
      </c>
      <c r="J150" s="19">
        <f t="shared" si="10"/>
        <v>36.666666666666664</v>
      </c>
      <c r="K150" s="9">
        <v>66.819999999999993</v>
      </c>
      <c r="L150" s="20">
        <f t="shared" si="11"/>
        <v>66.819999999999993</v>
      </c>
      <c r="M150" s="9">
        <v>585</v>
      </c>
      <c r="N150" s="21">
        <f t="shared" si="12"/>
        <v>65</v>
      </c>
      <c r="O150" s="9">
        <v>655</v>
      </c>
      <c r="P150" s="21">
        <f t="shared" si="13"/>
        <v>72.777777777777771</v>
      </c>
      <c r="Q150" s="9">
        <v>440</v>
      </c>
      <c r="R150" s="23">
        <f t="shared" si="14"/>
        <v>48.888888888888886</v>
      </c>
      <c r="S150" s="22" t="s">
        <v>77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>
        <v>225</v>
      </c>
      <c r="AE150" s="9">
        <v>12</v>
      </c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</row>
    <row r="151" spans="1:71" x14ac:dyDescent="0.35">
      <c r="A151" s="9">
        <v>146</v>
      </c>
      <c r="B151" s="10">
        <v>130017943065017</v>
      </c>
      <c r="C151" s="10">
        <v>111617106003</v>
      </c>
      <c r="D151" s="16" t="s">
        <v>225</v>
      </c>
      <c r="E151" s="13" t="s">
        <v>75</v>
      </c>
      <c r="F151" s="13" t="s">
        <v>223</v>
      </c>
      <c r="G151" s="17">
        <v>35</v>
      </c>
      <c r="H151" s="18">
        <v>43</v>
      </c>
      <c r="I151" s="9">
        <v>265</v>
      </c>
      <c r="J151" s="19">
        <f t="shared" si="10"/>
        <v>29.444444444444446</v>
      </c>
      <c r="K151" s="9">
        <v>41.16</v>
      </c>
      <c r="L151" s="20">
        <f t="shared" si="11"/>
        <v>41.16</v>
      </c>
      <c r="M151" s="9">
        <v>590</v>
      </c>
      <c r="N151" s="21">
        <f t="shared" si="12"/>
        <v>65.555555555555557</v>
      </c>
      <c r="O151" s="9">
        <v>505</v>
      </c>
      <c r="P151" s="21">
        <f t="shared" si="13"/>
        <v>56.111111111111114</v>
      </c>
      <c r="Q151" s="9">
        <v>550</v>
      </c>
      <c r="R151" s="21">
        <f t="shared" si="14"/>
        <v>61.111111111111114</v>
      </c>
      <c r="S151" s="22" t="s">
        <v>77</v>
      </c>
      <c r="T151" s="9"/>
      <c r="U151" s="9"/>
      <c r="V151" s="9"/>
      <c r="W151" s="9"/>
      <c r="X151" s="9"/>
      <c r="Y151" s="9"/>
      <c r="Z151" s="9"/>
      <c r="AA151" s="9"/>
      <c r="AB151" s="9">
        <v>300</v>
      </c>
      <c r="AC151" s="9">
        <v>24</v>
      </c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</row>
    <row r="152" spans="1:71" x14ac:dyDescent="0.35">
      <c r="A152" s="9">
        <v>147</v>
      </c>
      <c r="B152" s="10">
        <v>130017943101861</v>
      </c>
      <c r="C152" s="10">
        <v>111617106004</v>
      </c>
      <c r="D152" s="16" t="s">
        <v>226</v>
      </c>
      <c r="E152" s="13" t="s">
        <v>75</v>
      </c>
      <c r="F152" s="13" t="s">
        <v>223</v>
      </c>
      <c r="G152" s="17">
        <v>0</v>
      </c>
      <c r="H152" s="18">
        <v>58</v>
      </c>
      <c r="I152" s="9">
        <v>505</v>
      </c>
      <c r="J152" s="19">
        <f t="shared" si="10"/>
        <v>56.111111111111114</v>
      </c>
      <c r="K152" s="9">
        <v>44.69</v>
      </c>
      <c r="L152" s="20">
        <f t="shared" si="11"/>
        <v>44.69</v>
      </c>
      <c r="M152" s="9">
        <v>700</v>
      </c>
      <c r="N152" s="21">
        <f t="shared" si="12"/>
        <v>77.777777777777786</v>
      </c>
      <c r="O152" s="9">
        <v>465</v>
      </c>
      <c r="P152" s="21">
        <f t="shared" si="13"/>
        <v>51.666666666666671</v>
      </c>
      <c r="Q152" s="9">
        <v>530</v>
      </c>
      <c r="R152" s="21">
        <f t="shared" si="14"/>
        <v>58.888888888888893</v>
      </c>
      <c r="S152" s="22" t="s">
        <v>77</v>
      </c>
      <c r="T152" s="9"/>
      <c r="U152" s="9"/>
      <c r="V152" s="9"/>
      <c r="W152" s="9"/>
      <c r="X152" s="9"/>
      <c r="Y152" s="9"/>
      <c r="Z152" s="9"/>
      <c r="AA152" s="9"/>
      <c r="AB152" s="9">
        <v>580</v>
      </c>
      <c r="AC152" s="9">
        <v>99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</row>
    <row r="153" spans="1:71" x14ac:dyDescent="0.35">
      <c r="A153" s="9">
        <v>148</v>
      </c>
      <c r="B153" s="10">
        <v>130017943665633</v>
      </c>
      <c r="C153" s="10">
        <v>111617106005</v>
      </c>
      <c r="D153" s="16" t="s">
        <v>227</v>
      </c>
      <c r="E153" s="13" t="s">
        <v>75</v>
      </c>
      <c r="F153" s="13" t="s">
        <v>223</v>
      </c>
      <c r="G153" s="17">
        <v>7</v>
      </c>
      <c r="H153" s="18">
        <v>0</v>
      </c>
      <c r="I153" s="9">
        <v>460</v>
      </c>
      <c r="J153" s="19">
        <f t="shared" si="10"/>
        <v>51.111111111111107</v>
      </c>
      <c r="K153" s="9">
        <v>58.12</v>
      </c>
      <c r="L153" s="20">
        <f t="shared" si="11"/>
        <v>58.11999999999999</v>
      </c>
      <c r="M153" s="9">
        <v>530</v>
      </c>
      <c r="N153" s="21">
        <f t="shared" si="12"/>
        <v>58.888888888888893</v>
      </c>
      <c r="O153" s="9">
        <v>485</v>
      </c>
      <c r="P153" s="21">
        <f t="shared" si="13"/>
        <v>53.888888888888886</v>
      </c>
      <c r="Q153" s="9">
        <v>520</v>
      </c>
      <c r="R153" s="21">
        <f t="shared" si="14"/>
        <v>57.777777777777771</v>
      </c>
      <c r="S153" s="22" t="s">
        <v>77</v>
      </c>
      <c r="T153" s="9"/>
      <c r="U153" s="9"/>
      <c r="V153" s="9"/>
      <c r="W153" s="9"/>
      <c r="X153" s="9"/>
      <c r="Y153" s="9"/>
      <c r="Z153" s="9">
        <v>367</v>
      </c>
      <c r="AA153" s="9">
        <v>25</v>
      </c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>
        <v>324</v>
      </c>
      <c r="BI153" s="9">
        <v>29</v>
      </c>
      <c r="BJ153" s="9"/>
      <c r="BK153" s="9"/>
      <c r="BL153" s="9"/>
      <c r="BM153" s="9"/>
      <c r="BN153" s="9"/>
      <c r="BO153" s="9"/>
      <c r="BP153" s="9"/>
      <c r="BQ153" s="9"/>
      <c r="BR153" s="9"/>
      <c r="BS153" s="9"/>
    </row>
    <row r="154" spans="1:71" x14ac:dyDescent="0.35">
      <c r="A154" s="9">
        <v>149</v>
      </c>
      <c r="B154" s="10">
        <v>130017943650539</v>
      </c>
      <c r="C154" s="10">
        <v>111617106007</v>
      </c>
      <c r="D154" s="16" t="s">
        <v>228</v>
      </c>
      <c r="E154" s="13" t="s">
        <v>75</v>
      </c>
      <c r="F154" s="13" t="s">
        <v>223</v>
      </c>
      <c r="G154" s="17">
        <v>36</v>
      </c>
      <c r="H154" s="18">
        <v>72</v>
      </c>
      <c r="I154" s="9">
        <v>560</v>
      </c>
      <c r="J154" s="19">
        <f t="shared" si="10"/>
        <v>62.222222222222221</v>
      </c>
      <c r="K154" s="9">
        <v>51.79</v>
      </c>
      <c r="L154" s="20">
        <f t="shared" si="11"/>
        <v>51.790000000000006</v>
      </c>
      <c r="M154" s="9">
        <v>520</v>
      </c>
      <c r="N154" s="21">
        <f t="shared" si="12"/>
        <v>57.777777777777771</v>
      </c>
      <c r="O154" s="9">
        <v>510</v>
      </c>
      <c r="P154" s="21">
        <f t="shared" si="13"/>
        <v>56.666666666666664</v>
      </c>
      <c r="Q154" s="9">
        <v>520</v>
      </c>
      <c r="R154" s="21">
        <f t="shared" si="14"/>
        <v>57.777777777777771</v>
      </c>
      <c r="S154" s="22" t="s">
        <v>77</v>
      </c>
      <c r="T154" s="9">
        <v>335</v>
      </c>
      <c r="U154" s="9">
        <v>42</v>
      </c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</row>
    <row r="155" spans="1:71" x14ac:dyDescent="0.35">
      <c r="A155" s="9">
        <v>150</v>
      </c>
      <c r="B155" s="10">
        <v>130017943322469</v>
      </c>
      <c r="C155" s="10">
        <v>111617106008</v>
      </c>
      <c r="D155" s="16" t="s">
        <v>229</v>
      </c>
      <c r="E155" s="13" t="s">
        <v>75</v>
      </c>
      <c r="F155" s="13" t="s">
        <v>223</v>
      </c>
      <c r="G155" s="17">
        <v>7</v>
      </c>
      <c r="H155" s="18">
        <v>29</v>
      </c>
      <c r="I155" s="9">
        <v>480</v>
      </c>
      <c r="J155" s="19">
        <f t="shared" si="10"/>
        <v>53.333333333333336</v>
      </c>
      <c r="K155" s="9">
        <v>53.85</v>
      </c>
      <c r="L155" s="20">
        <f t="shared" si="11"/>
        <v>53.849999999999994</v>
      </c>
      <c r="M155" s="9">
        <v>675</v>
      </c>
      <c r="N155" s="21">
        <f t="shared" si="12"/>
        <v>75</v>
      </c>
      <c r="O155" s="9">
        <v>620</v>
      </c>
      <c r="P155" s="21">
        <f t="shared" si="13"/>
        <v>68.888888888888886</v>
      </c>
      <c r="Q155" s="9">
        <v>605</v>
      </c>
      <c r="R155" s="21">
        <f t="shared" si="14"/>
        <v>67.222222222222229</v>
      </c>
      <c r="S155" s="22" t="s">
        <v>77</v>
      </c>
      <c r="T155" s="9">
        <v>280</v>
      </c>
      <c r="U155" s="9">
        <v>27</v>
      </c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</row>
    <row r="156" spans="1:71" x14ac:dyDescent="0.35">
      <c r="A156" s="9">
        <v>151</v>
      </c>
      <c r="B156" s="10">
        <v>130017943715523</v>
      </c>
      <c r="C156" s="10">
        <v>111617106010</v>
      </c>
      <c r="D156" s="16" t="s">
        <v>230</v>
      </c>
      <c r="E156" s="13" t="s">
        <v>75</v>
      </c>
      <c r="F156" s="13" t="s">
        <v>223</v>
      </c>
      <c r="G156" s="17">
        <v>17</v>
      </c>
      <c r="H156" s="18">
        <v>0</v>
      </c>
      <c r="I156" s="9">
        <v>480</v>
      </c>
      <c r="J156" s="19">
        <f t="shared" si="10"/>
        <v>53.333333333333336</v>
      </c>
      <c r="K156" s="9">
        <v>1.67</v>
      </c>
      <c r="L156" s="20">
        <f t="shared" si="11"/>
        <v>1.67</v>
      </c>
      <c r="M156" s="9">
        <v>300</v>
      </c>
      <c r="N156" s="23">
        <f t="shared" si="12"/>
        <v>33.333333333333329</v>
      </c>
      <c r="O156" s="9">
        <v>330</v>
      </c>
      <c r="P156" s="23">
        <f t="shared" si="13"/>
        <v>36.666666666666664</v>
      </c>
      <c r="Q156" s="9">
        <v>335</v>
      </c>
      <c r="R156" s="23">
        <f t="shared" si="14"/>
        <v>37.222222222222221</v>
      </c>
      <c r="S156" s="22" t="s">
        <v>92</v>
      </c>
      <c r="T156" s="9">
        <v>645</v>
      </c>
      <c r="U156" s="9">
        <v>99</v>
      </c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</row>
    <row r="157" spans="1:71" x14ac:dyDescent="0.35">
      <c r="A157" s="9">
        <v>152</v>
      </c>
      <c r="B157" s="10">
        <v>130017943687192</v>
      </c>
      <c r="C157" s="10">
        <v>111617106012</v>
      </c>
      <c r="D157" s="16" t="s">
        <v>231</v>
      </c>
      <c r="E157" s="13" t="s">
        <v>75</v>
      </c>
      <c r="F157" s="13" t="s">
        <v>223</v>
      </c>
      <c r="G157" s="17">
        <v>7</v>
      </c>
      <c r="H157" s="18">
        <v>29</v>
      </c>
      <c r="I157" s="9">
        <v>335</v>
      </c>
      <c r="J157" s="19">
        <f t="shared" si="10"/>
        <v>37.222222222222221</v>
      </c>
      <c r="K157" s="9">
        <v>50</v>
      </c>
      <c r="L157" s="20">
        <f t="shared" si="11"/>
        <v>50</v>
      </c>
      <c r="M157" s="9">
        <v>595</v>
      </c>
      <c r="N157" s="21">
        <f t="shared" si="12"/>
        <v>66.111111111111114</v>
      </c>
      <c r="O157" s="9">
        <v>705</v>
      </c>
      <c r="P157" s="21">
        <f t="shared" si="13"/>
        <v>78.333333333333329</v>
      </c>
      <c r="Q157" s="9">
        <v>345</v>
      </c>
      <c r="R157" s="23">
        <f t="shared" si="14"/>
        <v>38.333333333333336</v>
      </c>
      <c r="S157" s="22" t="s">
        <v>77</v>
      </c>
      <c r="T157" s="9">
        <v>335</v>
      </c>
      <c r="U157" s="9">
        <v>42</v>
      </c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</row>
    <row r="158" spans="1:71" x14ac:dyDescent="0.35">
      <c r="A158" s="9">
        <v>153</v>
      </c>
      <c r="B158" s="10">
        <v>130017943673677</v>
      </c>
      <c r="C158" s="10">
        <v>111617106014</v>
      </c>
      <c r="D158" s="16" t="s">
        <v>232</v>
      </c>
      <c r="E158" s="13" t="s">
        <v>75</v>
      </c>
      <c r="F158" s="13" t="s">
        <v>223</v>
      </c>
      <c r="G158" s="17">
        <v>45</v>
      </c>
      <c r="H158" s="18">
        <v>29</v>
      </c>
      <c r="I158" s="9">
        <v>420</v>
      </c>
      <c r="J158" s="19">
        <f t="shared" si="10"/>
        <v>46.666666666666664</v>
      </c>
      <c r="K158" s="9">
        <v>51.64</v>
      </c>
      <c r="L158" s="20">
        <f t="shared" si="11"/>
        <v>51.64</v>
      </c>
      <c r="M158" s="9">
        <v>510</v>
      </c>
      <c r="N158" s="21">
        <f t="shared" si="12"/>
        <v>56.666666666666664</v>
      </c>
      <c r="O158" s="9">
        <v>355</v>
      </c>
      <c r="P158" s="23">
        <f t="shared" si="13"/>
        <v>39.444444444444443</v>
      </c>
      <c r="Q158" s="9">
        <v>375</v>
      </c>
      <c r="R158" s="23">
        <f t="shared" si="14"/>
        <v>41.666666666666671</v>
      </c>
      <c r="S158" s="22" t="s">
        <v>92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>
        <v>450</v>
      </c>
      <c r="AE158" s="9">
        <v>71</v>
      </c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</row>
    <row r="159" spans="1:71" x14ac:dyDescent="0.35">
      <c r="A159" s="9">
        <v>154</v>
      </c>
      <c r="B159" s="10">
        <v>130017943922104</v>
      </c>
      <c r="C159" s="10">
        <v>111617106015</v>
      </c>
      <c r="D159" s="16" t="s">
        <v>233</v>
      </c>
      <c r="E159" s="13" t="s">
        <v>75</v>
      </c>
      <c r="F159" s="13" t="s">
        <v>223</v>
      </c>
      <c r="G159" s="17">
        <v>92</v>
      </c>
      <c r="H159" s="18">
        <v>29</v>
      </c>
      <c r="I159" s="9">
        <v>455</v>
      </c>
      <c r="J159" s="19">
        <f t="shared" si="10"/>
        <v>50.555555555555557</v>
      </c>
      <c r="K159" s="9">
        <v>48.62</v>
      </c>
      <c r="L159" s="20">
        <f t="shared" si="11"/>
        <v>48.62</v>
      </c>
      <c r="M159" s="9">
        <v>665</v>
      </c>
      <c r="N159" s="21">
        <f t="shared" si="12"/>
        <v>73.888888888888886</v>
      </c>
      <c r="O159" s="9">
        <v>630</v>
      </c>
      <c r="P159" s="21">
        <f t="shared" si="13"/>
        <v>70</v>
      </c>
      <c r="Q159" s="9">
        <v>625</v>
      </c>
      <c r="R159" s="21">
        <f t="shared" si="14"/>
        <v>69.444444444444443</v>
      </c>
      <c r="S159" s="22" t="s">
        <v>77</v>
      </c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>
        <v>315</v>
      </c>
      <c r="AE159" s="9">
        <v>31</v>
      </c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</row>
    <row r="160" spans="1:71" x14ac:dyDescent="0.35">
      <c r="A160" s="9">
        <v>155</v>
      </c>
      <c r="B160" s="10">
        <v>130017943931656</v>
      </c>
      <c r="C160" s="10">
        <v>111617106016</v>
      </c>
      <c r="D160" s="16" t="s">
        <v>234</v>
      </c>
      <c r="E160" s="13" t="s">
        <v>75</v>
      </c>
      <c r="F160" s="13" t="s">
        <v>223</v>
      </c>
      <c r="G160" s="17">
        <v>31</v>
      </c>
      <c r="H160" s="18">
        <v>29</v>
      </c>
      <c r="I160" s="9">
        <v>385</v>
      </c>
      <c r="J160" s="19">
        <f t="shared" si="10"/>
        <v>42.777777777777779</v>
      </c>
      <c r="K160" s="9">
        <v>57.44</v>
      </c>
      <c r="L160" s="20">
        <f t="shared" si="11"/>
        <v>57.440000000000005</v>
      </c>
      <c r="M160" s="9">
        <v>600</v>
      </c>
      <c r="N160" s="21">
        <f t="shared" si="12"/>
        <v>66.666666666666657</v>
      </c>
      <c r="O160" s="9">
        <v>475</v>
      </c>
      <c r="P160" s="21">
        <f t="shared" si="13"/>
        <v>52.777777777777779</v>
      </c>
      <c r="Q160" s="9">
        <v>495</v>
      </c>
      <c r="R160" s="21">
        <f t="shared" si="14"/>
        <v>55.000000000000007</v>
      </c>
      <c r="S160" s="22" t="s">
        <v>77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>
        <v>380</v>
      </c>
      <c r="AE160" s="9">
        <v>50</v>
      </c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</row>
    <row r="161" spans="1:71" x14ac:dyDescent="0.35">
      <c r="A161" s="9">
        <v>156</v>
      </c>
      <c r="B161" s="10">
        <v>130017943937494</v>
      </c>
      <c r="C161" s="10">
        <v>111617106017</v>
      </c>
      <c r="D161" s="16" t="s">
        <v>235</v>
      </c>
      <c r="E161" s="13" t="s">
        <v>75</v>
      </c>
      <c r="F161" s="13" t="s">
        <v>223</v>
      </c>
      <c r="G161" s="17">
        <v>4</v>
      </c>
      <c r="H161" s="18">
        <v>0</v>
      </c>
      <c r="I161" s="9">
        <v>240</v>
      </c>
      <c r="J161" s="19">
        <f t="shared" si="10"/>
        <v>26.666666666666668</v>
      </c>
      <c r="K161" s="9">
        <v>55.79</v>
      </c>
      <c r="L161" s="20">
        <f t="shared" si="11"/>
        <v>55.789999999999992</v>
      </c>
      <c r="M161" s="9">
        <v>710</v>
      </c>
      <c r="N161" s="21">
        <f t="shared" si="12"/>
        <v>78.888888888888886</v>
      </c>
      <c r="O161" s="9">
        <v>610</v>
      </c>
      <c r="P161" s="21">
        <f t="shared" si="13"/>
        <v>67.777777777777786</v>
      </c>
      <c r="Q161" s="9">
        <v>465</v>
      </c>
      <c r="R161" s="21">
        <f t="shared" si="14"/>
        <v>51.666666666666671</v>
      </c>
      <c r="S161" s="22" t="s">
        <v>77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>
        <v>315</v>
      </c>
      <c r="AE161" s="9">
        <v>31</v>
      </c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</row>
    <row r="162" spans="1:71" x14ac:dyDescent="0.35">
      <c r="A162" s="9">
        <v>157</v>
      </c>
      <c r="B162" s="10">
        <v>130017943623995</v>
      </c>
      <c r="C162" s="10">
        <v>111617106018</v>
      </c>
      <c r="D162" s="16" t="s">
        <v>236</v>
      </c>
      <c r="E162" s="13" t="s">
        <v>75</v>
      </c>
      <c r="F162" s="13" t="s">
        <v>223</v>
      </c>
      <c r="G162" s="17">
        <v>27</v>
      </c>
      <c r="H162" s="18">
        <v>15</v>
      </c>
      <c r="I162" s="9">
        <v>230</v>
      </c>
      <c r="J162" s="19">
        <f t="shared" si="10"/>
        <v>25.555555555555554</v>
      </c>
      <c r="K162" s="9">
        <v>67.16</v>
      </c>
      <c r="L162" s="20">
        <f t="shared" si="11"/>
        <v>67.16</v>
      </c>
      <c r="M162" s="9">
        <v>680</v>
      </c>
      <c r="N162" s="21">
        <f t="shared" si="12"/>
        <v>75.555555555555557</v>
      </c>
      <c r="O162" s="9">
        <v>480</v>
      </c>
      <c r="P162" s="21">
        <f t="shared" si="13"/>
        <v>53.333333333333336</v>
      </c>
      <c r="Q162" s="9">
        <v>390</v>
      </c>
      <c r="R162" s="23">
        <f t="shared" si="14"/>
        <v>43.333333333333336</v>
      </c>
      <c r="S162" s="22" t="s">
        <v>77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>
        <v>330</v>
      </c>
      <c r="AE162" s="9">
        <v>35</v>
      </c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</row>
    <row r="163" spans="1:71" x14ac:dyDescent="0.35">
      <c r="A163" s="9">
        <v>158</v>
      </c>
      <c r="B163" s="10">
        <v>130017943744190</v>
      </c>
      <c r="C163" s="10">
        <v>111617106019</v>
      </c>
      <c r="D163" s="16" t="s">
        <v>237</v>
      </c>
      <c r="E163" s="13" t="s">
        <v>75</v>
      </c>
      <c r="F163" s="13" t="s">
        <v>223</v>
      </c>
      <c r="G163" s="17">
        <v>48</v>
      </c>
      <c r="H163" s="18">
        <v>43</v>
      </c>
      <c r="I163" s="9">
        <v>335</v>
      </c>
      <c r="J163" s="19">
        <f t="shared" si="10"/>
        <v>37.222222222222221</v>
      </c>
      <c r="K163" s="9">
        <v>59.68</v>
      </c>
      <c r="L163" s="20">
        <f t="shared" si="11"/>
        <v>59.68</v>
      </c>
      <c r="M163" s="9">
        <v>535</v>
      </c>
      <c r="N163" s="21">
        <f t="shared" si="12"/>
        <v>59.444444444444443</v>
      </c>
      <c r="O163" s="9">
        <v>365</v>
      </c>
      <c r="P163" s="23">
        <f t="shared" si="13"/>
        <v>40.555555555555557</v>
      </c>
      <c r="Q163" s="9">
        <v>415</v>
      </c>
      <c r="R163" s="23">
        <f t="shared" si="14"/>
        <v>46.111111111111114</v>
      </c>
      <c r="S163" s="22" t="s">
        <v>92</v>
      </c>
      <c r="T163" s="9">
        <v>515</v>
      </c>
      <c r="U163" s="9">
        <v>91</v>
      </c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</row>
    <row r="164" spans="1:71" x14ac:dyDescent="0.35">
      <c r="A164" s="9">
        <v>159</v>
      </c>
      <c r="B164" s="10">
        <v>130017943441533</v>
      </c>
      <c r="C164" s="10">
        <v>111617106020</v>
      </c>
      <c r="D164" s="16" t="s">
        <v>238</v>
      </c>
      <c r="E164" s="13" t="s">
        <v>75</v>
      </c>
      <c r="F164" s="13" t="s">
        <v>223</v>
      </c>
      <c r="G164" s="17">
        <v>43</v>
      </c>
      <c r="H164" s="18">
        <v>0</v>
      </c>
      <c r="I164" s="9">
        <v>585</v>
      </c>
      <c r="J164" s="19">
        <f t="shared" si="10"/>
        <v>65</v>
      </c>
      <c r="K164" s="9">
        <v>50.12</v>
      </c>
      <c r="L164" s="20">
        <f t="shared" si="11"/>
        <v>50.12</v>
      </c>
      <c r="M164" s="9">
        <v>515</v>
      </c>
      <c r="N164" s="21">
        <f t="shared" si="12"/>
        <v>57.222222222222221</v>
      </c>
      <c r="O164" s="9">
        <v>680</v>
      </c>
      <c r="P164" s="21">
        <f t="shared" si="13"/>
        <v>75.555555555555557</v>
      </c>
      <c r="Q164" s="9">
        <v>690</v>
      </c>
      <c r="R164" s="21">
        <f t="shared" si="14"/>
        <v>76.666666666666671</v>
      </c>
      <c r="S164" s="22" t="s">
        <v>77</v>
      </c>
      <c r="T164" s="9"/>
      <c r="U164" s="9"/>
      <c r="V164" s="9"/>
      <c r="W164" s="9"/>
      <c r="X164" s="9"/>
      <c r="Y164" s="9"/>
      <c r="Z164" s="9"/>
      <c r="AA164" s="9"/>
      <c r="AB164" s="9">
        <v>500</v>
      </c>
      <c r="AC164" s="9">
        <v>84</v>
      </c>
      <c r="AD164" s="9">
        <v>400</v>
      </c>
      <c r="AE164" s="9">
        <v>57</v>
      </c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</row>
    <row r="165" spans="1:71" x14ac:dyDescent="0.35">
      <c r="A165" s="9">
        <v>160</v>
      </c>
      <c r="B165" s="10">
        <v>130017943794164</v>
      </c>
      <c r="C165" s="10">
        <v>111617106021</v>
      </c>
      <c r="D165" s="16" t="s">
        <v>239</v>
      </c>
      <c r="E165" s="13" t="s">
        <v>75</v>
      </c>
      <c r="F165" s="13" t="s">
        <v>223</v>
      </c>
      <c r="G165" s="17">
        <v>87</v>
      </c>
      <c r="H165" s="18">
        <v>15</v>
      </c>
      <c r="I165" s="9">
        <v>455</v>
      </c>
      <c r="J165" s="19">
        <f t="shared" si="10"/>
        <v>50.555555555555557</v>
      </c>
      <c r="K165" s="9">
        <v>60.85</v>
      </c>
      <c r="L165" s="20">
        <f t="shared" si="11"/>
        <v>60.85</v>
      </c>
      <c r="M165" s="9">
        <v>590</v>
      </c>
      <c r="N165" s="21">
        <f t="shared" si="12"/>
        <v>65.555555555555557</v>
      </c>
      <c r="O165" s="9">
        <v>565</v>
      </c>
      <c r="P165" s="21">
        <f t="shared" si="13"/>
        <v>62.777777777777779</v>
      </c>
      <c r="Q165" s="9">
        <v>595</v>
      </c>
      <c r="R165" s="21">
        <f t="shared" si="14"/>
        <v>66.111111111111114</v>
      </c>
      <c r="S165" s="22" t="s">
        <v>77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>
        <v>395</v>
      </c>
      <c r="AE165" s="9">
        <v>55</v>
      </c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</row>
    <row r="166" spans="1:71" x14ac:dyDescent="0.35">
      <c r="A166" s="9">
        <v>161</v>
      </c>
      <c r="B166" s="10">
        <v>130017943585666</v>
      </c>
      <c r="C166" s="10">
        <v>111617106022</v>
      </c>
      <c r="D166" s="16" t="s">
        <v>240</v>
      </c>
      <c r="E166" s="13" t="s">
        <v>75</v>
      </c>
      <c r="F166" s="13" t="s">
        <v>223</v>
      </c>
      <c r="G166" s="17">
        <v>7</v>
      </c>
      <c r="H166" s="18">
        <v>29</v>
      </c>
      <c r="I166" s="9">
        <v>375</v>
      </c>
      <c r="J166" s="19">
        <f t="shared" si="10"/>
        <v>41.666666666666671</v>
      </c>
      <c r="K166" s="9">
        <v>52.77</v>
      </c>
      <c r="L166" s="20">
        <f t="shared" si="11"/>
        <v>52.77</v>
      </c>
      <c r="M166" s="9">
        <v>610</v>
      </c>
      <c r="N166" s="21">
        <f t="shared" si="12"/>
        <v>67.777777777777786</v>
      </c>
      <c r="O166" s="9">
        <v>550</v>
      </c>
      <c r="P166" s="21">
        <f t="shared" si="13"/>
        <v>61.111111111111114</v>
      </c>
      <c r="Q166" s="9">
        <v>555</v>
      </c>
      <c r="R166" s="21">
        <f t="shared" si="14"/>
        <v>61.666666666666671</v>
      </c>
      <c r="S166" s="22" t="s">
        <v>77</v>
      </c>
      <c r="T166" s="9">
        <v>325</v>
      </c>
      <c r="U166" s="9">
        <v>39</v>
      </c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</row>
    <row r="167" spans="1:71" x14ac:dyDescent="0.35">
      <c r="A167" s="9">
        <v>162</v>
      </c>
      <c r="B167" s="10">
        <v>130017943409912</v>
      </c>
      <c r="C167" s="10">
        <v>111617106024</v>
      </c>
      <c r="D167" s="16" t="s">
        <v>241</v>
      </c>
      <c r="E167" s="13" t="s">
        <v>75</v>
      </c>
      <c r="F167" s="13" t="s">
        <v>223</v>
      </c>
      <c r="G167" s="17">
        <v>0</v>
      </c>
      <c r="H167" s="18">
        <v>0</v>
      </c>
      <c r="I167" s="9">
        <v>510</v>
      </c>
      <c r="J167" s="19">
        <f t="shared" si="10"/>
        <v>56.666666666666664</v>
      </c>
      <c r="K167" s="9">
        <v>61.12</v>
      </c>
      <c r="L167" s="20">
        <f t="shared" si="11"/>
        <v>61.12</v>
      </c>
      <c r="M167" s="9">
        <v>375</v>
      </c>
      <c r="N167" s="23">
        <f t="shared" si="12"/>
        <v>41.666666666666671</v>
      </c>
      <c r="O167" s="9">
        <v>340</v>
      </c>
      <c r="P167" s="23">
        <f t="shared" si="13"/>
        <v>37.777777777777779</v>
      </c>
      <c r="Q167" s="9">
        <v>295</v>
      </c>
      <c r="R167" s="23">
        <f t="shared" si="14"/>
        <v>32.777777777777779</v>
      </c>
      <c r="S167" s="22" t="s">
        <v>92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</row>
    <row r="168" spans="1:71" x14ac:dyDescent="0.35">
      <c r="A168" s="9">
        <v>163</v>
      </c>
      <c r="B168" s="10">
        <v>130017943208010</v>
      </c>
      <c r="C168" s="10">
        <v>111617106025</v>
      </c>
      <c r="D168" s="16" t="s">
        <v>242</v>
      </c>
      <c r="E168" s="13" t="s">
        <v>75</v>
      </c>
      <c r="F168" s="13" t="s">
        <v>223</v>
      </c>
      <c r="G168" s="17">
        <v>0</v>
      </c>
      <c r="H168" s="18">
        <v>43</v>
      </c>
      <c r="I168" s="9">
        <v>415</v>
      </c>
      <c r="J168" s="19">
        <f t="shared" si="10"/>
        <v>46.111111111111114</v>
      </c>
      <c r="K168" s="9">
        <v>48.06</v>
      </c>
      <c r="L168" s="20">
        <f t="shared" si="11"/>
        <v>48.06</v>
      </c>
      <c r="M168" s="9">
        <v>660</v>
      </c>
      <c r="N168" s="21">
        <f t="shared" si="12"/>
        <v>73.333333333333329</v>
      </c>
      <c r="O168" s="9">
        <v>475</v>
      </c>
      <c r="P168" s="21">
        <f t="shared" si="13"/>
        <v>52.777777777777779</v>
      </c>
      <c r="Q168" s="9">
        <v>440</v>
      </c>
      <c r="R168" s="23">
        <f t="shared" si="14"/>
        <v>48.888888888888886</v>
      </c>
      <c r="S168" s="22" t="s">
        <v>77</v>
      </c>
      <c r="T168" s="9">
        <v>380</v>
      </c>
      <c r="U168" s="9">
        <v>58</v>
      </c>
      <c r="V168" s="9"/>
      <c r="W168" s="9"/>
      <c r="X168" s="9"/>
      <c r="Y168" s="9"/>
      <c r="Z168" s="9">
        <v>500</v>
      </c>
      <c r="AA168" s="9">
        <v>68</v>
      </c>
      <c r="AB168" s="9"/>
      <c r="AC168" s="9"/>
      <c r="AD168" s="9">
        <v>-2</v>
      </c>
      <c r="AE168" s="9">
        <v>0</v>
      </c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</row>
    <row r="169" spans="1:71" x14ac:dyDescent="0.35">
      <c r="A169" s="9">
        <v>164</v>
      </c>
      <c r="B169" s="10">
        <v>130017943316864</v>
      </c>
      <c r="C169" s="10">
        <v>111617106026</v>
      </c>
      <c r="D169" s="16" t="s">
        <v>243</v>
      </c>
      <c r="E169" s="13" t="s">
        <v>75</v>
      </c>
      <c r="F169" s="13" t="s">
        <v>223</v>
      </c>
      <c r="G169" s="17">
        <v>0</v>
      </c>
      <c r="H169" s="18">
        <v>15</v>
      </c>
      <c r="I169" s="9">
        <v>310</v>
      </c>
      <c r="J169" s="19">
        <f t="shared" si="10"/>
        <v>34.444444444444443</v>
      </c>
      <c r="K169" s="9">
        <v>37.29</v>
      </c>
      <c r="L169" s="20">
        <f t="shared" si="11"/>
        <v>37.29</v>
      </c>
      <c r="M169" s="9">
        <v>540</v>
      </c>
      <c r="N169" s="21">
        <f t="shared" si="12"/>
        <v>60</v>
      </c>
      <c r="O169" s="9">
        <v>455</v>
      </c>
      <c r="P169" s="21">
        <f t="shared" si="13"/>
        <v>50.555555555555557</v>
      </c>
      <c r="Q169" s="9">
        <v>415</v>
      </c>
      <c r="R169" s="23">
        <f t="shared" si="14"/>
        <v>46.111111111111114</v>
      </c>
      <c r="S169" s="22" t="s">
        <v>77</v>
      </c>
      <c r="T169" s="9">
        <v>390</v>
      </c>
      <c r="U169" s="9">
        <v>61</v>
      </c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</row>
    <row r="170" spans="1:71" x14ac:dyDescent="0.35">
      <c r="A170" s="9">
        <v>165</v>
      </c>
      <c r="B170" s="10">
        <v>130017943297180</v>
      </c>
      <c r="C170" s="10">
        <v>111617106027</v>
      </c>
      <c r="D170" s="16" t="s">
        <v>244</v>
      </c>
      <c r="E170" s="13" t="s">
        <v>75</v>
      </c>
      <c r="F170" s="13" t="s">
        <v>223</v>
      </c>
      <c r="G170" s="17">
        <v>7</v>
      </c>
      <c r="H170" s="18">
        <v>0</v>
      </c>
      <c r="I170" s="9">
        <v>155</v>
      </c>
      <c r="J170" s="19">
        <f t="shared" si="10"/>
        <v>17.222222222222221</v>
      </c>
      <c r="K170" s="9">
        <v>20.18</v>
      </c>
      <c r="L170" s="20">
        <f t="shared" si="11"/>
        <v>20.18</v>
      </c>
      <c r="M170" s="9">
        <v>325</v>
      </c>
      <c r="N170" s="23">
        <f t="shared" si="12"/>
        <v>36.111111111111107</v>
      </c>
      <c r="O170" s="9">
        <v>405</v>
      </c>
      <c r="P170" s="23">
        <f t="shared" si="13"/>
        <v>45</v>
      </c>
      <c r="Q170" s="9">
        <v>365</v>
      </c>
      <c r="R170" s="23">
        <f t="shared" si="14"/>
        <v>40.555555555555557</v>
      </c>
      <c r="S170" s="22" t="s">
        <v>92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</row>
    <row r="171" spans="1:71" x14ac:dyDescent="0.35">
      <c r="A171" s="9">
        <v>166</v>
      </c>
      <c r="B171" s="10">
        <v>130017943809109</v>
      </c>
      <c r="C171" s="10">
        <v>111617106028</v>
      </c>
      <c r="D171" s="16" t="s">
        <v>245</v>
      </c>
      <c r="E171" s="13" t="s">
        <v>75</v>
      </c>
      <c r="F171" s="13" t="s">
        <v>223</v>
      </c>
      <c r="G171" s="17">
        <v>7</v>
      </c>
      <c r="H171" s="18">
        <v>0</v>
      </c>
      <c r="I171" s="9">
        <v>320</v>
      </c>
      <c r="J171" s="19">
        <f t="shared" si="10"/>
        <v>35.555555555555557</v>
      </c>
      <c r="K171" s="9">
        <v>19.27</v>
      </c>
      <c r="L171" s="20">
        <f t="shared" si="11"/>
        <v>19.27</v>
      </c>
      <c r="M171" s="9">
        <v>380</v>
      </c>
      <c r="N171" s="23">
        <f t="shared" si="12"/>
        <v>42.222222222222221</v>
      </c>
      <c r="O171" s="9">
        <v>370</v>
      </c>
      <c r="P171" s="23">
        <f t="shared" si="13"/>
        <v>41.111111111111107</v>
      </c>
      <c r="Q171" s="9">
        <v>370</v>
      </c>
      <c r="R171" s="23">
        <f t="shared" si="14"/>
        <v>41.111111111111107</v>
      </c>
      <c r="S171" s="22" t="s">
        <v>92</v>
      </c>
      <c r="T171" s="9"/>
      <c r="U171" s="9"/>
      <c r="V171" s="9"/>
      <c r="W171" s="9"/>
      <c r="X171" s="9"/>
      <c r="Y171" s="9"/>
      <c r="Z171" s="9">
        <v>300</v>
      </c>
      <c r="AA171" s="9">
        <v>14</v>
      </c>
      <c r="AB171" s="9">
        <v>260</v>
      </c>
      <c r="AC171" s="9">
        <v>13</v>
      </c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</row>
    <row r="172" spans="1:71" x14ac:dyDescent="0.35">
      <c r="A172" s="9">
        <v>167</v>
      </c>
      <c r="B172" s="10">
        <v>130017943257526</v>
      </c>
      <c r="C172" s="10">
        <v>111617106029</v>
      </c>
      <c r="D172" s="16" t="s">
        <v>246</v>
      </c>
      <c r="E172" s="13" t="s">
        <v>75</v>
      </c>
      <c r="F172" s="13" t="s">
        <v>223</v>
      </c>
      <c r="G172" s="17">
        <v>90</v>
      </c>
      <c r="H172" s="18">
        <v>43</v>
      </c>
      <c r="I172" s="9">
        <v>445</v>
      </c>
      <c r="J172" s="19">
        <f t="shared" si="10"/>
        <v>49.444444444444443</v>
      </c>
      <c r="K172" s="9">
        <v>70.12</v>
      </c>
      <c r="L172" s="20">
        <f t="shared" si="11"/>
        <v>70.12</v>
      </c>
      <c r="M172" s="9">
        <v>525</v>
      </c>
      <c r="N172" s="21">
        <f t="shared" si="12"/>
        <v>58.333333333333336</v>
      </c>
      <c r="O172" s="9">
        <v>480</v>
      </c>
      <c r="P172" s="21">
        <f t="shared" si="13"/>
        <v>53.333333333333336</v>
      </c>
      <c r="Q172" s="9">
        <v>615</v>
      </c>
      <c r="R172" s="21">
        <f t="shared" si="14"/>
        <v>68.333333333333329</v>
      </c>
      <c r="S172" s="22" t="s">
        <v>77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>
        <v>335</v>
      </c>
      <c r="AE172" s="9">
        <v>35</v>
      </c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</row>
    <row r="173" spans="1:71" x14ac:dyDescent="0.35">
      <c r="A173" s="9">
        <v>168</v>
      </c>
      <c r="B173" s="10">
        <v>130017943760660</v>
      </c>
      <c r="C173" s="10">
        <v>111617106030</v>
      </c>
      <c r="D173" s="16" t="s">
        <v>247</v>
      </c>
      <c r="E173" s="13" t="s">
        <v>75</v>
      </c>
      <c r="F173" s="13" t="s">
        <v>223</v>
      </c>
      <c r="G173" s="17">
        <v>7</v>
      </c>
      <c r="H173" s="18">
        <v>29</v>
      </c>
      <c r="I173" s="9">
        <v>335</v>
      </c>
      <c r="J173" s="19">
        <f t="shared" si="10"/>
        <v>37.222222222222221</v>
      </c>
      <c r="K173" s="9">
        <v>50.91</v>
      </c>
      <c r="L173" s="20">
        <f t="shared" si="11"/>
        <v>50.91</v>
      </c>
      <c r="M173" s="9">
        <v>480</v>
      </c>
      <c r="N173" s="21">
        <f t="shared" si="12"/>
        <v>53.333333333333336</v>
      </c>
      <c r="O173" s="9">
        <v>395</v>
      </c>
      <c r="P173" s="23">
        <f t="shared" si="13"/>
        <v>43.888888888888886</v>
      </c>
      <c r="Q173" s="9">
        <v>485</v>
      </c>
      <c r="R173" s="21">
        <f t="shared" si="14"/>
        <v>53.888888888888886</v>
      </c>
      <c r="S173" s="22" t="s">
        <v>77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>
        <v>335</v>
      </c>
      <c r="AE173" s="9">
        <v>35</v>
      </c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</row>
    <row r="174" spans="1:71" x14ac:dyDescent="0.35">
      <c r="A174" s="9">
        <v>169</v>
      </c>
      <c r="B174" s="10">
        <v>130017943160128</v>
      </c>
      <c r="C174" s="10">
        <v>111617106031</v>
      </c>
      <c r="D174" s="16" t="s">
        <v>248</v>
      </c>
      <c r="E174" s="13" t="s">
        <v>75</v>
      </c>
      <c r="F174" s="13" t="s">
        <v>223</v>
      </c>
      <c r="G174" s="17">
        <v>84</v>
      </c>
      <c r="H174" s="18">
        <v>15</v>
      </c>
      <c r="I174" s="9">
        <v>500</v>
      </c>
      <c r="J174" s="19">
        <f t="shared" si="10"/>
        <v>55.555555555555557</v>
      </c>
      <c r="K174" s="9">
        <v>59.92</v>
      </c>
      <c r="L174" s="20">
        <f t="shared" si="11"/>
        <v>59.920000000000009</v>
      </c>
      <c r="M174" s="9">
        <v>560</v>
      </c>
      <c r="N174" s="21">
        <f t="shared" si="12"/>
        <v>62.222222222222221</v>
      </c>
      <c r="O174" s="9">
        <v>610</v>
      </c>
      <c r="P174" s="21">
        <f t="shared" si="13"/>
        <v>67.777777777777786</v>
      </c>
      <c r="Q174" s="9">
        <v>760</v>
      </c>
      <c r="R174" s="21">
        <f t="shared" si="14"/>
        <v>84.444444444444443</v>
      </c>
      <c r="S174" s="22" t="s">
        <v>77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>
        <v>335</v>
      </c>
      <c r="AE174" s="9">
        <v>35</v>
      </c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</row>
    <row r="175" spans="1:71" x14ac:dyDescent="0.35">
      <c r="A175" s="9">
        <v>170</v>
      </c>
      <c r="B175" s="10">
        <v>130017943118492</v>
      </c>
      <c r="C175" s="10">
        <v>111617106032</v>
      </c>
      <c r="D175" s="16" t="s">
        <v>249</v>
      </c>
      <c r="E175" s="13" t="s">
        <v>75</v>
      </c>
      <c r="F175" s="13" t="s">
        <v>223</v>
      </c>
      <c r="G175" s="17">
        <v>0</v>
      </c>
      <c r="H175" s="18">
        <v>0</v>
      </c>
      <c r="I175" s="9">
        <v>365</v>
      </c>
      <c r="J175" s="19">
        <f t="shared" si="10"/>
        <v>40.555555555555557</v>
      </c>
      <c r="K175" s="9">
        <v>42.17</v>
      </c>
      <c r="L175" s="20">
        <f t="shared" si="11"/>
        <v>42.17</v>
      </c>
      <c r="M175" s="9">
        <v>480</v>
      </c>
      <c r="N175" s="21">
        <f t="shared" si="12"/>
        <v>53.333333333333336</v>
      </c>
      <c r="O175" s="9">
        <v>450</v>
      </c>
      <c r="P175" s="23">
        <f t="shared" si="13"/>
        <v>50</v>
      </c>
      <c r="Q175" s="9">
        <v>375</v>
      </c>
      <c r="R175" s="23">
        <f t="shared" si="14"/>
        <v>41.666666666666671</v>
      </c>
      <c r="S175" s="22" t="s">
        <v>92</v>
      </c>
      <c r="T175" s="9">
        <v>515</v>
      </c>
      <c r="U175" s="9">
        <v>91</v>
      </c>
      <c r="V175" s="9"/>
      <c r="W175" s="9"/>
      <c r="X175" s="9"/>
      <c r="Y175" s="9"/>
      <c r="Z175" s="9"/>
      <c r="AA175" s="9"/>
      <c r="AB175" s="9"/>
      <c r="AC175" s="9"/>
      <c r="AD175" s="9">
        <v>315</v>
      </c>
      <c r="AE175" s="9">
        <v>31</v>
      </c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</row>
    <row r="176" spans="1:71" x14ac:dyDescent="0.35">
      <c r="A176" s="9">
        <v>171</v>
      </c>
      <c r="B176" s="10">
        <v>130017943589293</v>
      </c>
      <c r="C176" s="10">
        <v>111617106033</v>
      </c>
      <c r="D176" s="16" t="s">
        <v>250</v>
      </c>
      <c r="E176" s="13" t="s">
        <v>75</v>
      </c>
      <c r="F176" s="13" t="s">
        <v>223</v>
      </c>
      <c r="G176" s="17">
        <v>4</v>
      </c>
      <c r="H176" s="18">
        <v>0</v>
      </c>
      <c r="I176" s="9">
        <v>260</v>
      </c>
      <c r="J176" s="19">
        <f t="shared" si="10"/>
        <v>28.888888888888886</v>
      </c>
      <c r="K176" s="9">
        <v>42.43</v>
      </c>
      <c r="L176" s="20">
        <f t="shared" si="11"/>
        <v>42.43</v>
      </c>
      <c r="M176" s="9">
        <v>435</v>
      </c>
      <c r="N176" s="23">
        <f t="shared" si="12"/>
        <v>48.333333333333336</v>
      </c>
      <c r="O176" s="9">
        <v>440</v>
      </c>
      <c r="P176" s="23">
        <f t="shared" si="13"/>
        <v>48.888888888888886</v>
      </c>
      <c r="Q176" s="9">
        <v>365</v>
      </c>
      <c r="R176" s="23">
        <f t="shared" si="14"/>
        <v>40.555555555555557</v>
      </c>
      <c r="S176" s="22" t="s">
        <v>92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</row>
    <row r="177" spans="1:71" x14ac:dyDescent="0.35">
      <c r="A177" s="9">
        <v>172</v>
      </c>
      <c r="B177" s="10">
        <v>130017943289067</v>
      </c>
      <c r="C177" s="10">
        <v>111617106034</v>
      </c>
      <c r="D177" s="16" t="s">
        <v>251</v>
      </c>
      <c r="E177" s="13" t="s">
        <v>75</v>
      </c>
      <c r="F177" s="13" t="s">
        <v>223</v>
      </c>
      <c r="G177" s="17">
        <v>49</v>
      </c>
      <c r="H177" s="18">
        <v>58</v>
      </c>
      <c r="I177" s="9">
        <v>550</v>
      </c>
      <c r="J177" s="19">
        <f t="shared" si="10"/>
        <v>61.111111111111114</v>
      </c>
      <c r="K177" s="9">
        <v>71.77</v>
      </c>
      <c r="L177" s="20">
        <f t="shared" si="11"/>
        <v>71.77</v>
      </c>
      <c r="M177" s="9">
        <v>575</v>
      </c>
      <c r="N177" s="21">
        <f t="shared" si="12"/>
        <v>63.888888888888886</v>
      </c>
      <c r="O177" s="9">
        <v>485</v>
      </c>
      <c r="P177" s="21">
        <f t="shared" si="13"/>
        <v>53.888888888888886</v>
      </c>
      <c r="Q177" s="9">
        <v>540</v>
      </c>
      <c r="R177" s="21">
        <f t="shared" si="14"/>
        <v>60</v>
      </c>
      <c r="S177" s="22" t="s">
        <v>77</v>
      </c>
      <c r="T177" s="9">
        <v>280</v>
      </c>
      <c r="U177" s="9">
        <v>27</v>
      </c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</row>
    <row r="178" spans="1:71" x14ac:dyDescent="0.35">
      <c r="A178" s="9">
        <v>173</v>
      </c>
      <c r="B178" s="10">
        <v>130017943984154</v>
      </c>
      <c r="C178" s="10">
        <v>111617106035</v>
      </c>
      <c r="D178" s="16" t="s">
        <v>252</v>
      </c>
      <c r="E178" s="13" t="s">
        <v>75</v>
      </c>
      <c r="F178" s="13" t="s">
        <v>223</v>
      </c>
      <c r="G178" s="17">
        <v>37</v>
      </c>
      <c r="H178" s="18">
        <v>29</v>
      </c>
      <c r="I178" s="9">
        <v>490</v>
      </c>
      <c r="J178" s="19">
        <f t="shared" si="10"/>
        <v>54.444444444444443</v>
      </c>
      <c r="K178" s="9">
        <v>67.34</v>
      </c>
      <c r="L178" s="20">
        <f t="shared" si="11"/>
        <v>67.34</v>
      </c>
      <c r="M178" s="9">
        <v>665</v>
      </c>
      <c r="N178" s="21">
        <f t="shared" si="12"/>
        <v>73.888888888888886</v>
      </c>
      <c r="O178" s="9">
        <v>550</v>
      </c>
      <c r="P178" s="21">
        <f t="shared" si="13"/>
        <v>61.111111111111114</v>
      </c>
      <c r="Q178" s="9">
        <v>410</v>
      </c>
      <c r="R178" s="23">
        <f t="shared" si="14"/>
        <v>45.555555555555557</v>
      </c>
      <c r="S178" s="22" t="s">
        <v>77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>
        <v>230</v>
      </c>
      <c r="AE178" s="9">
        <v>12</v>
      </c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</row>
    <row r="179" spans="1:71" x14ac:dyDescent="0.35">
      <c r="A179" s="9">
        <v>174</v>
      </c>
      <c r="B179" s="10">
        <v>130017943365570</v>
      </c>
      <c r="C179" s="10">
        <v>111617106036</v>
      </c>
      <c r="D179" s="16" t="s">
        <v>253</v>
      </c>
      <c r="E179" s="13" t="s">
        <v>75</v>
      </c>
      <c r="F179" s="13" t="s">
        <v>223</v>
      </c>
      <c r="G179" s="17">
        <v>7</v>
      </c>
      <c r="H179" s="18">
        <v>0</v>
      </c>
      <c r="I179" s="9">
        <v>460</v>
      </c>
      <c r="J179" s="19">
        <f t="shared" si="10"/>
        <v>51.111111111111107</v>
      </c>
      <c r="K179" s="9">
        <v>56.63</v>
      </c>
      <c r="L179" s="20">
        <f t="shared" si="11"/>
        <v>56.63</v>
      </c>
      <c r="M179" s="9">
        <v>615</v>
      </c>
      <c r="N179" s="21">
        <f t="shared" si="12"/>
        <v>68.333333333333329</v>
      </c>
      <c r="O179" s="9">
        <v>510</v>
      </c>
      <c r="P179" s="21">
        <f t="shared" si="13"/>
        <v>56.666666666666664</v>
      </c>
      <c r="Q179" s="9">
        <v>430</v>
      </c>
      <c r="R179" s="23">
        <f t="shared" si="14"/>
        <v>47.777777777777779</v>
      </c>
      <c r="S179" s="22" t="s">
        <v>77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>
        <v>380</v>
      </c>
      <c r="AE179" s="9">
        <v>50</v>
      </c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</row>
    <row r="180" spans="1:71" x14ac:dyDescent="0.35">
      <c r="A180" s="9">
        <v>175</v>
      </c>
      <c r="B180" s="10">
        <v>130017943712355</v>
      </c>
      <c r="C180" s="10">
        <v>111617106037</v>
      </c>
      <c r="D180" s="16" t="s">
        <v>254</v>
      </c>
      <c r="E180" s="13" t="s">
        <v>75</v>
      </c>
      <c r="F180" s="13" t="s">
        <v>223</v>
      </c>
      <c r="G180" s="17">
        <v>4</v>
      </c>
      <c r="H180" s="18">
        <v>15</v>
      </c>
      <c r="I180" s="9">
        <v>280</v>
      </c>
      <c r="J180" s="19">
        <f t="shared" si="10"/>
        <v>31.111111111111111</v>
      </c>
      <c r="K180" s="9">
        <v>32.03</v>
      </c>
      <c r="L180" s="20">
        <f t="shared" si="11"/>
        <v>32.03</v>
      </c>
      <c r="M180" s="9">
        <v>450</v>
      </c>
      <c r="N180" s="23">
        <f t="shared" si="12"/>
        <v>50</v>
      </c>
      <c r="O180" s="9">
        <v>360</v>
      </c>
      <c r="P180" s="23">
        <f t="shared" si="13"/>
        <v>40</v>
      </c>
      <c r="Q180" s="9">
        <v>465</v>
      </c>
      <c r="R180" s="21">
        <f t="shared" si="14"/>
        <v>51.666666666666671</v>
      </c>
      <c r="S180" s="22" t="s">
        <v>92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>
        <v>235</v>
      </c>
      <c r="AE180" s="9">
        <v>13</v>
      </c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</row>
    <row r="181" spans="1:71" x14ac:dyDescent="0.35">
      <c r="A181" s="9">
        <v>176</v>
      </c>
      <c r="B181" s="10">
        <v>130017943178626</v>
      </c>
      <c r="C181" s="10">
        <v>111617106038</v>
      </c>
      <c r="D181" s="16" t="s">
        <v>255</v>
      </c>
      <c r="E181" s="13" t="s">
        <v>75</v>
      </c>
      <c r="F181" s="13" t="s">
        <v>223</v>
      </c>
      <c r="G181" s="17">
        <v>4</v>
      </c>
      <c r="H181" s="18">
        <v>0</v>
      </c>
      <c r="I181" s="9">
        <v>310</v>
      </c>
      <c r="J181" s="19">
        <f t="shared" si="10"/>
        <v>34.444444444444443</v>
      </c>
      <c r="K181" s="9">
        <v>26.88</v>
      </c>
      <c r="L181" s="20">
        <f t="shared" si="11"/>
        <v>26.88</v>
      </c>
      <c r="M181" s="9">
        <v>375</v>
      </c>
      <c r="N181" s="23">
        <f t="shared" si="12"/>
        <v>41.666666666666671</v>
      </c>
      <c r="O181" s="9">
        <v>395</v>
      </c>
      <c r="P181" s="23">
        <f t="shared" si="13"/>
        <v>43.888888888888886</v>
      </c>
      <c r="Q181" s="9">
        <v>315</v>
      </c>
      <c r="R181" s="23">
        <f t="shared" si="14"/>
        <v>35</v>
      </c>
      <c r="S181" s="22" t="s">
        <v>92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</row>
    <row r="182" spans="1:71" x14ac:dyDescent="0.35">
      <c r="A182" s="9">
        <v>177</v>
      </c>
      <c r="B182" s="10">
        <v>130017943098658</v>
      </c>
      <c r="C182" s="10">
        <v>111617106039</v>
      </c>
      <c r="D182" s="16" t="s">
        <v>256</v>
      </c>
      <c r="E182" s="13" t="s">
        <v>75</v>
      </c>
      <c r="F182" s="13" t="s">
        <v>223</v>
      </c>
      <c r="G182" s="17">
        <v>0</v>
      </c>
      <c r="H182" s="18">
        <v>29</v>
      </c>
      <c r="I182" s="9">
        <v>485</v>
      </c>
      <c r="J182" s="19">
        <f t="shared" si="10"/>
        <v>53.888888888888886</v>
      </c>
      <c r="K182" s="9">
        <v>62.33</v>
      </c>
      <c r="L182" s="20">
        <f t="shared" si="11"/>
        <v>62.33</v>
      </c>
      <c r="M182" s="9">
        <v>680</v>
      </c>
      <c r="N182" s="21">
        <f t="shared" si="12"/>
        <v>75.555555555555557</v>
      </c>
      <c r="O182" s="9">
        <v>580</v>
      </c>
      <c r="P182" s="21">
        <f t="shared" si="13"/>
        <v>64.444444444444443</v>
      </c>
      <c r="Q182" s="9">
        <v>515</v>
      </c>
      <c r="R182" s="21">
        <f t="shared" si="14"/>
        <v>57.222222222222221</v>
      </c>
      <c r="S182" s="22" t="s">
        <v>77</v>
      </c>
      <c r="T182" s="9">
        <v>190</v>
      </c>
      <c r="U182" s="9">
        <v>8</v>
      </c>
      <c r="V182" s="9"/>
      <c r="W182" s="9"/>
      <c r="X182" s="9"/>
      <c r="Y182" s="9"/>
      <c r="Z182" s="9"/>
      <c r="AA182" s="9"/>
      <c r="AB182" s="9"/>
      <c r="AC182" s="9"/>
      <c r="AD182" s="9">
        <v>315</v>
      </c>
      <c r="AE182" s="9">
        <v>31</v>
      </c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</row>
    <row r="183" spans="1:71" x14ac:dyDescent="0.35">
      <c r="A183" s="9">
        <v>178</v>
      </c>
      <c r="B183" s="10">
        <v>130017943974320</v>
      </c>
      <c r="C183" s="10">
        <v>111617106040</v>
      </c>
      <c r="D183" s="16" t="s">
        <v>257</v>
      </c>
      <c r="E183" s="13" t="s">
        <v>75</v>
      </c>
      <c r="F183" s="13" t="s">
        <v>223</v>
      </c>
      <c r="G183" s="17">
        <v>97</v>
      </c>
      <c r="H183" s="18">
        <v>15</v>
      </c>
      <c r="I183" s="9">
        <v>470</v>
      </c>
      <c r="J183" s="19">
        <f t="shared" si="10"/>
        <v>52.222222222222229</v>
      </c>
      <c r="K183" s="9">
        <v>50.8</v>
      </c>
      <c r="L183" s="20">
        <f t="shared" si="11"/>
        <v>50.8</v>
      </c>
      <c r="M183" s="9">
        <v>665</v>
      </c>
      <c r="N183" s="21">
        <f t="shared" si="12"/>
        <v>73.888888888888886</v>
      </c>
      <c r="O183" s="9">
        <v>385</v>
      </c>
      <c r="P183" s="23">
        <f t="shared" si="13"/>
        <v>42.777777777777779</v>
      </c>
      <c r="Q183" s="9">
        <v>540</v>
      </c>
      <c r="R183" s="21">
        <f t="shared" si="14"/>
        <v>60</v>
      </c>
      <c r="S183" s="22" t="s">
        <v>77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>
        <v>510</v>
      </c>
      <c r="AE183" s="9">
        <v>84</v>
      </c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</row>
    <row r="184" spans="1:71" x14ac:dyDescent="0.35">
      <c r="A184" s="9">
        <v>179</v>
      </c>
      <c r="B184" s="10">
        <v>130017943102241</v>
      </c>
      <c r="C184" s="10">
        <v>111617106041</v>
      </c>
      <c r="D184" s="16" t="s">
        <v>258</v>
      </c>
      <c r="E184" s="13" t="s">
        <v>75</v>
      </c>
      <c r="F184" s="13" t="s">
        <v>223</v>
      </c>
      <c r="G184" s="17">
        <v>94</v>
      </c>
      <c r="H184" s="18">
        <v>43</v>
      </c>
      <c r="I184" s="9">
        <v>560</v>
      </c>
      <c r="J184" s="19">
        <f t="shared" si="10"/>
        <v>62.222222222222221</v>
      </c>
      <c r="K184" s="9">
        <v>67.67</v>
      </c>
      <c r="L184" s="20">
        <f t="shared" si="11"/>
        <v>67.67</v>
      </c>
      <c r="M184" s="9">
        <v>560</v>
      </c>
      <c r="N184" s="21">
        <f t="shared" si="12"/>
        <v>62.222222222222221</v>
      </c>
      <c r="O184" s="9">
        <v>520</v>
      </c>
      <c r="P184" s="21">
        <f t="shared" si="13"/>
        <v>57.777777777777771</v>
      </c>
      <c r="Q184" s="9">
        <v>580</v>
      </c>
      <c r="R184" s="21">
        <f t="shared" si="14"/>
        <v>64.444444444444443</v>
      </c>
      <c r="S184" s="22" t="s">
        <v>77</v>
      </c>
      <c r="T184" s="9"/>
      <c r="U184" s="9"/>
      <c r="V184" s="9"/>
      <c r="W184" s="9"/>
      <c r="X184" s="9"/>
      <c r="Y184" s="9"/>
      <c r="Z184" s="9"/>
      <c r="AA184" s="9"/>
      <c r="AB184" s="9">
        <v>620</v>
      </c>
      <c r="AC184" s="9">
        <v>99</v>
      </c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</row>
    <row r="185" spans="1:71" x14ac:dyDescent="0.35">
      <c r="A185" s="9">
        <v>180</v>
      </c>
      <c r="B185" s="10">
        <v>130017943901198</v>
      </c>
      <c r="C185" s="10">
        <v>111617106042</v>
      </c>
      <c r="D185" s="16" t="s">
        <v>259</v>
      </c>
      <c r="E185" s="13" t="s">
        <v>75</v>
      </c>
      <c r="F185" s="13" t="s">
        <v>223</v>
      </c>
      <c r="G185" s="17">
        <v>28</v>
      </c>
      <c r="H185" s="18">
        <v>29</v>
      </c>
      <c r="I185" s="9">
        <v>405</v>
      </c>
      <c r="J185" s="19">
        <f t="shared" si="10"/>
        <v>45</v>
      </c>
      <c r="K185" s="9">
        <v>62.66</v>
      </c>
      <c r="L185" s="20">
        <f t="shared" si="11"/>
        <v>62.66</v>
      </c>
      <c r="M185" s="9">
        <v>515</v>
      </c>
      <c r="N185" s="21">
        <f t="shared" si="12"/>
        <v>57.222222222222221</v>
      </c>
      <c r="O185" s="9">
        <v>505</v>
      </c>
      <c r="P185" s="21">
        <f t="shared" si="13"/>
        <v>56.111111111111114</v>
      </c>
      <c r="Q185" s="9">
        <v>395</v>
      </c>
      <c r="R185" s="23">
        <f t="shared" si="14"/>
        <v>43.888888888888886</v>
      </c>
      <c r="S185" s="22" t="s">
        <v>77</v>
      </c>
      <c r="T185" s="9">
        <v>455</v>
      </c>
      <c r="U185" s="9">
        <v>79</v>
      </c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</row>
    <row r="186" spans="1:71" x14ac:dyDescent="0.35">
      <c r="A186" s="9">
        <v>181</v>
      </c>
      <c r="B186" s="10">
        <v>130017943151020</v>
      </c>
      <c r="C186" s="10">
        <v>111617106043</v>
      </c>
      <c r="D186" s="16" t="s">
        <v>260</v>
      </c>
      <c r="E186" s="13" t="s">
        <v>75</v>
      </c>
      <c r="F186" s="13" t="s">
        <v>223</v>
      </c>
      <c r="G186" s="17">
        <v>49</v>
      </c>
      <c r="H186" s="18">
        <v>29</v>
      </c>
      <c r="I186" s="9">
        <v>430</v>
      </c>
      <c r="J186" s="19">
        <f t="shared" si="10"/>
        <v>47.777777777777779</v>
      </c>
      <c r="K186" s="9">
        <v>54.58</v>
      </c>
      <c r="L186" s="20">
        <f t="shared" si="11"/>
        <v>54.58</v>
      </c>
      <c r="M186" s="9">
        <v>620</v>
      </c>
      <c r="N186" s="21">
        <f t="shared" si="12"/>
        <v>68.888888888888886</v>
      </c>
      <c r="O186" s="9">
        <v>655</v>
      </c>
      <c r="P186" s="21">
        <f t="shared" si="13"/>
        <v>72.777777777777771</v>
      </c>
      <c r="Q186" s="9">
        <v>475</v>
      </c>
      <c r="R186" s="21">
        <f t="shared" si="14"/>
        <v>52.777777777777779</v>
      </c>
      <c r="S186" s="22" t="s">
        <v>77</v>
      </c>
      <c r="T186" s="9">
        <v>280</v>
      </c>
      <c r="U186" s="9">
        <v>27</v>
      </c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</row>
    <row r="187" spans="1:71" x14ac:dyDescent="0.35">
      <c r="A187" s="9">
        <v>182</v>
      </c>
      <c r="B187" s="10">
        <v>130017943842502</v>
      </c>
      <c r="C187" s="10">
        <v>111617106046</v>
      </c>
      <c r="D187" s="16" t="s">
        <v>261</v>
      </c>
      <c r="E187" s="13" t="s">
        <v>75</v>
      </c>
      <c r="F187" s="13" t="s">
        <v>223</v>
      </c>
      <c r="G187" s="17">
        <v>0</v>
      </c>
      <c r="H187" s="18">
        <v>0</v>
      </c>
      <c r="I187" s="9">
        <v>105</v>
      </c>
      <c r="J187" s="19">
        <f t="shared" si="10"/>
        <v>11.666666666666666</v>
      </c>
      <c r="K187" s="9">
        <v>56.48</v>
      </c>
      <c r="L187" s="20">
        <f t="shared" si="11"/>
        <v>56.48</v>
      </c>
      <c r="M187" s="9">
        <v>620</v>
      </c>
      <c r="N187" s="21">
        <f t="shared" si="12"/>
        <v>68.888888888888886</v>
      </c>
      <c r="O187" s="9">
        <v>530</v>
      </c>
      <c r="P187" s="21">
        <f t="shared" si="13"/>
        <v>58.888888888888893</v>
      </c>
      <c r="Q187" s="9">
        <v>495</v>
      </c>
      <c r="R187" s="21">
        <f t="shared" si="14"/>
        <v>55.000000000000007</v>
      </c>
      <c r="S187" s="22" t="s">
        <v>77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</row>
    <row r="188" spans="1:71" x14ac:dyDescent="0.35">
      <c r="A188" s="9">
        <v>183</v>
      </c>
      <c r="B188" s="10">
        <v>130017943446166</v>
      </c>
      <c r="C188" s="10">
        <v>111617106047</v>
      </c>
      <c r="D188" s="16" t="s">
        <v>262</v>
      </c>
      <c r="E188" s="13" t="s">
        <v>75</v>
      </c>
      <c r="F188" s="13" t="s">
        <v>223</v>
      </c>
      <c r="G188" s="17">
        <v>8</v>
      </c>
      <c r="H188" s="18">
        <v>15</v>
      </c>
      <c r="I188" s="9">
        <v>370</v>
      </c>
      <c r="J188" s="19">
        <f t="shared" si="10"/>
        <v>41.111111111111107</v>
      </c>
      <c r="K188" s="9">
        <v>61.2</v>
      </c>
      <c r="L188" s="20">
        <f t="shared" si="11"/>
        <v>61.199999999999996</v>
      </c>
      <c r="M188" s="9">
        <v>590</v>
      </c>
      <c r="N188" s="21">
        <f t="shared" si="12"/>
        <v>65.555555555555557</v>
      </c>
      <c r="O188" s="9">
        <v>495</v>
      </c>
      <c r="P188" s="21">
        <f t="shared" si="13"/>
        <v>55.000000000000007</v>
      </c>
      <c r="Q188" s="9">
        <v>440</v>
      </c>
      <c r="R188" s="23">
        <f t="shared" si="14"/>
        <v>48.888888888888886</v>
      </c>
      <c r="S188" s="22" t="s">
        <v>77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>
        <v>385</v>
      </c>
      <c r="AE188" s="9">
        <v>52</v>
      </c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</row>
    <row r="189" spans="1:71" x14ac:dyDescent="0.35">
      <c r="A189" s="9">
        <v>184</v>
      </c>
      <c r="B189" s="10">
        <v>130017943664749</v>
      </c>
      <c r="C189" s="10">
        <v>111617106048</v>
      </c>
      <c r="D189" s="16" t="s">
        <v>263</v>
      </c>
      <c r="E189" s="13" t="s">
        <v>75</v>
      </c>
      <c r="F189" s="13" t="s">
        <v>223</v>
      </c>
      <c r="G189" s="17">
        <v>0</v>
      </c>
      <c r="H189" s="18">
        <v>0</v>
      </c>
      <c r="I189" s="9">
        <v>285</v>
      </c>
      <c r="J189" s="19">
        <f t="shared" si="10"/>
        <v>31.666666666666664</v>
      </c>
      <c r="K189" s="9">
        <v>62.86</v>
      </c>
      <c r="L189" s="20">
        <f t="shared" si="11"/>
        <v>62.860000000000007</v>
      </c>
      <c r="M189" s="9">
        <v>505</v>
      </c>
      <c r="N189" s="21">
        <f t="shared" si="12"/>
        <v>56.111111111111114</v>
      </c>
      <c r="O189" s="9">
        <v>420</v>
      </c>
      <c r="P189" s="23">
        <f t="shared" si="13"/>
        <v>46.666666666666664</v>
      </c>
      <c r="Q189" s="9">
        <v>400</v>
      </c>
      <c r="R189" s="23">
        <f t="shared" si="14"/>
        <v>44.444444444444443</v>
      </c>
      <c r="S189" s="22" t="s">
        <v>92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>
        <v>265</v>
      </c>
      <c r="AE189" s="9">
        <v>19</v>
      </c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</row>
    <row r="190" spans="1:71" x14ac:dyDescent="0.35">
      <c r="A190" s="9">
        <v>185</v>
      </c>
      <c r="B190" s="10">
        <v>130017943426167</v>
      </c>
      <c r="C190" s="10">
        <v>111617106050</v>
      </c>
      <c r="D190" s="16" t="s">
        <v>264</v>
      </c>
      <c r="E190" s="13" t="s">
        <v>75</v>
      </c>
      <c r="F190" s="13" t="s">
        <v>223</v>
      </c>
      <c r="G190" s="17">
        <v>63</v>
      </c>
      <c r="H190" s="18">
        <v>43</v>
      </c>
      <c r="I190" s="9">
        <v>390</v>
      </c>
      <c r="J190" s="19">
        <f t="shared" si="10"/>
        <v>43.333333333333336</v>
      </c>
      <c r="K190" s="9">
        <v>64.540000000000006</v>
      </c>
      <c r="L190" s="20">
        <f t="shared" si="11"/>
        <v>64.540000000000006</v>
      </c>
      <c r="M190" s="9">
        <v>640</v>
      </c>
      <c r="N190" s="21">
        <f t="shared" si="12"/>
        <v>71.111111111111114</v>
      </c>
      <c r="O190" s="9">
        <v>530</v>
      </c>
      <c r="P190" s="21">
        <f t="shared" si="13"/>
        <v>58.888888888888893</v>
      </c>
      <c r="Q190" s="9">
        <v>530</v>
      </c>
      <c r="R190" s="21">
        <f t="shared" si="14"/>
        <v>58.888888888888893</v>
      </c>
      <c r="S190" s="22" t="s">
        <v>77</v>
      </c>
      <c r="T190" s="9">
        <v>330</v>
      </c>
      <c r="U190" s="9">
        <v>42</v>
      </c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</row>
    <row r="191" spans="1:71" x14ac:dyDescent="0.35">
      <c r="A191" s="9">
        <v>186</v>
      </c>
      <c r="B191" s="10">
        <v>130017943005052</v>
      </c>
      <c r="C191" s="10">
        <v>111617106051</v>
      </c>
      <c r="D191" s="16" t="s">
        <v>265</v>
      </c>
      <c r="E191" s="13" t="s">
        <v>75</v>
      </c>
      <c r="F191" s="13" t="s">
        <v>223</v>
      </c>
      <c r="G191" s="17">
        <v>11</v>
      </c>
      <c r="H191" s="18">
        <v>0</v>
      </c>
      <c r="I191" s="9">
        <v>355</v>
      </c>
      <c r="J191" s="19">
        <f t="shared" si="10"/>
        <v>39.444444444444443</v>
      </c>
      <c r="K191" s="9">
        <v>33.96</v>
      </c>
      <c r="L191" s="20">
        <f t="shared" si="11"/>
        <v>33.96</v>
      </c>
      <c r="M191" s="9">
        <v>595</v>
      </c>
      <c r="N191" s="21">
        <f t="shared" si="12"/>
        <v>66.111111111111114</v>
      </c>
      <c r="O191" s="9">
        <v>465</v>
      </c>
      <c r="P191" s="21">
        <f t="shared" si="13"/>
        <v>51.666666666666671</v>
      </c>
      <c r="Q191" s="9">
        <v>410</v>
      </c>
      <c r="R191" s="23">
        <f t="shared" si="14"/>
        <v>45.555555555555557</v>
      </c>
      <c r="S191" s="22" t="s">
        <v>77</v>
      </c>
      <c r="T191" s="9">
        <v>315</v>
      </c>
      <c r="U191" s="9">
        <v>37</v>
      </c>
      <c r="V191" s="9"/>
      <c r="W191" s="9"/>
      <c r="X191" s="9"/>
      <c r="Y191" s="9"/>
      <c r="Z191" s="9"/>
      <c r="AA191" s="9"/>
      <c r="AB191" s="9"/>
      <c r="AC191" s="9"/>
      <c r="AD191" s="9">
        <v>330</v>
      </c>
      <c r="AE191" s="9">
        <v>35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</row>
    <row r="192" spans="1:71" x14ac:dyDescent="0.35">
      <c r="A192" s="9">
        <v>187</v>
      </c>
      <c r="B192" s="10">
        <v>130017943058563</v>
      </c>
      <c r="C192" s="10">
        <v>111617106052</v>
      </c>
      <c r="D192" s="16" t="s">
        <v>266</v>
      </c>
      <c r="E192" s="13" t="s">
        <v>75</v>
      </c>
      <c r="F192" s="13" t="s">
        <v>223</v>
      </c>
      <c r="G192" s="17">
        <v>95</v>
      </c>
      <c r="H192" s="18">
        <v>43</v>
      </c>
      <c r="I192" s="9">
        <v>385</v>
      </c>
      <c r="J192" s="19">
        <f t="shared" si="10"/>
        <v>42.777777777777779</v>
      </c>
      <c r="K192" s="9">
        <v>66.569999999999993</v>
      </c>
      <c r="L192" s="20">
        <f t="shared" si="11"/>
        <v>66.569999999999993</v>
      </c>
      <c r="M192" s="9">
        <v>525</v>
      </c>
      <c r="N192" s="21">
        <f t="shared" si="12"/>
        <v>58.333333333333336</v>
      </c>
      <c r="O192" s="9">
        <v>605</v>
      </c>
      <c r="P192" s="21">
        <f t="shared" si="13"/>
        <v>67.222222222222229</v>
      </c>
      <c r="Q192" s="9">
        <v>470</v>
      </c>
      <c r="R192" s="21">
        <f t="shared" si="14"/>
        <v>52.222222222222229</v>
      </c>
      <c r="S192" s="22" t="s">
        <v>77</v>
      </c>
      <c r="T192" s="9">
        <v>320</v>
      </c>
      <c r="U192" s="9">
        <v>39</v>
      </c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</row>
    <row r="193" spans="1:71" x14ac:dyDescent="0.35">
      <c r="A193" s="9">
        <v>188</v>
      </c>
      <c r="B193" s="10">
        <v>130017943139693</v>
      </c>
      <c r="C193" s="10">
        <v>111617106053</v>
      </c>
      <c r="D193" s="16" t="s">
        <v>267</v>
      </c>
      <c r="E193" s="13" t="s">
        <v>75</v>
      </c>
      <c r="F193" s="13" t="s">
        <v>223</v>
      </c>
      <c r="G193" s="17">
        <v>7</v>
      </c>
      <c r="H193" s="18">
        <v>0</v>
      </c>
      <c r="I193" s="9">
        <v>265</v>
      </c>
      <c r="J193" s="19">
        <f t="shared" si="10"/>
        <v>29.444444444444446</v>
      </c>
      <c r="K193" s="9">
        <v>37.119999999999997</v>
      </c>
      <c r="L193" s="20">
        <f t="shared" si="11"/>
        <v>37.119999999999997</v>
      </c>
      <c r="M193" s="9">
        <v>455</v>
      </c>
      <c r="N193" s="21">
        <f t="shared" si="12"/>
        <v>50.555555555555557</v>
      </c>
      <c r="O193" s="9">
        <v>500</v>
      </c>
      <c r="P193" s="21">
        <f t="shared" si="13"/>
        <v>55.555555555555557</v>
      </c>
      <c r="Q193" s="9">
        <v>395</v>
      </c>
      <c r="R193" s="23">
        <f t="shared" si="14"/>
        <v>43.888888888888886</v>
      </c>
      <c r="S193" s="22" t="s">
        <v>77</v>
      </c>
      <c r="T193" s="9"/>
      <c r="U193" s="9"/>
      <c r="V193" s="9"/>
      <c r="W193" s="9"/>
      <c r="X193" s="9"/>
      <c r="Y193" s="9"/>
      <c r="Z193" s="9">
        <v>367</v>
      </c>
      <c r="AA193" s="9">
        <v>16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</row>
    <row r="194" spans="1:71" x14ac:dyDescent="0.35">
      <c r="A194" s="9">
        <v>189</v>
      </c>
      <c r="B194" s="10">
        <v>130017943150371</v>
      </c>
      <c r="C194" s="10">
        <v>111617106054</v>
      </c>
      <c r="D194" s="16" t="s">
        <v>268</v>
      </c>
      <c r="E194" s="13" t="s">
        <v>75</v>
      </c>
      <c r="F194" s="13" t="s">
        <v>223</v>
      </c>
      <c r="G194" s="17">
        <v>22</v>
      </c>
      <c r="H194" s="18">
        <v>15</v>
      </c>
      <c r="I194" s="9">
        <v>325</v>
      </c>
      <c r="J194" s="19">
        <f t="shared" si="10"/>
        <v>36.111111111111107</v>
      </c>
      <c r="K194" s="9">
        <v>35.28</v>
      </c>
      <c r="L194" s="20">
        <f t="shared" si="11"/>
        <v>35.28</v>
      </c>
      <c r="M194" s="9">
        <v>610</v>
      </c>
      <c r="N194" s="21">
        <f t="shared" si="12"/>
        <v>67.777777777777786</v>
      </c>
      <c r="O194" s="9">
        <v>470</v>
      </c>
      <c r="P194" s="21">
        <f t="shared" si="13"/>
        <v>52.222222222222229</v>
      </c>
      <c r="Q194" s="9">
        <v>410</v>
      </c>
      <c r="R194" s="23">
        <f t="shared" si="14"/>
        <v>45.555555555555557</v>
      </c>
      <c r="S194" s="22" t="s">
        <v>77</v>
      </c>
      <c r="T194" s="9">
        <v>280</v>
      </c>
      <c r="U194" s="9">
        <v>27</v>
      </c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</row>
    <row r="195" spans="1:71" x14ac:dyDescent="0.35">
      <c r="A195" s="9">
        <v>190</v>
      </c>
      <c r="B195" s="10">
        <v>130017943233316</v>
      </c>
      <c r="C195" s="10">
        <v>111617106055</v>
      </c>
      <c r="D195" s="16" t="s">
        <v>269</v>
      </c>
      <c r="E195" s="13" t="s">
        <v>75</v>
      </c>
      <c r="F195" s="13" t="s">
        <v>223</v>
      </c>
      <c r="G195" s="17">
        <v>70</v>
      </c>
      <c r="H195" s="18">
        <v>15</v>
      </c>
      <c r="I195" s="9">
        <v>515</v>
      </c>
      <c r="J195" s="19">
        <f t="shared" si="10"/>
        <v>57.222222222222221</v>
      </c>
      <c r="K195" s="9">
        <v>60.19</v>
      </c>
      <c r="L195" s="20">
        <f t="shared" si="11"/>
        <v>60.19</v>
      </c>
      <c r="M195" s="9">
        <v>575</v>
      </c>
      <c r="N195" s="21">
        <f t="shared" si="12"/>
        <v>63.888888888888886</v>
      </c>
      <c r="O195" s="9">
        <v>570</v>
      </c>
      <c r="P195" s="21">
        <f t="shared" si="13"/>
        <v>63.333333333333329</v>
      </c>
      <c r="Q195" s="9">
        <v>435</v>
      </c>
      <c r="R195" s="23">
        <f t="shared" si="14"/>
        <v>48.333333333333336</v>
      </c>
      <c r="S195" s="22" t="s">
        <v>77</v>
      </c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>
        <v>585</v>
      </c>
      <c r="AE195" s="9">
        <v>95</v>
      </c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</row>
    <row r="196" spans="1:71" x14ac:dyDescent="0.35">
      <c r="A196" s="9">
        <v>191</v>
      </c>
      <c r="B196" s="10">
        <v>130017943050819</v>
      </c>
      <c r="C196" s="10">
        <v>111617106057</v>
      </c>
      <c r="D196" s="16" t="s">
        <v>270</v>
      </c>
      <c r="E196" s="13" t="s">
        <v>75</v>
      </c>
      <c r="F196" s="13" t="s">
        <v>223</v>
      </c>
      <c r="G196" s="17">
        <v>4</v>
      </c>
      <c r="H196" s="18">
        <v>0</v>
      </c>
      <c r="I196" s="9">
        <v>200</v>
      </c>
      <c r="J196" s="19">
        <f t="shared" si="10"/>
        <v>22.222222222222221</v>
      </c>
      <c r="K196" s="9">
        <v>23.96</v>
      </c>
      <c r="L196" s="20">
        <f t="shared" si="11"/>
        <v>23.96</v>
      </c>
      <c r="M196" s="9">
        <v>275</v>
      </c>
      <c r="N196" s="23">
        <f t="shared" si="12"/>
        <v>30.555555555555557</v>
      </c>
      <c r="O196" s="9">
        <v>465</v>
      </c>
      <c r="P196" s="21">
        <f t="shared" si="13"/>
        <v>51.666666666666671</v>
      </c>
      <c r="Q196" s="9">
        <v>330</v>
      </c>
      <c r="R196" s="23">
        <f t="shared" si="14"/>
        <v>36.666666666666664</v>
      </c>
      <c r="S196" s="22" t="s">
        <v>92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</row>
    <row r="197" spans="1:71" x14ac:dyDescent="0.35">
      <c r="A197" s="9">
        <v>192</v>
      </c>
      <c r="B197" s="10">
        <v>130017943243040</v>
      </c>
      <c r="C197" s="10">
        <v>111617106059</v>
      </c>
      <c r="D197" s="16" t="s">
        <v>271</v>
      </c>
      <c r="E197" s="13" t="s">
        <v>75</v>
      </c>
      <c r="F197" s="13" t="s">
        <v>223</v>
      </c>
      <c r="G197" s="17">
        <v>4</v>
      </c>
      <c r="H197" s="18">
        <v>0</v>
      </c>
      <c r="I197" s="9">
        <v>275</v>
      </c>
      <c r="J197" s="19">
        <f t="shared" si="10"/>
        <v>30.555555555555557</v>
      </c>
      <c r="K197" s="9">
        <v>43.94</v>
      </c>
      <c r="L197" s="20">
        <f t="shared" si="11"/>
        <v>43.94</v>
      </c>
      <c r="M197" s="9">
        <v>580</v>
      </c>
      <c r="N197" s="21">
        <f t="shared" si="12"/>
        <v>64.444444444444443</v>
      </c>
      <c r="O197" s="9">
        <v>445</v>
      </c>
      <c r="P197" s="23">
        <f t="shared" si="13"/>
        <v>49.444444444444443</v>
      </c>
      <c r="Q197" s="9">
        <v>615</v>
      </c>
      <c r="R197" s="21">
        <f t="shared" si="14"/>
        <v>68.333333333333329</v>
      </c>
      <c r="S197" s="22" t="s">
        <v>77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>
        <v>445</v>
      </c>
      <c r="AE197" s="9">
        <v>69</v>
      </c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</row>
    <row r="198" spans="1:71" x14ac:dyDescent="0.35">
      <c r="A198" s="9">
        <v>193</v>
      </c>
      <c r="B198" s="10">
        <v>130017943844070</v>
      </c>
      <c r="C198" s="10">
        <v>111617106060</v>
      </c>
      <c r="D198" s="16" t="s">
        <v>272</v>
      </c>
      <c r="E198" s="13" t="s">
        <v>75</v>
      </c>
      <c r="F198" s="13" t="s">
        <v>223</v>
      </c>
      <c r="G198" s="17">
        <v>86</v>
      </c>
      <c r="H198" s="18">
        <v>43</v>
      </c>
      <c r="I198" s="9">
        <v>510</v>
      </c>
      <c r="J198" s="19">
        <f t="shared" ref="J198:J261" si="15">I198/900*100</f>
        <v>56.666666666666664</v>
      </c>
      <c r="K198" s="9">
        <v>55.59</v>
      </c>
      <c r="L198" s="20">
        <f t="shared" ref="L198:L261" si="16">K198/100*100</f>
        <v>55.59</v>
      </c>
      <c r="M198" s="9">
        <v>680</v>
      </c>
      <c r="N198" s="21">
        <f t="shared" ref="N198:N261" si="17">M198/900*100</f>
        <v>75.555555555555557</v>
      </c>
      <c r="O198" s="9">
        <v>645</v>
      </c>
      <c r="P198" s="21">
        <f t="shared" ref="P198:P261" si="18">O198/900*100</f>
        <v>71.666666666666671</v>
      </c>
      <c r="Q198" s="9">
        <v>645</v>
      </c>
      <c r="R198" s="21">
        <f t="shared" ref="R198:R261" si="19">Q198/900*100</f>
        <v>71.666666666666671</v>
      </c>
      <c r="S198" s="22" t="s">
        <v>77</v>
      </c>
      <c r="T198" s="9">
        <v>435</v>
      </c>
      <c r="U198" s="9">
        <v>75</v>
      </c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</row>
    <row r="199" spans="1:71" x14ac:dyDescent="0.35">
      <c r="A199" s="9">
        <v>194</v>
      </c>
      <c r="B199" s="10">
        <v>130017943397585</v>
      </c>
      <c r="C199" s="10">
        <v>111617106061</v>
      </c>
      <c r="D199" s="16" t="s">
        <v>273</v>
      </c>
      <c r="E199" s="13" t="s">
        <v>75</v>
      </c>
      <c r="F199" s="13" t="s">
        <v>223</v>
      </c>
      <c r="G199" s="17">
        <v>0</v>
      </c>
      <c r="H199" s="18">
        <v>0</v>
      </c>
      <c r="I199" s="9">
        <v>255</v>
      </c>
      <c r="J199" s="19">
        <f t="shared" si="15"/>
        <v>28.333333333333332</v>
      </c>
      <c r="K199" s="9">
        <v>30.82</v>
      </c>
      <c r="L199" s="20">
        <f t="shared" si="16"/>
        <v>30.820000000000004</v>
      </c>
      <c r="M199" s="9">
        <v>515</v>
      </c>
      <c r="N199" s="21">
        <f t="shared" si="17"/>
        <v>57.222222222222221</v>
      </c>
      <c r="O199" s="9">
        <v>470</v>
      </c>
      <c r="P199" s="21">
        <f t="shared" si="18"/>
        <v>52.222222222222229</v>
      </c>
      <c r="Q199" s="9">
        <v>340</v>
      </c>
      <c r="R199" s="23">
        <f t="shared" si="19"/>
        <v>37.777777777777779</v>
      </c>
      <c r="S199" s="22" t="s">
        <v>77</v>
      </c>
      <c r="T199" s="9"/>
      <c r="U199" s="9"/>
      <c r="V199" s="9"/>
      <c r="W199" s="9"/>
      <c r="X199" s="9"/>
      <c r="Y199" s="9"/>
      <c r="Z199" s="9"/>
      <c r="AA199" s="9"/>
      <c r="AB199" s="9">
        <v>260</v>
      </c>
      <c r="AC199" s="9">
        <v>14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>
        <v>278</v>
      </c>
      <c r="AU199" s="9">
        <v>8</v>
      </c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</row>
    <row r="200" spans="1:71" x14ac:dyDescent="0.35">
      <c r="A200" s="9">
        <v>195</v>
      </c>
      <c r="B200" s="10">
        <v>130017943011581</v>
      </c>
      <c r="C200" s="10">
        <v>111617106063</v>
      </c>
      <c r="D200" s="16" t="s">
        <v>274</v>
      </c>
      <c r="E200" s="13" t="s">
        <v>75</v>
      </c>
      <c r="F200" s="13" t="s">
        <v>223</v>
      </c>
      <c r="G200" s="17">
        <v>7</v>
      </c>
      <c r="H200" s="18">
        <v>15</v>
      </c>
      <c r="I200" s="9">
        <v>535</v>
      </c>
      <c r="J200" s="19">
        <f t="shared" si="15"/>
        <v>59.444444444444443</v>
      </c>
      <c r="K200" s="9">
        <v>54.54</v>
      </c>
      <c r="L200" s="20">
        <f t="shared" si="16"/>
        <v>54.54</v>
      </c>
      <c r="M200" s="9">
        <v>620</v>
      </c>
      <c r="N200" s="21">
        <f t="shared" si="17"/>
        <v>68.888888888888886</v>
      </c>
      <c r="O200" s="9">
        <v>560</v>
      </c>
      <c r="P200" s="21">
        <f t="shared" si="18"/>
        <v>62.222222222222221</v>
      </c>
      <c r="Q200" s="9">
        <v>565</v>
      </c>
      <c r="R200" s="21">
        <f t="shared" si="19"/>
        <v>62.777777777777779</v>
      </c>
      <c r="S200" s="22" t="s">
        <v>77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595</v>
      </c>
      <c r="AE200" s="9">
        <v>95</v>
      </c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</row>
    <row r="201" spans="1:71" x14ac:dyDescent="0.35">
      <c r="A201" s="9">
        <v>196</v>
      </c>
      <c r="B201" s="10">
        <v>130017943217895</v>
      </c>
      <c r="C201" s="10">
        <v>111617106064</v>
      </c>
      <c r="D201" s="16" t="s">
        <v>275</v>
      </c>
      <c r="E201" s="13" t="s">
        <v>75</v>
      </c>
      <c r="F201" s="13" t="s">
        <v>223</v>
      </c>
      <c r="G201" s="17">
        <v>29</v>
      </c>
      <c r="H201" s="18">
        <v>0</v>
      </c>
      <c r="I201" s="9">
        <v>425</v>
      </c>
      <c r="J201" s="19">
        <f t="shared" si="15"/>
        <v>47.222222222222221</v>
      </c>
      <c r="K201" s="9">
        <v>60.12</v>
      </c>
      <c r="L201" s="20">
        <f t="shared" si="16"/>
        <v>60.12</v>
      </c>
      <c r="M201" s="9">
        <v>590</v>
      </c>
      <c r="N201" s="21">
        <f t="shared" si="17"/>
        <v>65.555555555555557</v>
      </c>
      <c r="O201" s="9">
        <v>555</v>
      </c>
      <c r="P201" s="21">
        <f t="shared" si="18"/>
        <v>61.666666666666671</v>
      </c>
      <c r="Q201" s="9">
        <v>490</v>
      </c>
      <c r="R201" s="21">
        <f t="shared" si="19"/>
        <v>54.444444444444443</v>
      </c>
      <c r="S201" s="22" t="s">
        <v>77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>
        <v>515</v>
      </c>
      <c r="AE201" s="9">
        <v>86</v>
      </c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</row>
    <row r="202" spans="1:71" x14ac:dyDescent="0.35">
      <c r="A202" s="9">
        <v>197</v>
      </c>
      <c r="B202" s="10">
        <v>130017943403101</v>
      </c>
      <c r="C202" s="10">
        <v>111617106065</v>
      </c>
      <c r="D202" s="16" t="s">
        <v>276</v>
      </c>
      <c r="E202" s="13" t="s">
        <v>75</v>
      </c>
      <c r="F202" s="13" t="s">
        <v>223</v>
      </c>
      <c r="G202" s="17">
        <v>0</v>
      </c>
      <c r="H202" s="18">
        <v>0</v>
      </c>
      <c r="I202" s="9">
        <v>335</v>
      </c>
      <c r="J202" s="19">
        <f t="shared" si="15"/>
        <v>37.222222222222221</v>
      </c>
      <c r="K202" s="9">
        <v>53.86</v>
      </c>
      <c r="L202" s="20">
        <f t="shared" si="16"/>
        <v>53.86</v>
      </c>
      <c r="M202" s="9">
        <v>535</v>
      </c>
      <c r="N202" s="21">
        <f t="shared" si="17"/>
        <v>59.444444444444443</v>
      </c>
      <c r="O202" s="9">
        <v>550</v>
      </c>
      <c r="P202" s="21">
        <f t="shared" si="18"/>
        <v>61.111111111111114</v>
      </c>
      <c r="Q202" s="9">
        <v>510</v>
      </c>
      <c r="R202" s="21">
        <f t="shared" si="19"/>
        <v>56.666666666666664</v>
      </c>
      <c r="S202" s="22" t="s">
        <v>77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>
        <v>335</v>
      </c>
      <c r="AE202" s="9">
        <v>35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</row>
    <row r="203" spans="1:71" x14ac:dyDescent="0.35">
      <c r="A203" s="9">
        <v>198</v>
      </c>
      <c r="B203" s="10">
        <v>130017943276228</v>
      </c>
      <c r="C203" s="10">
        <v>111617106066</v>
      </c>
      <c r="D203" s="16" t="s">
        <v>277</v>
      </c>
      <c r="E203" s="13" t="s">
        <v>75</v>
      </c>
      <c r="F203" s="13" t="s">
        <v>223</v>
      </c>
      <c r="G203" s="17">
        <v>0</v>
      </c>
      <c r="H203" s="18">
        <v>29</v>
      </c>
      <c r="I203" s="9">
        <v>380</v>
      </c>
      <c r="J203" s="19">
        <f t="shared" si="15"/>
        <v>42.222222222222221</v>
      </c>
      <c r="K203" s="9">
        <v>67.040000000000006</v>
      </c>
      <c r="L203" s="20">
        <f t="shared" si="16"/>
        <v>67.040000000000006</v>
      </c>
      <c r="M203" s="9">
        <v>570</v>
      </c>
      <c r="N203" s="21">
        <f t="shared" si="17"/>
        <v>63.333333333333329</v>
      </c>
      <c r="O203" s="9">
        <v>445</v>
      </c>
      <c r="P203" s="23">
        <f t="shared" si="18"/>
        <v>49.444444444444443</v>
      </c>
      <c r="Q203" s="9">
        <v>435</v>
      </c>
      <c r="R203" s="23">
        <f t="shared" si="19"/>
        <v>48.333333333333336</v>
      </c>
      <c r="S203" s="22" t="s">
        <v>92</v>
      </c>
      <c r="T203" s="9"/>
      <c r="U203" s="9"/>
      <c r="V203" s="9"/>
      <c r="W203" s="9"/>
      <c r="X203" s="9"/>
      <c r="Y203" s="9"/>
      <c r="Z203" s="9"/>
      <c r="AA203" s="9"/>
      <c r="AB203" s="9">
        <v>500</v>
      </c>
      <c r="AC203" s="9">
        <v>91</v>
      </c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</row>
    <row r="204" spans="1:71" x14ac:dyDescent="0.35">
      <c r="A204" s="9">
        <v>199</v>
      </c>
      <c r="B204" s="10">
        <v>130017943130548</v>
      </c>
      <c r="C204" s="10">
        <v>111617106067</v>
      </c>
      <c r="D204" s="16" t="s">
        <v>278</v>
      </c>
      <c r="E204" s="13" t="s">
        <v>75</v>
      </c>
      <c r="F204" s="13" t="s">
        <v>223</v>
      </c>
      <c r="G204" s="17">
        <v>48</v>
      </c>
      <c r="H204" s="18">
        <v>15</v>
      </c>
      <c r="I204" s="9">
        <v>395</v>
      </c>
      <c r="J204" s="19">
        <f t="shared" si="15"/>
        <v>43.888888888888886</v>
      </c>
      <c r="K204" s="9">
        <v>68.86</v>
      </c>
      <c r="L204" s="20">
        <f t="shared" si="16"/>
        <v>68.86</v>
      </c>
      <c r="M204" s="9">
        <v>670</v>
      </c>
      <c r="N204" s="21">
        <f t="shared" si="17"/>
        <v>74.444444444444443</v>
      </c>
      <c r="O204" s="9">
        <v>670</v>
      </c>
      <c r="P204" s="21">
        <f t="shared" si="18"/>
        <v>74.444444444444443</v>
      </c>
      <c r="Q204" s="9">
        <v>460</v>
      </c>
      <c r="R204" s="21">
        <f t="shared" si="19"/>
        <v>51.111111111111107</v>
      </c>
      <c r="S204" s="22" t="s">
        <v>77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>
        <v>385</v>
      </c>
      <c r="AE204" s="9">
        <v>52</v>
      </c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</row>
    <row r="205" spans="1:71" x14ac:dyDescent="0.35">
      <c r="A205" s="9">
        <v>200</v>
      </c>
      <c r="B205" s="10">
        <v>130017943501156</v>
      </c>
      <c r="C205" s="10">
        <v>111617106069</v>
      </c>
      <c r="D205" s="16" t="s">
        <v>279</v>
      </c>
      <c r="E205" s="13" t="s">
        <v>75</v>
      </c>
      <c r="F205" s="13" t="s">
        <v>223</v>
      </c>
      <c r="G205" s="17">
        <v>14</v>
      </c>
      <c r="H205" s="18">
        <v>15</v>
      </c>
      <c r="I205" s="9">
        <v>255</v>
      </c>
      <c r="J205" s="19">
        <f t="shared" si="15"/>
        <v>28.333333333333332</v>
      </c>
      <c r="K205" s="9">
        <v>46.59</v>
      </c>
      <c r="L205" s="20">
        <f t="shared" si="16"/>
        <v>46.59</v>
      </c>
      <c r="M205" s="9">
        <v>630</v>
      </c>
      <c r="N205" s="21">
        <f t="shared" si="17"/>
        <v>70</v>
      </c>
      <c r="O205" s="9">
        <v>530</v>
      </c>
      <c r="P205" s="21">
        <f t="shared" si="18"/>
        <v>58.888888888888893</v>
      </c>
      <c r="Q205" s="9">
        <v>585</v>
      </c>
      <c r="R205" s="21">
        <f t="shared" si="19"/>
        <v>65</v>
      </c>
      <c r="S205" s="22" t="s">
        <v>77</v>
      </c>
      <c r="T205" s="9">
        <v>520</v>
      </c>
      <c r="U205" s="9">
        <v>92</v>
      </c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</row>
    <row r="206" spans="1:71" x14ac:dyDescent="0.35">
      <c r="A206" s="9">
        <v>201</v>
      </c>
      <c r="B206" s="10">
        <v>130017943012764</v>
      </c>
      <c r="C206" s="10">
        <v>111617106071</v>
      </c>
      <c r="D206" s="16" t="s">
        <v>280</v>
      </c>
      <c r="E206" s="13" t="s">
        <v>75</v>
      </c>
      <c r="F206" s="13" t="s">
        <v>223</v>
      </c>
      <c r="G206" s="17">
        <v>0</v>
      </c>
      <c r="H206" s="18">
        <v>0</v>
      </c>
      <c r="I206" s="9">
        <v>285</v>
      </c>
      <c r="J206" s="19">
        <f t="shared" si="15"/>
        <v>31.666666666666664</v>
      </c>
      <c r="K206" s="9">
        <v>43.19</v>
      </c>
      <c r="L206" s="20">
        <f t="shared" si="16"/>
        <v>43.19</v>
      </c>
      <c r="M206" s="9">
        <v>400</v>
      </c>
      <c r="N206" s="23">
        <f t="shared" si="17"/>
        <v>44.444444444444443</v>
      </c>
      <c r="O206" s="9">
        <v>420</v>
      </c>
      <c r="P206" s="23">
        <f t="shared" si="18"/>
        <v>46.666666666666664</v>
      </c>
      <c r="Q206" s="9">
        <v>305</v>
      </c>
      <c r="R206" s="23">
        <f t="shared" si="19"/>
        <v>33.888888888888893</v>
      </c>
      <c r="S206" s="22" t="s">
        <v>92</v>
      </c>
      <c r="T206" s="9"/>
      <c r="U206" s="9"/>
      <c r="V206" s="9"/>
      <c r="W206" s="9"/>
      <c r="X206" s="9"/>
      <c r="Y206" s="9"/>
      <c r="Z206" s="9">
        <v>300</v>
      </c>
      <c r="AA206" s="9">
        <v>13</v>
      </c>
      <c r="AB206" s="9"/>
      <c r="AC206" s="9"/>
      <c r="AD206" s="9">
        <v>270</v>
      </c>
      <c r="AE206" s="9">
        <v>19</v>
      </c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</row>
    <row r="207" spans="1:71" x14ac:dyDescent="0.35">
      <c r="A207" s="9">
        <v>202</v>
      </c>
      <c r="B207" s="10">
        <v>130017943402036</v>
      </c>
      <c r="C207" s="10">
        <v>111617106072</v>
      </c>
      <c r="D207" s="16" t="s">
        <v>281</v>
      </c>
      <c r="E207" s="13" t="s">
        <v>75</v>
      </c>
      <c r="F207" s="13" t="s">
        <v>223</v>
      </c>
      <c r="G207" s="17">
        <v>0</v>
      </c>
      <c r="H207" s="18">
        <v>15</v>
      </c>
      <c r="I207" s="9">
        <v>325</v>
      </c>
      <c r="J207" s="19">
        <f t="shared" si="15"/>
        <v>36.111111111111107</v>
      </c>
      <c r="K207" s="9">
        <v>45.46</v>
      </c>
      <c r="L207" s="20">
        <f t="shared" si="16"/>
        <v>45.46</v>
      </c>
      <c r="M207" s="9">
        <v>620</v>
      </c>
      <c r="N207" s="21">
        <f t="shared" si="17"/>
        <v>68.888888888888886</v>
      </c>
      <c r="O207" s="9">
        <v>400</v>
      </c>
      <c r="P207" s="23">
        <f t="shared" si="18"/>
        <v>44.444444444444443</v>
      </c>
      <c r="Q207" s="9">
        <v>375</v>
      </c>
      <c r="R207" s="23">
        <f t="shared" si="19"/>
        <v>41.666666666666671</v>
      </c>
      <c r="S207" s="22" t="s">
        <v>92</v>
      </c>
      <c r="T207" s="9">
        <v>440</v>
      </c>
      <c r="U207" s="9">
        <v>77</v>
      </c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</row>
    <row r="208" spans="1:71" x14ac:dyDescent="0.35">
      <c r="A208" s="9">
        <v>203</v>
      </c>
      <c r="B208" s="10">
        <v>130017943091139</v>
      </c>
      <c r="C208" s="10">
        <v>111617106073</v>
      </c>
      <c r="D208" s="16" t="s">
        <v>282</v>
      </c>
      <c r="E208" s="13" t="s">
        <v>75</v>
      </c>
      <c r="F208" s="13" t="s">
        <v>223</v>
      </c>
      <c r="G208" s="17">
        <v>0</v>
      </c>
      <c r="H208" s="18">
        <v>0</v>
      </c>
      <c r="I208" s="9">
        <v>310</v>
      </c>
      <c r="J208" s="19">
        <f t="shared" si="15"/>
        <v>34.444444444444443</v>
      </c>
      <c r="K208" s="9">
        <v>52.62</v>
      </c>
      <c r="L208" s="20">
        <f t="shared" si="16"/>
        <v>52.62</v>
      </c>
      <c r="M208" s="9">
        <v>665</v>
      </c>
      <c r="N208" s="21">
        <f t="shared" si="17"/>
        <v>73.888888888888886</v>
      </c>
      <c r="O208" s="9">
        <v>625</v>
      </c>
      <c r="P208" s="21">
        <f t="shared" si="18"/>
        <v>69.444444444444443</v>
      </c>
      <c r="Q208" s="9">
        <v>455</v>
      </c>
      <c r="R208" s="21">
        <f t="shared" si="19"/>
        <v>50.555555555555557</v>
      </c>
      <c r="S208" s="22" t="s">
        <v>77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>
        <v>265</v>
      </c>
      <c r="AE208" s="9">
        <v>19</v>
      </c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</row>
    <row r="209" spans="1:71" x14ac:dyDescent="0.35">
      <c r="A209" s="9">
        <v>204</v>
      </c>
      <c r="B209" s="10">
        <v>130017943083958</v>
      </c>
      <c r="C209" s="10">
        <v>111617106074</v>
      </c>
      <c r="D209" s="16" t="s">
        <v>283</v>
      </c>
      <c r="E209" s="13" t="s">
        <v>75</v>
      </c>
      <c r="F209" s="13" t="s">
        <v>223</v>
      </c>
      <c r="G209" s="17">
        <v>0</v>
      </c>
      <c r="H209" s="18">
        <v>15</v>
      </c>
      <c r="I209" s="9">
        <v>330</v>
      </c>
      <c r="J209" s="19">
        <f t="shared" si="15"/>
        <v>36.666666666666664</v>
      </c>
      <c r="K209" s="9">
        <v>65.540000000000006</v>
      </c>
      <c r="L209" s="20">
        <f t="shared" si="16"/>
        <v>65.540000000000006</v>
      </c>
      <c r="M209" s="9">
        <v>450</v>
      </c>
      <c r="N209" s="23">
        <f t="shared" si="17"/>
        <v>50</v>
      </c>
      <c r="O209" s="9">
        <v>500</v>
      </c>
      <c r="P209" s="21">
        <f t="shared" si="18"/>
        <v>55.555555555555557</v>
      </c>
      <c r="Q209" s="9">
        <v>480</v>
      </c>
      <c r="R209" s="21">
        <f t="shared" si="19"/>
        <v>53.333333333333336</v>
      </c>
      <c r="S209" s="22" t="s">
        <v>77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>
        <v>395</v>
      </c>
      <c r="AE209" s="9">
        <v>55</v>
      </c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>
        <v>405</v>
      </c>
      <c r="BA209" s="9">
        <v>38</v>
      </c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</row>
    <row r="210" spans="1:71" x14ac:dyDescent="0.35">
      <c r="A210" s="9">
        <v>205</v>
      </c>
      <c r="B210" s="10">
        <v>130017943385088</v>
      </c>
      <c r="C210" s="10">
        <v>111617106075</v>
      </c>
      <c r="D210" s="16" t="s">
        <v>284</v>
      </c>
      <c r="E210" s="13" t="s">
        <v>75</v>
      </c>
      <c r="F210" s="13" t="s">
        <v>223</v>
      </c>
      <c r="G210" s="17">
        <v>23</v>
      </c>
      <c r="H210" s="18">
        <v>0</v>
      </c>
      <c r="I210" s="9">
        <v>490</v>
      </c>
      <c r="J210" s="19">
        <f t="shared" si="15"/>
        <v>54.444444444444443</v>
      </c>
      <c r="K210" s="9">
        <v>31.58</v>
      </c>
      <c r="L210" s="20">
        <f t="shared" si="16"/>
        <v>31.58</v>
      </c>
      <c r="M210" s="9">
        <v>550</v>
      </c>
      <c r="N210" s="21">
        <f t="shared" si="17"/>
        <v>61.111111111111114</v>
      </c>
      <c r="O210" s="9">
        <v>600</v>
      </c>
      <c r="P210" s="21">
        <f t="shared" si="18"/>
        <v>66.666666666666657</v>
      </c>
      <c r="Q210" s="9">
        <v>505</v>
      </c>
      <c r="R210" s="21">
        <f t="shared" si="19"/>
        <v>56.111111111111114</v>
      </c>
      <c r="S210" s="22" t="s">
        <v>77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>
        <v>385</v>
      </c>
      <c r="AE210" s="9">
        <v>52</v>
      </c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</row>
    <row r="211" spans="1:71" x14ac:dyDescent="0.35">
      <c r="A211" s="9">
        <v>206</v>
      </c>
      <c r="B211" s="10">
        <v>130017943261314</v>
      </c>
      <c r="C211" s="10">
        <v>111617106076</v>
      </c>
      <c r="D211" s="16" t="s">
        <v>285</v>
      </c>
      <c r="E211" s="13" t="s">
        <v>75</v>
      </c>
      <c r="F211" s="13" t="s">
        <v>223</v>
      </c>
      <c r="G211" s="17">
        <v>7</v>
      </c>
      <c r="H211" s="18">
        <v>29</v>
      </c>
      <c r="I211" s="9">
        <v>210</v>
      </c>
      <c r="J211" s="19">
        <f t="shared" si="15"/>
        <v>23.333333333333332</v>
      </c>
      <c r="K211" s="9">
        <v>47.37</v>
      </c>
      <c r="L211" s="20">
        <f t="shared" si="16"/>
        <v>47.37</v>
      </c>
      <c r="M211" s="9">
        <v>645</v>
      </c>
      <c r="N211" s="21">
        <f t="shared" si="17"/>
        <v>71.666666666666671</v>
      </c>
      <c r="O211" s="9">
        <v>405</v>
      </c>
      <c r="P211" s="23">
        <f t="shared" si="18"/>
        <v>45</v>
      </c>
      <c r="Q211" s="9">
        <v>545</v>
      </c>
      <c r="R211" s="21">
        <f t="shared" si="19"/>
        <v>60.55555555555555</v>
      </c>
      <c r="S211" s="22" t="s">
        <v>77</v>
      </c>
      <c r="T211" s="9"/>
      <c r="U211" s="9"/>
      <c r="V211" s="9"/>
      <c r="W211" s="9"/>
      <c r="X211" s="9"/>
      <c r="Y211" s="9"/>
      <c r="Z211" s="9"/>
      <c r="AA211" s="9"/>
      <c r="AB211" s="9">
        <v>380</v>
      </c>
      <c r="AC211" s="9">
        <v>53</v>
      </c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</row>
    <row r="212" spans="1:71" x14ac:dyDescent="0.35">
      <c r="A212" s="9">
        <v>207</v>
      </c>
      <c r="B212" s="10">
        <v>130017943989089</v>
      </c>
      <c r="C212" s="10">
        <v>111617106077</v>
      </c>
      <c r="D212" s="16" t="s">
        <v>286</v>
      </c>
      <c r="E212" s="13" t="s">
        <v>75</v>
      </c>
      <c r="F212" s="13" t="s">
        <v>223</v>
      </c>
      <c r="G212" s="17">
        <v>0</v>
      </c>
      <c r="H212" s="18">
        <v>15</v>
      </c>
      <c r="I212" s="9">
        <v>435</v>
      </c>
      <c r="J212" s="19">
        <f t="shared" si="15"/>
        <v>48.333333333333336</v>
      </c>
      <c r="K212" s="9">
        <v>65.39</v>
      </c>
      <c r="L212" s="20">
        <f t="shared" si="16"/>
        <v>65.39</v>
      </c>
      <c r="M212" s="9">
        <v>655</v>
      </c>
      <c r="N212" s="21">
        <f t="shared" si="17"/>
        <v>72.777777777777771</v>
      </c>
      <c r="O212" s="9">
        <v>525</v>
      </c>
      <c r="P212" s="21">
        <f t="shared" si="18"/>
        <v>58.333333333333336</v>
      </c>
      <c r="Q212" s="9">
        <v>665</v>
      </c>
      <c r="R212" s="21">
        <f t="shared" si="19"/>
        <v>73.888888888888886</v>
      </c>
      <c r="S212" s="22" t="s">
        <v>77</v>
      </c>
      <c r="T212" s="9">
        <v>530</v>
      </c>
      <c r="U212" s="9">
        <v>93</v>
      </c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</row>
    <row r="213" spans="1:71" x14ac:dyDescent="0.35">
      <c r="A213" s="9">
        <v>208</v>
      </c>
      <c r="B213" s="10">
        <v>130017943751194</v>
      </c>
      <c r="C213" s="10">
        <v>111617106078</v>
      </c>
      <c r="D213" s="16" t="s">
        <v>287</v>
      </c>
      <c r="E213" s="13" t="s">
        <v>75</v>
      </c>
      <c r="F213" s="13" t="s">
        <v>223</v>
      </c>
      <c r="G213" s="17">
        <v>55</v>
      </c>
      <c r="H213" s="18">
        <v>29</v>
      </c>
      <c r="I213" s="9">
        <v>505</v>
      </c>
      <c r="J213" s="19">
        <f t="shared" si="15"/>
        <v>56.111111111111114</v>
      </c>
      <c r="K213" s="9">
        <v>59.46</v>
      </c>
      <c r="L213" s="20">
        <f t="shared" si="16"/>
        <v>59.46</v>
      </c>
      <c r="M213" s="9">
        <v>590</v>
      </c>
      <c r="N213" s="21">
        <f t="shared" si="17"/>
        <v>65.555555555555557</v>
      </c>
      <c r="O213" s="9">
        <v>575</v>
      </c>
      <c r="P213" s="21">
        <f t="shared" si="18"/>
        <v>63.888888888888886</v>
      </c>
      <c r="Q213" s="9">
        <v>440</v>
      </c>
      <c r="R213" s="23">
        <f t="shared" si="19"/>
        <v>48.888888888888886</v>
      </c>
      <c r="S213" s="22" t="s">
        <v>77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>
        <v>385</v>
      </c>
      <c r="AE213" s="9">
        <v>52</v>
      </c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</row>
    <row r="214" spans="1:71" x14ac:dyDescent="0.35">
      <c r="A214" s="9">
        <v>209</v>
      </c>
      <c r="B214" s="10">
        <v>130017943798234</v>
      </c>
      <c r="C214" s="10">
        <v>111617106079</v>
      </c>
      <c r="D214" s="16" t="s">
        <v>288</v>
      </c>
      <c r="E214" s="13" t="s">
        <v>75</v>
      </c>
      <c r="F214" s="13" t="s">
        <v>223</v>
      </c>
      <c r="G214" s="17">
        <v>0</v>
      </c>
      <c r="H214" s="18">
        <v>15</v>
      </c>
      <c r="I214" s="9">
        <v>345</v>
      </c>
      <c r="J214" s="19">
        <f t="shared" si="15"/>
        <v>38.333333333333336</v>
      </c>
      <c r="K214" s="9">
        <v>50.89</v>
      </c>
      <c r="L214" s="20">
        <f t="shared" si="16"/>
        <v>50.89</v>
      </c>
      <c r="M214" s="9">
        <v>610</v>
      </c>
      <c r="N214" s="21">
        <f t="shared" si="17"/>
        <v>67.777777777777786</v>
      </c>
      <c r="O214" s="9">
        <v>585</v>
      </c>
      <c r="P214" s="21">
        <f t="shared" si="18"/>
        <v>65</v>
      </c>
      <c r="Q214" s="9">
        <v>525</v>
      </c>
      <c r="R214" s="21">
        <f t="shared" si="19"/>
        <v>58.333333333333336</v>
      </c>
      <c r="S214" s="22" t="s">
        <v>77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>
        <v>385</v>
      </c>
      <c r="AE214" s="9">
        <v>52</v>
      </c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</row>
    <row r="215" spans="1:71" x14ac:dyDescent="0.35">
      <c r="A215" s="9">
        <v>210</v>
      </c>
      <c r="B215" s="10">
        <v>130017943011669</v>
      </c>
      <c r="C215" s="10">
        <v>111617106080</v>
      </c>
      <c r="D215" s="16" t="s">
        <v>289</v>
      </c>
      <c r="E215" s="13" t="s">
        <v>75</v>
      </c>
      <c r="F215" s="13" t="s">
        <v>223</v>
      </c>
      <c r="G215" s="17">
        <v>0</v>
      </c>
      <c r="H215" s="18">
        <v>43</v>
      </c>
      <c r="I215" s="9">
        <v>545</v>
      </c>
      <c r="J215" s="19">
        <f t="shared" si="15"/>
        <v>60.55555555555555</v>
      </c>
      <c r="K215" s="9">
        <v>70.92</v>
      </c>
      <c r="L215" s="20">
        <f t="shared" si="16"/>
        <v>70.92</v>
      </c>
      <c r="M215" s="9">
        <v>645</v>
      </c>
      <c r="N215" s="21">
        <f t="shared" si="17"/>
        <v>71.666666666666671</v>
      </c>
      <c r="O215" s="9">
        <v>555</v>
      </c>
      <c r="P215" s="21">
        <f t="shared" si="18"/>
        <v>61.666666666666671</v>
      </c>
      <c r="Q215" s="9">
        <v>550</v>
      </c>
      <c r="R215" s="21">
        <f t="shared" si="19"/>
        <v>61.111111111111114</v>
      </c>
      <c r="S215" s="22" t="s">
        <v>77</v>
      </c>
      <c r="T215" s="9"/>
      <c r="U215" s="9"/>
      <c r="V215" s="9"/>
      <c r="W215" s="9"/>
      <c r="X215" s="9"/>
      <c r="Y215" s="9"/>
      <c r="Z215" s="9"/>
      <c r="AA215" s="9"/>
      <c r="AB215" s="9">
        <v>380</v>
      </c>
      <c r="AC215" s="9">
        <v>47</v>
      </c>
      <c r="AD215" s="9">
        <v>325</v>
      </c>
      <c r="AE215" s="9">
        <v>33</v>
      </c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</row>
    <row r="216" spans="1:71" x14ac:dyDescent="0.35">
      <c r="A216" s="9">
        <v>211</v>
      </c>
      <c r="B216" s="10">
        <v>130017943225571</v>
      </c>
      <c r="C216" s="10">
        <v>111617106083</v>
      </c>
      <c r="D216" s="16" t="s">
        <v>290</v>
      </c>
      <c r="E216" s="13" t="s">
        <v>75</v>
      </c>
      <c r="F216" s="13" t="s">
        <v>223</v>
      </c>
      <c r="G216" s="17">
        <v>17</v>
      </c>
      <c r="H216" s="18">
        <v>15</v>
      </c>
      <c r="I216" s="9">
        <v>235</v>
      </c>
      <c r="J216" s="19">
        <f t="shared" si="15"/>
        <v>26.111111111111114</v>
      </c>
      <c r="K216" s="9">
        <v>49.11</v>
      </c>
      <c r="L216" s="20">
        <f t="shared" si="16"/>
        <v>49.11</v>
      </c>
      <c r="M216" s="9">
        <v>580</v>
      </c>
      <c r="N216" s="21">
        <f t="shared" si="17"/>
        <v>64.444444444444443</v>
      </c>
      <c r="O216" s="9">
        <v>490</v>
      </c>
      <c r="P216" s="21">
        <f t="shared" si="18"/>
        <v>54.444444444444443</v>
      </c>
      <c r="Q216" s="9">
        <v>580</v>
      </c>
      <c r="R216" s="21">
        <f t="shared" si="19"/>
        <v>64.444444444444443</v>
      </c>
      <c r="S216" s="22" t="s">
        <v>77</v>
      </c>
      <c r="T216" s="9">
        <v>200</v>
      </c>
      <c r="U216" s="9">
        <v>10</v>
      </c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</row>
    <row r="217" spans="1:71" x14ac:dyDescent="0.35">
      <c r="A217" s="9">
        <v>212</v>
      </c>
      <c r="B217" s="10">
        <v>130017943082949</v>
      </c>
      <c r="C217" s="10">
        <v>111617106084</v>
      </c>
      <c r="D217" s="16" t="s">
        <v>291</v>
      </c>
      <c r="E217" s="13" t="s">
        <v>75</v>
      </c>
      <c r="F217" s="13" t="s">
        <v>223</v>
      </c>
      <c r="G217" s="17">
        <v>15</v>
      </c>
      <c r="H217" s="18">
        <v>29</v>
      </c>
      <c r="I217" s="9">
        <v>275</v>
      </c>
      <c r="J217" s="19">
        <f t="shared" si="15"/>
        <v>30.555555555555557</v>
      </c>
      <c r="K217" s="9">
        <v>45.87</v>
      </c>
      <c r="L217" s="20">
        <f t="shared" si="16"/>
        <v>45.87</v>
      </c>
      <c r="M217" s="9">
        <v>645</v>
      </c>
      <c r="N217" s="21">
        <f t="shared" si="17"/>
        <v>71.666666666666671</v>
      </c>
      <c r="O217" s="9">
        <v>645</v>
      </c>
      <c r="P217" s="21">
        <f t="shared" si="18"/>
        <v>71.666666666666671</v>
      </c>
      <c r="Q217" s="9">
        <v>440</v>
      </c>
      <c r="R217" s="23">
        <f t="shared" si="19"/>
        <v>48.888888888888886</v>
      </c>
      <c r="S217" s="22" t="s">
        <v>77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>
        <v>400</v>
      </c>
      <c r="AE217" s="9">
        <v>57</v>
      </c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</row>
    <row r="218" spans="1:71" x14ac:dyDescent="0.35">
      <c r="A218" s="9">
        <v>213</v>
      </c>
      <c r="B218" s="10">
        <v>130017943708826</v>
      </c>
      <c r="C218" s="10">
        <v>111617106086</v>
      </c>
      <c r="D218" s="16" t="s">
        <v>292</v>
      </c>
      <c r="E218" s="13" t="s">
        <v>75</v>
      </c>
      <c r="F218" s="13" t="s">
        <v>223</v>
      </c>
      <c r="G218" s="17">
        <v>4</v>
      </c>
      <c r="H218" s="18">
        <v>15</v>
      </c>
      <c r="I218" s="9">
        <v>355</v>
      </c>
      <c r="J218" s="19">
        <f t="shared" si="15"/>
        <v>39.444444444444443</v>
      </c>
      <c r="K218" s="9">
        <v>53.02</v>
      </c>
      <c r="L218" s="20">
        <f t="shared" si="16"/>
        <v>53.02</v>
      </c>
      <c r="M218" s="9">
        <v>575</v>
      </c>
      <c r="N218" s="21">
        <f t="shared" si="17"/>
        <v>63.888888888888886</v>
      </c>
      <c r="O218" s="9">
        <v>435</v>
      </c>
      <c r="P218" s="23">
        <f t="shared" si="18"/>
        <v>48.333333333333336</v>
      </c>
      <c r="Q218" s="9">
        <v>470</v>
      </c>
      <c r="R218" s="21">
        <f t="shared" si="19"/>
        <v>52.222222222222229</v>
      </c>
      <c r="S218" s="22" t="s">
        <v>77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>
        <v>440</v>
      </c>
      <c r="AE218" s="9">
        <v>69</v>
      </c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</row>
    <row r="219" spans="1:71" x14ac:dyDescent="0.35">
      <c r="A219" s="9">
        <v>214</v>
      </c>
      <c r="B219" s="10">
        <v>130017943083527</v>
      </c>
      <c r="C219" s="10">
        <v>111617106087</v>
      </c>
      <c r="D219" s="16" t="s">
        <v>293</v>
      </c>
      <c r="E219" s="13" t="s">
        <v>75</v>
      </c>
      <c r="F219" s="13" t="s">
        <v>223</v>
      </c>
      <c r="G219" s="17">
        <v>12</v>
      </c>
      <c r="H219" s="18">
        <v>0</v>
      </c>
      <c r="I219" s="9">
        <v>465</v>
      </c>
      <c r="J219" s="19">
        <f t="shared" si="15"/>
        <v>51.666666666666671</v>
      </c>
      <c r="K219" s="9">
        <v>43.26</v>
      </c>
      <c r="L219" s="20">
        <f t="shared" si="16"/>
        <v>43.26</v>
      </c>
      <c r="M219" s="9">
        <v>605</v>
      </c>
      <c r="N219" s="21">
        <f t="shared" si="17"/>
        <v>67.222222222222229</v>
      </c>
      <c r="O219" s="9">
        <v>550</v>
      </c>
      <c r="P219" s="21">
        <f t="shared" si="18"/>
        <v>61.111111111111114</v>
      </c>
      <c r="Q219" s="9">
        <v>575</v>
      </c>
      <c r="R219" s="21">
        <f t="shared" si="19"/>
        <v>63.888888888888886</v>
      </c>
      <c r="S219" s="22" t="s">
        <v>77</v>
      </c>
      <c r="T219" s="9"/>
      <c r="U219" s="9"/>
      <c r="V219" s="9"/>
      <c r="W219" s="9"/>
      <c r="X219" s="9"/>
      <c r="Y219" s="9"/>
      <c r="Z219" s="9">
        <v>300</v>
      </c>
      <c r="AA219" s="9">
        <v>10</v>
      </c>
      <c r="AB219" s="9">
        <v>220</v>
      </c>
      <c r="AC219" s="9">
        <v>6</v>
      </c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</row>
    <row r="220" spans="1:71" x14ac:dyDescent="0.35">
      <c r="A220" s="9">
        <v>215</v>
      </c>
      <c r="B220" s="10">
        <v>130017943308140</v>
      </c>
      <c r="C220" s="10">
        <v>111617106088</v>
      </c>
      <c r="D220" s="16" t="s">
        <v>294</v>
      </c>
      <c r="E220" s="13" t="s">
        <v>75</v>
      </c>
      <c r="F220" s="13" t="s">
        <v>223</v>
      </c>
      <c r="G220" s="17">
        <v>7</v>
      </c>
      <c r="H220" s="18">
        <v>0</v>
      </c>
      <c r="I220" s="9">
        <v>250</v>
      </c>
      <c r="J220" s="19">
        <f t="shared" si="15"/>
        <v>27.777777777777779</v>
      </c>
      <c r="K220" s="9">
        <v>77.760000000000005</v>
      </c>
      <c r="L220" s="20">
        <f t="shared" si="16"/>
        <v>77.760000000000005</v>
      </c>
      <c r="M220" s="9">
        <v>565</v>
      </c>
      <c r="N220" s="21">
        <f t="shared" si="17"/>
        <v>62.777777777777779</v>
      </c>
      <c r="O220" s="9">
        <v>350</v>
      </c>
      <c r="P220" s="23">
        <f t="shared" si="18"/>
        <v>38.888888888888893</v>
      </c>
      <c r="Q220" s="9">
        <v>405</v>
      </c>
      <c r="R220" s="23">
        <f t="shared" si="19"/>
        <v>45</v>
      </c>
      <c r="S220" s="22" t="s">
        <v>92</v>
      </c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>
        <v>385</v>
      </c>
      <c r="AE220" s="9">
        <v>52</v>
      </c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</row>
    <row r="221" spans="1:71" x14ac:dyDescent="0.35">
      <c r="A221" s="9">
        <v>216</v>
      </c>
      <c r="B221" s="10">
        <v>130017943311914</v>
      </c>
      <c r="C221" s="10">
        <v>111617106089</v>
      </c>
      <c r="D221" s="16" t="s">
        <v>295</v>
      </c>
      <c r="E221" s="13" t="s">
        <v>75</v>
      </c>
      <c r="F221" s="13" t="s">
        <v>223</v>
      </c>
      <c r="G221" s="17">
        <v>88</v>
      </c>
      <c r="H221" s="18">
        <v>43</v>
      </c>
      <c r="I221" s="9">
        <v>610</v>
      </c>
      <c r="J221" s="19">
        <f t="shared" si="15"/>
        <v>67.777777777777786</v>
      </c>
      <c r="K221" s="9">
        <v>56.69</v>
      </c>
      <c r="L221" s="20">
        <f t="shared" si="16"/>
        <v>56.69</v>
      </c>
      <c r="M221" s="9">
        <v>605</v>
      </c>
      <c r="N221" s="21">
        <f t="shared" si="17"/>
        <v>67.222222222222229</v>
      </c>
      <c r="O221" s="9">
        <v>685</v>
      </c>
      <c r="P221" s="21">
        <f t="shared" si="18"/>
        <v>76.111111111111114</v>
      </c>
      <c r="Q221" s="9">
        <v>675</v>
      </c>
      <c r="R221" s="21">
        <f t="shared" si="19"/>
        <v>75</v>
      </c>
      <c r="S221" s="22" t="s">
        <v>77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>
        <v>605</v>
      </c>
      <c r="AE221" s="9">
        <v>96</v>
      </c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</row>
    <row r="222" spans="1:71" x14ac:dyDescent="0.35">
      <c r="A222" s="9">
        <v>217</v>
      </c>
      <c r="B222" s="10">
        <v>130017943750656</v>
      </c>
      <c r="C222" s="10">
        <v>111617106090</v>
      </c>
      <c r="D222" s="16" t="s">
        <v>296</v>
      </c>
      <c r="E222" s="13" t="s">
        <v>75</v>
      </c>
      <c r="F222" s="13" t="s">
        <v>223</v>
      </c>
      <c r="G222" s="17">
        <v>4</v>
      </c>
      <c r="H222" s="18">
        <v>29</v>
      </c>
      <c r="I222" s="9">
        <v>360</v>
      </c>
      <c r="J222" s="19">
        <f t="shared" si="15"/>
        <v>40</v>
      </c>
      <c r="K222" s="9">
        <v>67.239999999999995</v>
      </c>
      <c r="L222" s="20">
        <f t="shared" si="16"/>
        <v>67.239999999999995</v>
      </c>
      <c r="M222" s="9">
        <v>620</v>
      </c>
      <c r="N222" s="21">
        <f t="shared" si="17"/>
        <v>68.888888888888886</v>
      </c>
      <c r="O222" s="9">
        <v>575</v>
      </c>
      <c r="P222" s="21">
        <f t="shared" si="18"/>
        <v>63.888888888888886</v>
      </c>
      <c r="Q222" s="9">
        <v>525</v>
      </c>
      <c r="R222" s="21">
        <f t="shared" si="19"/>
        <v>58.333333333333336</v>
      </c>
      <c r="S222" s="22" t="s">
        <v>77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>
        <v>220</v>
      </c>
      <c r="AE222" s="9">
        <v>11</v>
      </c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</row>
    <row r="223" spans="1:71" x14ac:dyDescent="0.35">
      <c r="A223" s="9">
        <v>218</v>
      </c>
      <c r="B223" s="10">
        <v>130017943770715</v>
      </c>
      <c r="C223" s="10">
        <v>111617106091</v>
      </c>
      <c r="D223" s="16" t="s">
        <v>297</v>
      </c>
      <c r="E223" s="13" t="s">
        <v>75</v>
      </c>
      <c r="F223" s="13" t="s">
        <v>223</v>
      </c>
      <c r="G223" s="17">
        <v>14</v>
      </c>
      <c r="H223" s="18">
        <v>0</v>
      </c>
      <c r="I223" s="9">
        <v>440</v>
      </c>
      <c r="J223" s="19">
        <f t="shared" si="15"/>
        <v>48.888888888888886</v>
      </c>
      <c r="K223" s="9">
        <v>45.41</v>
      </c>
      <c r="L223" s="20">
        <f t="shared" si="16"/>
        <v>45.41</v>
      </c>
      <c r="M223" s="9">
        <v>690</v>
      </c>
      <c r="N223" s="21">
        <f t="shared" si="17"/>
        <v>76.666666666666671</v>
      </c>
      <c r="O223" s="9">
        <v>515</v>
      </c>
      <c r="P223" s="21">
        <f t="shared" si="18"/>
        <v>57.222222222222221</v>
      </c>
      <c r="Q223" s="9">
        <v>740</v>
      </c>
      <c r="R223" s="21">
        <f t="shared" si="19"/>
        <v>82.222222222222214</v>
      </c>
      <c r="S223" s="22" t="s">
        <v>77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>
        <v>520</v>
      </c>
      <c r="AE223" s="9">
        <v>87</v>
      </c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</row>
    <row r="224" spans="1:71" x14ac:dyDescent="0.35">
      <c r="A224" s="9">
        <v>219</v>
      </c>
      <c r="B224" s="10">
        <v>130017943049686</v>
      </c>
      <c r="C224" s="10">
        <v>111617106092</v>
      </c>
      <c r="D224" s="16" t="s">
        <v>298</v>
      </c>
      <c r="E224" s="13" t="s">
        <v>75</v>
      </c>
      <c r="F224" s="13" t="s">
        <v>223</v>
      </c>
      <c r="G224" s="17">
        <v>4</v>
      </c>
      <c r="H224" s="18">
        <v>0</v>
      </c>
      <c r="I224" s="9">
        <v>355</v>
      </c>
      <c r="J224" s="19">
        <f t="shared" si="15"/>
        <v>39.444444444444443</v>
      </c>
      <c r="K224" s="9">
        <v>31.97</v>
      </c>
      <c r="L224" s="20">
        <f t="shared" si="16"/>
        <v>31.97</v>
      </c>
      <c r="M224" s="9">
        <v>610</v>
      </c>
      <c r="N224" s="21">
        <f t="shared" si="17"/>
        <v>67.777777777777786</v>
      </c>
      <c r="O224" s="9">
        <v>545</v>
      </c>
      <c r="P224" s="21">
        <f t="shared" si="18"/>
        <v>60.55555555555555</v>
      </c>
      <c r="Q224" s="9">
        <v>465</v>
      </c>
      <c r="R224" s="21">
        <f t="shared" si="19"/>
        <v>51.666666666666671</v>
      </c>
      <c r="S224" s="22" t="s">
        <v>77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</row>
    <row r="225" spans="1:71" x14ac:dyDescent="0.35">
      <c r="A225" s="9">
        <v>220</v>
      </c>
      <c r="B225" s="10">
        <v>130017943424033</v>
      </c>
      <c r="C225" s="10">
        <v>111617106093</v>
      </c>
      <c r="D225" s="16" t="s">
        <v>299</v>
      </c>
      <c r="E225" s="13" t="s">
        <v>75</v>
      </c>
      <c r="F225" s="13" t="s">
        <v>223</v>
      </c>
      <c r="G225" s="17">
        <v>67</v>
      </c>
      <c r="H225" s="18">
        <v>29</v>
      </c>
      <c r="I225" s="9">
        <v>385</v>
      </c>
      <c r="J225" s="19">
        <f t="shared" si="15"/>
        <v>42.777777777777779</v>
      </c>
      <c r="K225" s="9">
        <v>47.57</v>
      </c>
      <c r="L225" s="20">
        <f t="shared" si="16"/>
        <v>47.57</v>
      </c>
      <c r="M225" s="9">
        <v>650</v>
      </c>
      <c r="N225" s="21">
        <f t="shared" si="17"/>
        <v>72.222222222222214</v>
      </c>
      <c r="O225" s="9">
        <v>690</v>
      </c>
      <c r="P225" s="21">
        <f t="shared" si="18"/>
        <v>76.666666666666671</v>
      </c>
      <c r="Q225" s="9">
        <v>580</v>
      </c>
      <c r="R225" s="21">
        <f t="shared" si="19"/>
        <v>64.444444444444443</v>
      </c>
      <c r="S225" s="22" t="s">
        <v>77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>
        <v>505</v>
      </c>
      <c r="AE225" s="9">
        <v>84</v>
      </c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</row>
    <row r="226" spans="1:71" x14ac:dyDescent="0.35">
      <c r="A226" s="9">
        <v>221</v>
      </c>
      <c r="B226" s="10">
        <v>130017943034294</v>
      </c>
      <c r="C226" s="10">
        <v>111617106094</v>
      </c>
      <c r="D226" s="16" t="s">
        <v>300</v>
      </c>
      <c r="E226" s="13" t="s">
        <v>75</v>
      </c>
      <c r="F226" s="13" t="s">
        <v>223</v>
      </c>
      <c r="G226" s="17">
        <v>4</v>
      </c>
      <c r="H226" s="18">
        <v>0</v>
      </c>
      <c r="I226" s="9">
        <v>305</v>
      </c>
      <c r="J226" s="19">
        <f t="shared" si="15"/>
        <v>33.888888888888893</v>
      </c>
      <c r="K226" s="9">
        <v>30.06</v>
      </c>
      <c r="L226" s="20">
        <f t="shared" si="16"/>
        <v>30.06</v>
      </c>
      <c r="M226" s="9">
        <v>325</v>
      </c>
      <c r="N226" s="23">
        <f t="shared" si="17"/>
        <v>36.111111111111107</v>
      </c>
      <c r="O226" s="9">
        <v>350</v>
      </c>
      <c r="P226" s="23">
        <f t="shared" si="18"/>
        <v>38.888888888888893</v>
      </c>
      <c r="Q226" s="9">
        <v>355</v>
      </c>
      <c r="R226" s="23">
        <f t="shared" si="19"/>
        <v>39.444444444444443</v>
      </c>
      <c r="S226" s="22" t="s">
        <v>92</v>
      </c>
      <c r="T226" s="9"/>
      <c r="U226" s="9"/>
      <c r="V226" s="9"/>
      <c r="W226" s="9"/>
      <c r="X226" s="9"/>
      <c r="Y226" s="9"/>
      <c r="Z226" s="9"/>
      <c r="AA226" s="9"/>
      <c r="AB226" s="9">
        <v>380</v>
      </c>
      <c r="AC226" s="9">
        <v>36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</row>
    <row r="227" spans="1:71" x14ac:dyDescent="0.35">
      <c r="A227" s="9">
        <v>222</v>
      </c>
      <c r="B227" s="10">
        <v>130017943971910</v>
      </c>
      <c r="C227" s="10">
        <v>111617106096</v>
      </c>
      <c r="D227" s="16" t="s">
        <v>301</v>
      </c>
      <c r="E227" s="13" t="s">
        <v>75</v>
      </c>
      <c r="F227" s="13" t="s">
        <v>223</v>
      </c>
      <c r="G227" s="17">
        <v>4</v>
      </c>
      <c r="H227" s="18">
        <v>29</v>
      </c>
      <c r="I227" s="9">
        <v>440</v>
      </c>
      <c r="J227" s="19">
        <f t="shared" si="15"/>
        <v>48.888888888888886</v>
      </c>
      <c r="K227" s="9">
        <v>66.33</v>
      </c>
      <c r="L227" s="20">
        <f t="shared" si="16"/>
        <v>66.33</v>
      </c>
      <c r="M227" s="9">
        <v>665</v>
      </c>
      <c r="N227" s="21">
        <f t="shared" si="17"/>
        <v>73.888888888888886</v>
      </c>
      <c r="O227" s="9">
        <v>635</v>
      </c>
      <c r="P227" s="21">
        <f t="shared" si="18"/>
        <v>70.555555555555557</v>
      </c>
      <c r="Q227" s="9">
        <v>540</v>
      </c>
      <c r="R227" s="21">
        <f t="shared" si="19"/>
        <v>60</v>
      </c>
      <c r="S227" s="22" t="s">
        <v>77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>
        <v>505</v>
      </c>
      <c r="AE227" s="9">
        <v>84</v>
      </c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</row>
    <row r="228" spans="1:71" x14ac:dyDescent="0.35">
      <c r="A228" s="9">
        <v>223</v>
      </c>
      <c r="B228" s="10">
        <v>130017943469821</v>
      </c>
      <c r="C228" s="10">
        <v>111617106097</v>
      </c>
      <c r="D228" s="16" t="s">
        <v>302</v>
      </c>
      <c r="E228" s="13" t="s">
        <v>75</v>
      </c>
      <c r="F228" s="13" t="s">
        <v>223</v>
      </c>
      <c r="G228" s="17">
        <v>85</v>
      </c>
      <c r="H228" s="18">
        <v>43</v>
      </c>
      <c r="I228" s="9">
        <v>615</v>
      </c>
      <c r="J228" s="19">
        <f t="shared" si="15"/>
        <v>68.333333333333329</v>
      </c>
      <c r="K228" s="9">
        <v>73.84</v>
      </c>
      <c r="L228" s="20">
        <f t="shared" si="16"/>
        <v>73.84</v>
      </c>
      <c r="M228" s="9">
        <v>655</v>
      </c>
      <c r="N228" s="21">
        <f t="shared" si="17"/>
        <v>72.777777777777771</v>
      </c>
      <c r="O228" s="9">
        <v>715</v>
      </c>
      <c r="P228" s="21">
        <f t="shared" si="18"/>
        <v>79.444444444444443</v>
      </c>
      <c r="Q228" s="9">
        <v>765</v>
      </c>
      <c r="R228" s="21">
        <f t="shared" si="19"/>
        <v>85</v>
      </c>
      <c r="S228" s="22" t="s">
        <v>77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>
        <v>705</v>
      </c>
      <c r="AE228" s="9">
        <v>99</v>
      </c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</row>
    <row r="229" spans="1:71" x14ac:dyDescent="0.35">
      <c r="A229" s="9">
        <v>224</v>
      </c>
      <c r="B229" s="10">
        <v>130017943556936</v>
      </c>
      <c r="C229" s="10">
        <v>111617106098</v>
      </c>
      <c r="D229" s="16" t="s">
        <v>303</v>
      </c>
      <c r="E229" s="13" t="s">
        <v>75</v>
      </c>
      <c r="F229" s="13" t="s">
        <v>223</v>
      </c>
      <c r="G229" s="17">
        <v>68</v>
      </c>
      <c r="H229" s="18">
        <v>43</v>
      </c>
      <c r="I229" s="9">
        <v>485</v>
      </c>
      <c r="J229" s="19">
        <f t="shared" si="15"/>
        <v>53.888888888888886</v>
      </c>
      <c r="K229" s="9">
        <v>73.38</v>
      </c>
      <c r="L229" s="20">
        <f t="shared" si="16"/>
        <v>73.38</v>
      </c>
      <c r="M229" s="9">
        <v>570</v>
      </c>
      <c r="N229" s="21">
        <f t="shared" si="17"/>
        <v>63.333333333333329</v>
      </c>
      <c r="O229" s="9">
        <v>615</v>
      </c>
      <c r="P229" s="21">
        <f t="shared" si="18"/>
        <v>68.333333333333329</v>
      </c>
      <c r="Q229" s="9">
        <v>625</v>
      </c>
      <c r="R229" s="21">
        <f t="shared" si="19"/>
        <v>69.444444444444443</v>
      </c>
      <c r="S229" s="22" t="s">
        <v>77</v>
      </c>
      <c r="T229" s="9">
        <v>325</v>
      </c>
      <c r="U229" s="9">
        <v>39</v>
      </c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</row>
    <row r="230" spans="1:71" x14ac:dyDescent="0.35">
      <c r="A230" s="9">
        <v>225</v>
      </c>
      <c r="B230" s="10">
        <v>130017943976888</v>
      </c>
      <c r="C230" s="10">
        <v>111617106099</v>
      </c>
      <c r="D230" s="16" t="s">
        <v>304</v>
      </c>
      <c r="E230" s="13" t="s">
        <v>75</v>
      </c>
      <c r="F230" s="13" t="s">
        <v>223</v>
      </c>
      <c r="G230" s="17">
        <v>26</v>
      </c>
      <c r="H230" s="18">
        <v>0</v>
      </c>
      <c r="I230" s="9">
        <v>570</v>
      </c>
      <c r="J230" s="19">
        <f t="shared" si="15"/>
        <v>63.333333333333329</v>
      </c>
      <c r="K230" s="9">
        <v>41.91</v>
      </c>
      <c r="L230" s="20">
        <f t="shared" si="16"/>
        <v>41.91</v>
      </c>
      <c r="M230" s="9">
        <v>440</v>
      </c>
      <c r="N230" s="23">
        <f t="shared" si="17"/>
        <v>48.888888888888886</v>
      </c>
      <c r="O230" s="9">
        <v>715</v>
      </c>
      <c r="P230" s="21">
        <f t="shared" si="18"/>
        <v>79.444444444444443</v>
      </c>
      <c r="Q230" s="9">
        <v>665</v>
      </c>
      <c r="R230" s="21">
        <f t="shared" si="19"/>
        <v>73.888888888888886</v>
      </c>
      <c r="S230" s="22" t="s">
        <v>77</v>
      </c>
      <c r="T230" s="9">
        <v>275</v>
      </c>
      <c r="U230" s="9">
        <v>25</v>
      </c>
      <c r="V230" s="9"/>
      <c r="W230" s="9"/>
      <c r="X230" s="9"/>
      <c r="Y230" s="9"/>
      <c r="Z230" s="9"/>
      <c r="AA230" s="9"/>
      <c r="AB230" s="9"/>
      <c r="AC230" s="9"/>
      <c r="AD230" s="9">
        <v>390</v>
      </c>
      <c r="AE230" s="9">
        <v>52</v>
      </c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</row>
    <row r="231" spans="1:71" x14ac:dyDescent="0.35">
      <c r="A231" s="9">
        <v>226</v>
      </c>
      <c r="B231" s="10">
        <v>130017943649220</v>
      </c>
      <c r="C231" s="10">
        <v>111617106100</v>
      </c>
      <c r="D231" s="16" t="s">
        <v>305</v>
      </c>
      <c r="E231" s="13" t="s">
        <v>75</v>
      </c>
      <c r="F231" s="13" t="s">
        <v>223</v>
      </c>
      <c r="G231" s="17">
        <v>84</v>
      </c>
      <c r="H231" s="18">
        <v>29</v>
      </c>
      <c r="I231" s="9">
        <v>360</v>
      </c>
      <c r="J231" s="19">
        <f t="shared" si="15"/>
        <v>40</v>
      </c>
      <c r="K231" s="9">
        <v>38.909999999999997</v>
      </c>
      <c r="L231" s="20">
        <f t="shared" si="16"/>
        <v>38.909999999999997</v>
      </c>
      <c r="M231" s="9">
        <v>605</v>
      </c>
      <c r="N231" s="21">
        <f t="shared" si="17"/>
        <v>67.222222222222229</v>
      </c>
      <c r="O231" s="9">
        <v>515</v>
      </c>
      <c r="P231" s="21">
        <f t="shared" si="18"/>
        <v>57.222222222222221</v>
      </c>
      <c r="Q231" s="9">
        <v>570</v>
      </c>
      <c r="R231" s="21">
        <f t="shared" si="19"/>
        <v>63.333333333333329</v>
      </c>
      <c r="S231" s="22" t="s">
        <v>77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>
        <v>275</v>
      </c>
      <c r="AE231" s="9">
        <v>21</v>
      </c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</row>
    <row r="232" spans="1:71" x14ac:dyDescent="0.35">
      <c r="A232" s="9">
        <v>227</v>
      </c>
      <c r="B232" s="10">
        <v>130017943736318</v>
      </c>
      <c r="C232" s="10">
        <v>111617106101</v>
      </c>
      <c r="D232" s="16" t="s">
        <v>306</v>
      </c>
      <c r="E232" s="13" t="s">
        <v>75</v>
      </c>
      <c r="F232" s="13" t="s">
        <v>223</v>
      </c>
      <c r="G232" s="17">
        <v>59</v>
      </c>
      <c r="H232" s="18">
        <v>29</v>
      </c>
      <c r="I232" s="9">
        <v>440</v>
      </c>
      <c r="J232" s="19">
        <f t="shared" si="15"/>
        <v>48.888888888888886</v>
      </c>
      <c r="K232" s="9">
        <v>52.95</v>
      </c>
      <c r="L232" s="20">
        <f t="shared" si="16"/>
        <v>52.95000000000001</v>
      </c>
      <c r="M232" s="9">
        <v>640</v>
      </c>
      <c r="N232" s="21">
        <f t="shared" si="17"/>
        <v>71.111111111111114</v>
      </c>
      <c r="O232" s="9">
        <v>640</v>
      </c>
      <c r="P232" s="21">
        <f t="shared" si="18"/>
        <v>71.111111111111114</v>
      </c>
      <c r="Q232" s="9">
        <v>600</v>
      </c>
      <c r="R232" s="21">
        <f t="shared" si="19"/>
        <v>66.666666666666657</v>
      </c>
      <c r="S232" s="22" t="s">
        <v>77</v>
      </c>
      <c r="T232" s="9">
        <v>380</v>
      </c>
      <c r="U232" s="9">
        <v>58</v>
      </c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</row>
    <row r="233" spans="1:71" x14ac:dyDescent="0.35">
      <c r="A233" s="9">
        <v>228</v>
      </c>
      <c r="B233" s="10">
        <v>130017943706057</v>
      </c>
      <c r="C233" s="10">
        <v>111617106102</v>
      </c>
      <c r="D233" s="16" t="s">
        <v>307</v>
      </c>
      <c r="E233" s="13" t="s">
        <v>75</v>
      </c>
      <c r="F233" s="13" t="s">
        <v>223</v>
      </c>
      <c r="G233" s="17">
        <v>60</v>
      </c>
      <c r="H233" s="18">
        <v>58</v>
      </c>
      <c r="I233" s="9">
        <v>560</v>
      </c>
      <c r="J233" s="19">
        <f t="shared" si="15"/>
        <v>62.222222222222221</v>
      </c>
      <c r="K233" s="9">
        <v>50.12</v>
      </c>
      <c r="L233" s="20">
        <f t="shared" si="16"/>
        <v>50.12</v>
      </c>
      <c r="M233" s="9">
        <v>665</v>
      </c>
      <c r="N233" s="21">
        <f t="shared" si="17"/>
        <v>73.888888888888886</v>
      </c>
      <c r="O233" s="9">
        <v>625</v>
      </c>
      <c r="P233" s="21">
        <f t="shared" si="18"/>
        <v>69.444444444444443</v>
      </c>
      <c r="Q233" s="9">
        <v>635</v>
      </c>
      <c r="R233" s="21">
        <f t="shared" si="19"/>
        <v>70.555555555555557</v>
      </c>
      <c r="S233" s="22" t="s">
        <v>77</v>
      </c>
      <c r="T233" s="9">
        <v>260</v>
      </c>
      <c r="U233" s="9">
        <v>21</v>
      </c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</row>
    <row r="234" spans="1:71" x14ac:dyDescent="0.35">
      <c r="A234" s="9">
        <v>229</v>
      </c>
      <c r="B234" s="10">
        <v>130017943305258</v>
      </c>
      <c r="C234" s="10">
        <v>111617106103</v>
      </c>
      <c r="D234" s="16" t="s">
        <v>308</v>
      </c>
      <c r="E234" s="13" t="s">
        <v>75</v>
      </c>
      <c r="F234" s="13" t="s">
        <v>223</v>
      </c>
      <c r="G234" s="17">
        <v>7</v>
      </c>
      <c r="H234" s="18">
        <v>0</v>
      </c>
      <c r="I234" s="9">
        <v>255</v>
      </c>
      <c r="J234" s="19">
        <f t="shared" si="15"/>
        <v>28.333333333333332</v>
      </c>
      <c r="K234" s="9">
        <v>79.239999999999995</v>
      </c>
      <c r="L234" s="20">
        <f t="shared" si="16"/>
        <v>79.239999999999995</v>
      </c>
      <c r="M234" s="9">
        <v>660</v>
      </c>
      <c r="N234" s="21">
        <f t="shared" si="17"/>
        <v>73.333333333333329</v>
      </c>
      <c r="O234" s="9">
        <v>650</v>
      </c>
      <c r="P234" s="21">
        <f t="shared" si="18"/>
        <v>72.222222222222214</v>
      </c>
      <c r="Q234" s="9">
        <v>365</v>
      </c>
      <c r="R234" s="23">
        <f t="shared" si="19"/>
        <v>40.555555555555557</v>
      </c>
      <c r="S234" s="22" t="s">
        <v>77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>
        <v>385</v>
      </c>
      <c r="AE234" s="9">
        <v>52</v>
      </c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</row>
    <row r="235" spans="1:71" x14ac:dyDescent="0.35">
      <c r="A235" s="9">
        <v>230</v>
      </c>
      <c r="B235" s="10">
        <v>130017943444878</v>
      </c>
      <c r="C235" s="10">
        <v>111617106104</v>
      </c>
      <c r="D235" s="16" t="s">
        <v>309</v>
      </c>
      <c r="E235" s="13" t="s">
        <v>75</v>
      </c>
      <c r="F235" s="13" t="s">
        <v>223</v>
      </c>
      <c r="G235" s="17">
        <v>18</v>
      </c>
      <c r="H235" s="18">
        <v>43</v>
      </c>
      <c r="I235" s="9">
        <v>435</v>
      </c>
      <c r="J235" s="19">
        <f t="shared" si="15"/>
        <v>48.333333333333336</v>
      </c>
      <c r="K235" s="9">
        <v>51.57</v>
      </c>
      <c r="L235" s="20">
        <f t="shared" si="16"/>
        <v>51.570000000000007</v>
      </c>
      <c r="M235" s="9">
        <v>615</v>
      </c>
      <c r="N235" s="21">
        <f t="shared" si="17"/>
        <v>68.333333333333329</v>
      </c>
      <c r="O235" s="9">
        <v>580</v>
      </c>
      <c r="P235" s="21">
        <f t="shared" si="18"/>
        <v>64.444444444444443</v>
      </c>
      <c r="Q235" s="9">
        <v>430</v>
      </c>
      <c r="R235" s="23">
        <f t="shared" si="19"/>
        <v>47.777777777777779</v>
      </c>
      <c r="S235" s="22" t="s">
        <v>77</v>
      </c>
      <c r="T235" s="9">
        <v>455</v>
      </c>
      <c r="U235" s="9">
        <v>79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</row>
    <row r="236" spans="1:71" x14ac:dyDescent="0.35">
      <c r="A236" s="9">
        <v>231</v>
      </c>
      <c r="B236" s="10">
        <v>130017943342973</v>
      </c>
      <c r="C236" s="10">
        <v>111617106105</v>
      </c>
      <c r="D236" s="16" t="s">
        <v>310</v>
      </c>
      <c r="E236" s="13" t="s">
        <v>75</v>
      </c>
      <c r="F236" s="13" t="s">
        <v>223</v>
      </c>
      <c r="G236" s="17">
        <v>0</v>
      </c>
      <c r="H236" s="18">
        <v>15</v>
      </c>
      <c r="I236" s="9">
        <v>285</v>
      </c>
      <c r="J236" s="19">
        <f t="shared" si="15"/>
        <v>31.666666666666664</v>
      </c>
      <c r="K236" s="9">
        <v>73.58</v>
      </c>
      <c r="L236" s="20">
        <f t="shared" si="16"/>
        <v>73.58</v>
      </c>
      <c r="M236" s="9">
        <v>455</v>
      </c>
      <c r="N236" s="21">
        <f t="shared" si="17"/>
        <v>50.555555555555557</v>
      </c>
      <c r="O236" s="9">
        <v>565</v>
      </c>
      <c r="P236" s="21">
        <f t="shared" si="18"/>
        <v>62.777777777777779</v>
      </c>
      <c r="Q236" s="9">
        <v>340</v>
      </c>
      <c r="R236" s="23">
        <f t="shared" si="19"/>
        <v>37.777777777777779</v>
      </c>
      <c r="S236" s="22" t="s">
        <v>77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>
        <v>385</v>
      </c>
      <c r="AE236" s="9">
        <v>52</v>
      </c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</row>
    <row r="237" spans="1:71" x14ac:dyDescent="0.35">
      <c r="A237" s="9">
        <v>232</v>
      </c>
      <c r="B237" s="10">
        <v>130017943344840</v>
      </c>
      <c r="C237" s="10">
        <v>111617106106</v>
      </c>
      <c r="D237" s="16" t="s">
        <v>311</v>
      </c>
      <c r="E237" s="13" t="s">
        <v>75</v>
      </c>
      <c r="F237" s="13" t="s">
        <v>223</v>
      </c>
      <c r="G237" s="17">
        <v>68</v>
      </c>
      <c r="H237" s="18">
        <v>15</v>
      </c>
      <c r="I237" s="9">
        <v>470</v>
      </c>
      <c r="J237" s="19">
        <f t="shared" si="15"/>
        <v>52.222222222222229</v>
      </c>
      <c r="K237" s="9">
        <v>53.9</v>
      </c>
      <c r="L237" s="20">
        <f t="shared" si="16"/>
        <v>53.900000000000006</v>
      </c>
      <c r="M237" s="9">
        <v>530</v>
      </c>
      <c r="N237" s="21">
        <f t="shared" si="17"/>
        <v>58.888888888888893</v>
      </c>
      <c r="O237" s="9">
        <v>510</v>
      </c>
      <c r="P237" s="21">
        <f t="shared" si="18"/>
        <v>56.666666666666664</v>
      </c>
      <c r="Q237" s="9">
        <v>525</v>
      </c>
      <c r="R237" s="21">
        <f t="shared" si="19"/>
        <v>58.333333333333336</v>
      </c>
      <c r="S237" s="22" t="s">
        <v>77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>
        <v>445</v>
      </c>
      <c r="AE237" s="9">
        <v>69</v>
      </c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</row>
    <row r="238" spans="1:71" x14ac:dyDescent="0.35">
      <c r="A238" s="9">
        <v>233</v>
      </c>
      <c r="B238" s="10">
        <v>130017943887972</v>
      </c>
      <c r="C238" s="10">
        <v>111617106107</v>
      </c>
      <c r="D238" s="16" t="s">
        <v>312</v>
      </c>
      <c r="E238" s="13" t="s">
        <v>75</v>
      </c>
      <c r="F238" s="13" t="s">
        <v>223</v>
      </c>
      <c r="G238" s="17">
        <v>14</v>
      </c>
      <c r="H238" s="18">
        <v>15</v>
      </c>
      <c r="I238" s="9">
        <v>195</v>
      </c>
      <c r="J238" s="19">
        <f t="shared" si="15"/>
        <v>21.666666666666668</v>
      </c>
      <c r="K238" s="9">
        <v>47.8</v>
      </c>
      <c r="L238" s="20">
        <f t="shared" si="16"/>
        <v>47.8</v>
      </c>
      <c r="M238" s="9">
        <v>435</v>
      </c>
      <c r="N238" s="23">
        <f t="shared" si="17"/>
        <v>48.333333333333336</v>
      </c>
      <c r="O238" s="9">
        <v>500</v>
      </c>
      <c r="P238" s="21">
        <f t="shared" si="18"/>
        <v>55.555555555555557</v>
      </c>
      <c r="Q238" s="9">
        <v>335</v>
      </c>
      <c r="R238" s="23">
        <f t="shared" si="19"/>
        <v>37.222222222222221</v>
      </c>
      <c r="S238" s="22" t="s">
        <v>92</v>
      </c>
      <c r="T238" s="9"/>
      <c r="U238" s="9"/>
      <c r="V238" s="9"/>
      <c r="W238" s="9"/>
      <c r="X238" s="9"/>
      <c r="Y238" s="9"/>
      <c r="Z238" s="9">
        <v>300</v>
      </c>
      <c r="AA238" s="9">
        <v>6</v>
      </c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</row>
    <row r="239" spans="1:71" x14ac:dyDescent="0.35">
      <c r="A239" s="9">
        <v>234</v>
      </c>
      <c r="B239" s="10">
        <v>130017943842461</v>
      </c>
      <c r="C239" s="10">
        <v>111617106108</v>
      </c>
      <c r="D239" s="16" t="s">
        <v>313</v>
      </c>
      <c r="E239" s="13" t="s">
        <v>75</v>
      </c>
      <c r="F239" s="13" t="s">
        <v>223</v>
      </c>
      <c r="G239" s="17">
        <v>59</v>
      </c>
      <c r="H239" s="18">
        <v>15</v>
      </c>
      <c r="I239" s="9">
        <v>485</v>
      </c>
      <c r="J239" s="19">
        <f t="shared" si="15"/>
        <v>53.888888888888886</v>
      </c>
      <c r="K239" s="9">
        <v>70.12</v>
      </c>
      <c r="L239" s="20">
        <f t="shared" si="16"/>
        <v>70.12</v>
      </c>
      <c r="M239" s="9">
        <v>675</v>
      </c>
      <c r="N239" s="21">
        <f t="shared" si="17"/>
        <v>75</v>
      </c>
      <c r="O239" s="9">
        <v>635</v>
      </c>
      <c r="P239" s="21">
        <f t="shared" si="18"/>
        <v>70.555555555555557</v>
      </c>
      <c r="Q239" s="9">
        <v>590</v>
      </c>
      <c r="R239" s="21">
        <f t="shared" si="19"/>
        <v>65.555555555555557</v>
      </c>
      <c r="S239" s="22" t="s">
        <v>77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>
        <v>450</v>
      </c>
      <c r="AE239" s="9">
        <v>71</v>
      </c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</row>
    <row r="240" spans="1:71" x14ac:dyDescent="0.35">
      <c r="A240" s="9">
        <v>235</v>
      </c>
      <c r="B240" s="10">
        <v>130017943136691</v>
      </c>
      <c r="C240" s="10">
        <v>111617106109</v>
      </c>
      <c r="D240" s="16" t="s">
        <v>314</v>
      </c>
      <c r="E240" s="13" t="s">
        <v>75</v>
      </c>
      <c r="F240" s="13" t="s">
        <v>223</v>
      </c>
      <c r="G240" s="17">
        <v>7</v>
      </c>
      <c r="H240" s="18">
        <v>0</v>
      </c>
      <c r="I240" s="9">
        <v>265</v>
      </c>
      <c r="J240" s="19">
        <f t="shared" si="15"/>
        <v>29.444444444444446</v>
      </c>
      <c r="K240" s="9">
        <v>27.11</v>
      </c>
      <c r="L240" s="20">
        <f t="shared" si="16"/>
        <v>27.11</v>
      </c>
      <c r="M240" s="9">
        <v>495</v>
      </c>
      <c r="N240" s="21">
        <f t="shared" si="17"/>
        <v>55.000000000000007</v>
      </c>
      <c r="O240" s="9">
        <v>365</v>
      </c>
      <c r="P240" s="23">
        <f t="shared" si="18"/>
        <v>40.555555555555557</v>
      </c>
      <c r="Q240" s="9">
        <v>345</v>
      </c>
      <c r="R240" s="23">
        <f t="shared" si="19"/>
        <v>38.333333333333336</v>
      </c>
      <c r="S240" s="22" t="s">
        <v>92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>
        <v>395</v>
      </c>
      <c r="AE240" s="9">
        <v>55</v>
      </c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</row>
    <row r="241" spans="1:71" x14ac:dyDescent="0.35">
      <c r="A241" s="9">
        <v>236</v>
      </c>
      <c r="B241" s="10">
        <v>130017943014249</v>
      </c>
      <c r="C241" s="10">
        <v>111617106110</v>
      </c>
      <c r="D241" s="16" t="s">
        <v>315</v>
      </c>
      <c r="E241" s="13" t="s">
        <v>75</v>
      </c>
      <c r="F241" s="13" t="s">
        <v>223</v>
      </c>
      <c r="G241" s="17">
        <v>48</v>
      </c>
      <c r="H241" s="18">
        <v>29</v>
      </c>
      <c r="I241" s="9">
        <v>490</v>
      </c>
      <c r="J241" s="19">
        <f t="shared" si="15"/>
        <v>54.444444444444443</v>
      </c>
      <c r="K241" s="9">
        <v>66.81</v>
      </c>
      <c r="L241" s="20">
        <f t="shared" si="16"/>
        <v>66.81</v>
      </c>
      <c r="M241" s="9">
        <v>575</v>
      </c>
      <c r="N241" s="21">
        <f t="shared" si="17"/>
        <v>63.888888888888886</v>
      </c>
      <c r="O241" s="9">
        <v>625</v>
      </c>
      <c r="P241" s="21">
        <f t="shared" si="18"/>
        <v>69.444444444444443</v>
      </c>
      <c r="Q241" s="9">
        <v>690</v>
      </c>
      <c r="R241" s="21">
        <f t="shared" si="19"/>
        <v>76.666666666666671</v>
      </c>
      <c r="S241" s="22" t="s">
        <v>77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>
        <v>290</v>
      </c>
      <c r="AE241" s="9">
        <v>25</v>
      </c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</row>
    <row r="242" spans="1:71" x14ac:dyDescent="0.35">
      <c r="A242" s="9">
        <v>237</v>
      </c>
      <c r="B242" s="10">
        <v>130017943986313</v>
      </c>
      <c r="C242" s="10">
        <v>111617106112</v>
      </c>
      <c r="D242" s="16" t="s">
        <v>316</v>
      </c>
      <c r="E242" s="13" t="s">
        <v>75</v>
      </c>
      <c r="F242" s="13" t="s">
        <v>223</v>
      </c>
      <c r="G242" s="17">
        <v>90</v>
      </c>
      <c r="H242" s="18">
        <v>15</v>
      </c>
      <c r="I242" s="9">
        <v>360</v>
      </c>
      <c r="J242" s="19">
        <f t="shared" si="15"/>
        <v>40</v>
      </c>
      <c r="K242" s="9">
        <v>41.94</v>
      </c>
      <c r="L242" s="20">
        <f t="shared" si="16"/>
        <v>41.94</v>
      </c>
      <c r="M242" s="9">
        <v>570</v>
      </c>
      <c r="N242" s="21">
        <f t="shared" si="17"/>
        <v>63.333333333333329</v>
      </c>
      <c r="O242" s="9">
        <v>550</v>
      </c>
      <c r="P242" s="21">
        <f t="shared" si="18"/>
        <v>61.111111111111114</v>
      </c>
      <c r="Q242" s="9">
        <v>465</v>
      </c>
      <c r="R242" s="21">
        <f t="shared" si="19"/>
        <v>51.666666666666671</v>
      </c>
      <c r="S242" s="22" t="s">
        <v>77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>
        <v>235</v>
      </c>
      <c r="AE242" s="9">
        <v>13</v>
      </c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</row>
    <row r="243" spans="1:71" x14ac:dyDescent="0.35">
      <c r="A243" s="9">
        <v>238</v>
      </c>
      <c r="B243" s="10">
        <v>130017943456872</v>
      </c>
      <c r="C243" s="10">
        <v>111617106113</v>
      </c>
      <c r="D243" s="16" t="s">
        <v>317</v>
      </c>
      <c r="E243" s="13" t="s">
        <v>75</v>
      </c>
      <c r="F243" s="13" t="s">
        <v>223</v>
      </c>
      <c r="G243" s="17">
        <v>14</v>
      </c>
      <c r="H243" s="18">
        <v>29</v>
      </c>
      <c r="I243" s="9">
        <v>420</v>
      </c>
      <c r="J243" s="19">
        <f t="shared" si="15"/>
        <v>46.666666666666664</v>
      </c>
      <c r="K243" s="9">
        <v>50.94</v>
      </c>
      <c r="L243" s="20">
        <f t="shared" si="16"/>
        <v>50.94</v>
      </c>
      <c r="M243" s="9">
        <v>540</v>
      </c>
      <c r="N243" s="21">
        <f t="shared" si="17"/>
        <v>60</v>
      </c>
      <c r="O243" s="9">
        <v>545</v>
      </c>
      <c r="P243" s="21">
        <f t="shared" si="18"/>
        <v>60.55555555555555</v>
      </c>
      <c r="Q243" s="9">
        <v>555</v>
      </c>
      <c r="R243" s="21">
        <f t="shared" si="19"/>
        <v>61.666666666666671</v>
      </c>
      <c r="S243" s="22" t="s">
        <v>77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>
        <v>380</v>
      </c>
      <c r="AE243" s="9">
        <v>50</v>
      </c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</row>
    <row r="244" spans="1:71" x14ac:dyDescent="0.35">
      <c r="A244" s="9">
        <v>239</v>
      </c>
      <c r="B244" s="10">
        <v>130017943578595</v>
      </c>
      <c r="C244" s="10">
        <v>111617106114</v>
      </c>
      <c r="D244" s="16" t="s">
        <v>318</v>
      </c>
      <c r="E244" s="13" t="s">
        <v>75</v>
      </c>
      <c r="F244" s="13" t="s">
        <v>223</v>
      </c>
      <c r="G244" s="17">
        <v>4</v>
      </c>
      <c r="H244" s="18">
        <v>29</v>
      </c>
      <c r="I244" s="9">
        <v>350</v>
      </c>
      <c r="J244" s="19">
        <f t="shared" si="15"/>
        <v>38.888888888888893</v>
      </c>
      <c r="K244" s="9">
        <v>47.07</v>
      </c>
      <c r="L244" s="20">
        <f t="shared" si="16"/>
        <v>47.07</v>
      </c>
      <c r="M244" s="9">
        <v>565</v>
      </c>
      <c r="N244" s="21">
        <f t="shared" si="17"/>
        <v>62.777777777777779</v>
      </c>
      <c r="O244" s="9">
        <v>530</v>
      </c>
      <c r="P244" s="21">
        <f t="shared" si="18"/>
        <v>58.888888888888893</v>
      </c>
      <c r="Q244" s="9">
        <v>455</v>
      </c>
      <c r="R244" s="21">
        <f t="shared" si="19"/>
        <v>50.555555555555557</v>
      </c>
      <c r="S244" s="22" t="s">
        <v>77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>
        <v>265</v>
      </c>
      <c r="AE244" s="9">
        <v>19</v>
      </c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</row>
    <row r="245" spans="1:71" x14ac:dyDescent="0.35">
      <c r="A245" s="9">
        <v>240</v>
      </c>
      <c r="B245" s="10">
        <v>130017943174449</v>
      </c>
      <c r="C245" s="10">
        <v>111617106115</v>
      </c>
      <c r="D245" s="16" t="s">
        <v>319</v>
      </c>
      <c r="E245" s="13" t="s">
        <v>75</v>
      </c>
      <c r="F245" s="13" t="s">
        <v>223</v>
      </c>
      <c r="G245" s="17">
        <v>48</v>
      </c>
      <c r="H245" s="18">
        <v>15</v>
      </c>
      <c r="I245" s="9">
        <v>380</v>
      </c>
      <c r="J245" s="19">
        <f t="shared" si="15"/>
        <v>42.222222222222221</v>
      </c>
      <c r="K245" s="9">
        <v>49.75</v>
      </c>
      <c r="L245" s="20">
        <f t="shared" si="16"/>
        <v>49.75</v>
      </c>
      <c r="M245" s="9">
        <v>540</v>
      </c>
      <c r="N245" s="21">
        <f t="shared" si="17"/>
        <v>60</v>
      </c>
      <c r="O245" s="9">
        <v>450</v>
      </c>
      <c r="P245" s="23">
        <f t="shared" si="18"/>
        <v>50</v>
      </c>
      <c r="Q245" s="9">
        <v>555</v>
      </c>
      <c r="R245" s="21">
        <f t="shared" si="19"/>
        <v>61.666666666666671</v>
      </c>
      <c r="S245" s="22" t="s">
        <v>77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>
        <v>265</v>
      </c>
      <c r="AE245" s="9">
        <v>19</v>
      </c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</row>
    <row r="246" spans="1:71" x14ac:dyDescent="0.35">
      <c r="A246" s="9">
        <v>241</v>
      </c>
      <c r="B246" s="10">
        <v>130017943154099</v>
      </c>
      <c r="C246" s="10">
        <v>111617106116</v>
      </c>
      <c r="D246" s="16" t="s">
        <v>320</v>
      </c>
      <c r="E246" s="13" t="s">
        <v>75</v>
      </c>
      <c r="F246" s="13" t="s">
        <v>223</v>
      </c>
      <c r="G246" s="17">
        <v>6</v>
      </c>
      <c r="H246" s="18">
        <v>15</v>
      </c>
      <c r="I246" s="9">
        <v>605</v>
      </c>
      <c r="J246" s="19">
        <f t="shared" si="15"/>
        <v>67.222222222222229</v>
      </c>
      <c r="K246" s="9">
        <v>63.26</v>
      </c>
      <c r="L246" s="20">
        <f t="shared" si="16"/>
        <v>63.259999999999991</v>
      </c>
      <c r="M246" s="9">
        <v>610</v>
      </c>
      <c r="N246" s="21">
        <f t="shared" si="17"/>
        <v>67.777777777777786</v>
      </c>
      <c r="O246" s="9">
        <v>635</v>
      </c>
      <c r="P246" s="21">
        <f t="shared" si="18"/>
        <v>70.555555555555557</v>
      </c>
      <c r="Q246" s="9">
        <v>495</v>
      </c>
      <c r="R246" s="21">
        <f t="shared" si="19"/>
        <v>55.000000000000007</v>
      </c>
      <c r="S246" s="22" t="s">
        <v>77</v>
      </c>
      <c r="T246" s="9">
        <v>390</v>
      </c>
      <c r="U246" s="9">
        <v>61</v>
      </c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</row>
    <row r="247" spans="1:71" x14ac:dyDescent="0.35">
      <c r="A247" s="9">
        <v>242</v>
      </c>
      <c r="B247" s="10">
        <v>130017943657246</v>
      </c>
      <c r="C247" s="10">
        <v>111617106117</v>
      </c>
      <c r="D247" s="16" t="s">
        <v>321</v>
      </c>
      <c r="E247" s="13" t="s">
        <v>75</v>
      </c>
      <c r="F247" s="13" t="s">
        <v>223</v>
      </c>
      <c r="G247" s="17">
        <v>84</v>
      </c>
      <c r="H247" s="18">
        <v>15</v>
      </c>
      <c r="I247" s="9">
        <v>535</v>
      </c>
      <c r="J247" s="19">
        <f t="shared" si="15"/>
        <v>59.444444444444443</v>
      </c>
      <c r="K247" s="9">
        <v>44.65</v>
      </c>
      <c r="L247" s="20">
        <f t="shared" si="16"/>
        <v>44.65</v>
      </c>
      <c r="M247" s="9">
        <v>610</v>
      </c>
      <c r="N247" s="21">
        <f t="shared" si="17"/>
        <v>67.777777777777786</v>
      </c>
      <c r="O247" s="9">
        <v>560</v>
      </c>
      <c r="P247" s="21">
        <f t="shared" si="18"/>
        <v>62.222222222222221</v>
      </c>
      <c r="Q247" s="9">
        <v>450</v>
      </c>
      <c r="R247" s="23">
        <f t="shared" si="19"/>
        <v>50</v>
      </c>
      <c r="S247" s="22" t="s">
        <v>77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>
        <v>335</v>
      </c>
      <c r="AE247" s="9">
        <v>35</v>
      </c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</row>
    <row r="248" spans="1:71" x14ac:dyDescent="0.35">
      <c r="A248" s="9">
        <v>243</v>
      </c>
      <c r="B248" s="10">
        <v>130017943569583</v>
      </c>
      <c r="C248" s="10">
        <v>111617106118</v>
      </c>
      <c r="D248" s="16" t="s">
        <v>322</v>
      </c>
      <c r="E248" s="13" t="s">
        <v>75</v>
      </c>
      <c r="F248" s="13" t="s">
        <v>223</v>
      </c>
      <c r="G248" s="17">
        <v>82</v>
      </c>
      <c r="H248" s="18">
        <v>15</v>
      </c>
      <c r="I248" s="9">
        <v>425</v>
      </c>
      <c r="J248" s="19">
        <f t="shared" si="15"/>
        <v>47.222222222222221</v>
      </c>
      <c r="K248" s="9">
        <v>69.23</v>
      </c>
      <c r="L248" s="20">
        <f t="shared" si="16"/>
        <v>69.23</v>
      </c>
      <c r="M248" s="9">
        <v>630</v>
      </c>
      <c r="N248" s="21">
        <f t="shared" si="17"/>
        <v>70</v>
      </c>
      <c r="O248" s="9">
        <v>600</v>
      </c>
      <c r="P248" s="21">
        <f t="shared" si="18"/>
        <v>66.666666666666657</v>
      </c>
      <c r="Q248" s="9">
        <v>600</v>
      </c>
      <c r="R248" s="21">
        <f t="shared" si="19"/>
        <v>66.666666666666657</v>
      </c>
      <c r="S248" s="22" t="s">
        <v>77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>
        <v>380</v>
      </c>
      <c r="AE248" s="9">
        <v>50</v>
      </c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</row>
    <row r="249" spans="1:71" x14ac:dyDescent="0.35">
      <c r="A249" s="9">
        <v>244</v>
      </c>
      <c r="B249" s="10">
        <v>130017943520064</v>
      </c>
      <c r="C249" s="10">
        <v>111617106119</v>
      </c>
      <c r="D249" s="16" t="s">
        <v>323</v>
      </c>
      <c r="E249" s="13" t="s">
        <v>75</v>
      </c>
      <c r="F249" s="13" t="s">
        <v>223</v>
      </c>
      <c r="G249" s="17">
        <v>0</v>
      </c>
      <c r="H249" s="18">
        <v>0</v>
      </c>
      <c r="I249" s="9">
        <v>195</v>
      </c>
      <c r="J249" s="19">
        <f t="shared" si="15"/>
        <v>21.666666666666668</v>
      </c>
      <c r="K249" s="9">
        <v>33.840000000000003</v>
      </c>
      <c r="L249" s="20">
        <f t="shared" si="16"/>
        <v>33.840000000000003</v>
      </c>
      <c r="M249" s="9">
        <v>405</v>
      </c>
      <c r="N249" s="23">
        <f t="shared" si="17"/>
        <v>45</v>
      </c>
      <c r="O249" s="9">
        <v>425</v>
      </c>
      <c r="P249" s="23">
        <f t="shared" si="18"/>
        <v>47.222222222222221</v>
      </c>
      <c r="Q249" s="9">
        <v>280</v>
      </c>
      <c r="R249" s="23">
        <f t="shared" si="19"/>
        <v>31.111111111111111</v>
      </c>
      <c r="S249" s="22" t="s">
        <v>92</v>
      </c>
      <c r="T249" s="9">
        <v>645</v>
      </c>
      <c r="U249" s="9">
        <v>99</v>
      </c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</row>
    <row r="250" spans="1:71" x14ac:dyDescent="0.35">
      <c r="A250" s="9">
        <v>245</v>
      </c>
      <c r="B250" s="10">
        <v>130017943121415</v>
      </c>
      <c r="C250" s="10">
        <v>111617106120</v>
      </c>
      <c r="D250" s="16" t="s">
        <v>324</v>
      </c>
      <c r="E250" s="13" t="s">
        <v>75</v>
      </c>
      <c r="F250" s="13" t="s">
        <v>223</v>
      </c>
      <c r="G250" s="17">
        <v>59</v>
      </c>
      <c r="H250" s="18">
        <v>43</v>
      </c>
      <c r="I250" s="9">
        <v>545</v>
      </c>
      <c r="J250" s="19">
        <f t="shared" si="15"/>
        <v>60.55555555555555</v>
      </c>
      <c r="K250" s="9">
        <v>54.88</v>
      </c>
      <c r="L250" s="20">
        <f t="shared" si="16"/>
        <v>54.88000000000001</v>
      </c>
      <c r="M250" s="9">
        <v>685</v>
      </c>
      <c r="N250" s="21">
        <f t="shared" si="17"/>
        <v>76.111111111111114</v>
      </c>
      <c r="O250" s="9">
        <v>615</v>
      </c>
      <c r="P250" s="21">
        <f t="shared" si="18"/>
        <v>68.333333333333329</v>
      </c>
      <c r="Q250" s="9">
        <v>725</v>
      </c>
      <c r="R250" s="21">
        <f t="shared" si="19"/>
        <v>80.555555555555557</v>
      </c>
      <c r="S250" s="22" t="s">
        <v>77</v>
      </c>
      <c r="T250" s="9">
        <v>385</v>
      </c>
      <c r="U250" s="9">
        <v>61</v>
      </c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</row>
    <row r="251" spans="1:71" x14ac:dyDescent="0.35">
      <c r="A251" s="9">
        <v>246</v>
      </c>
      <c r="B251" s="10">
        <v>130017943990405</v>
      </c>
      <c r="C251" s="10">
        <v>111617106121</v>
      </c>
      <c r="D251" s="16" t="s">
        <v>325</v>
      </c>
      <c r="E251" s="13" t="s">
        <v>75</v>
      </c>
      <c r="F251" s="13" t="s">
        <v>223</v>
      </c>
      <c r="G251" s="17">
        <v>35</v>
      </c>
      <c r="H251" s="18">
        <v>0</v>
      </c>
      <c r="I251" s="9">
        <v>355</v>
      </c>
      <c r="J251" s="19">
        <f t="shared" si="15"/>
        <v>39.444444444444443</v>
      </c>
      <c r="K251" s="9">
        <v>32.049999999999997</v>
      </c>
      <c r="L251" s="20">
        <f t="shared" si="16"/>
        <v>32.049999999999997</v>
      </c>
      <c r="M251" s="9">
        <v>570</v>
      </c>
      <c r="N251" s="21">
        <f t="shared" si="17"/>
        <v>63.333333333333329</v>
      </c>
      <c r="O251" s="9">
        <v>540</v>
      </c>
      <c r="P251" s="21">
        <f t="shared" si="18"/>
        <v>60</v>
      </c>
      <c r="Q251" s="9">
        <v>480</v>
      </c>
      <c r="R251" s="21">
        <f t="shared" si="19"/>
        <v>53.333333333333336</v>
      </c>
      <c r="S251" s="22" t="s">
        <v>77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>
        <v>305</v>
      </c>
      <c r="AW251" s="9">
        <v>1</v>
      </c>
      <c r="AX251" s="9">
        <v>305</v>
      </c>
      <c r="AY251" s="9">
        <v>1</v>
      </c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</row>
    <row r="252" spans="1:71" x14ac:dyDescent="0.35">
      <c r="A252" s="9">
        <v>247</v>
      </c>
      <c r="B252" s="10">
        <v>130017943756122</v>
      </c>
      <c r="C252" s="10">
        <v>111617106122</v>
      </c>
      <c r="D252" s="16" t="s">
        <v>326</v>
      </c>
      <c r="E252" s="13" t="s">
        <v>75</v>
      </c>
      <c r="F252" s="13" t="s">
        <v>223</v>
      </c>
      <c r="G252" s="17">
        <v>38</v>
      </c>
      <c r="H252" s="18">
        <v>29</v>
      </c>
      <c r="I252" s="9">
        <v>400</v>
      </c>
      <c r="J252" s="19">
        <f t="shared" si="15"/>
        <v>44.444444444444443</v>
      </c>
      <c r="K252" s="9">
        <v>61.51</v>
      </c>
      <c r="L252" s="20">
        <f t="shared" si="16"/>
        <v>61.51</v>
      </c>
      <c r="M252" s="9">
        <v>580</v>
      </c>
      <c r="N252" s="21">
        <f t="shared" si="17"/>
        <v>64.444444444444443</v>
      </c>
      <c r="O252" s="9">
        <v>660</v>
      </c>
      <c r="P252" s="21">
        <f t="shared" si="18"/>
        <v>73.333333333333329</v>
      </c>
      <c r="Q252" s="9">
        <v>745</v>
      </c>
      <c r="R252" s="21">
        <f t="shared" si="19"/>
        <v>82.777777777777771</v>
      </c>
      <c r="S252" s="22" t="s">
        <v>77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>
        <v>515</v>
      </c>
      <c r="AE252" s="9">
        <v>86</v>
      </c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</row>
    <row r="253" spans="1:71" x14ac:dyDescent="0.35">
      <c r="A253" s="9">
        <v>248</v>
      </c>
      <c r="B253" s="10">
        <v>130017943061348</v>
      </c>
      <c r="C253" s="10">
        <v>111617106123</v>
      </c>
      <c r="D253" s="16" t="s">
        <v>327</v>
      </c>
      <c r="E253" s="13" t="s">
        <v>75</v>
      </c>
      <c r="F253" s="13" t="s">
        <v>223</v>
      </c>
      <c r="G253" s="17">
        <v>0</v>
      </c>
      <c r="H253" s="18">
        <v>0</v>
      </c>
      <c r="I253" s="9">
        <v>595</v>
      </c>
      <c r="J253" s="19">
        <f t="shared" si="15"/>
        <v>66.111111111111114</v>
      </c>
      <c r="K253" s="9">
        <v>39.01</v>
      </c>
      <c r="L253" s="20">
        <f t="shared" si="16"/>
        <v>39.01</v>
      </c>
      <c r="M253" s="9">
        <v>575</v>
      </c>
      <c r="N253" s="21">
        <f t="shared" si="17"/>
        <v>63.888888888888886</v>
      </c>
      <c r="O253" s="9">
        <v>435</v>
      </c>
      <c r="P253" s="23">
        <f t="shared" si="18"/>
        <v>48.333333333333336</v>
      </c>
      <c r="Q253" s="9">
        <v>680</v>
      </c>
      <c r="R253" s="21">
        <f t="shared" si="19"/>
        <v>75.555555555555557</v>
      </c>
      <c r="S253" s="22" t="s">
        <v>77</v>
      </c>
      <c r="T253" s="9">
        <v>455</v>
      </c>
      <c r="U253" s="9">
        <v>79</v>
      </c>
      <c r="V253" s="9"/>
      <c r="W253" s="9"/>
      <c r="X253" s="9"/>
      <c r="Y253" s="9"/>
      <c r="Z253" s="9"/>
      <c r="AA253" s="9"/>
      <c r="AB253" s="9"/>
      <c r="AC253" s="9"/>
      <c r="AD253" s="9">
        <v>515</v>
      </c>
      <c r="AE253" s="9">
        <v>86</v>
      </c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</row>
    <row r="254" spans="1:71" x14ac:dyDescent="0.35">
      <c r="A254" s="9">
        <v>249</v>
      </c>
      <c r="B254" s="10">
        <v>130017943228451</v>
      </c>
      <c r="C254" s="10">
        <v>111617106124</v>
      </c>
      <c r="D254" s="16" t="s">
        <v>328</v>
      </c>
      <c r="E254" s="13" t="s">
        <v>75</v>
      </c>
      <c r="F254" s="13" t="s">
        <v>223</v>
      </c>
      <c r="G254" s="17">
        <v>11</v>
      </c>
      <c r="H254" s="18">
        <v>29</v>
      </c>
      <c r="I254" s="9">
        <v>195</v>
      </c>
      <c r="J254" s="19">
        <f t="shared" si="15"/>
        <v>21.666666666666668</v>
      </c>
      <c r="K254" s="9">
        <v>63.26</v>
      </c>
      <c r="L254" s="20">
        <f t="shared" si="16"/>
        <v>63.259999999999991</v>
      </c>
      <c r="M254" s="9">
        <v>490</v>
      </c>
      <c r="N254" s="21">
        <f t="shared" si="17"/>
        <v>54.444444444444443</v>
      </c>
      <c r="O254" s="9">
        <v>590</v>
      </c>
      <c r="P254" s="21">
        <f t="shared" si="18"/>
        <v>65.555555555555557</v>
      </c>
      <c r="Q254" s="9">
        <v>695</v>
      </c>
      <c r="R254" s="21">
        <f t="shared" si="19"/>
        <v>77.222222222222229</v>
      </c>
      <c r="S254" s="22" t="s">
        <v>77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>
        <v>330</v>
      </c>
      <c r="AE254" s="9">
        <v>35</v>
      </c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</row>
    <row r="255" spans="1:71" x14ac:dyDescent="0.35">
      <c r="A255" s="9">
        <v>250</v>
      </c>
      <c r="B255" s="10">
        <v>130017943171717</v>
      </c>
      <c r="C255" s="10">
        <v>111617106125</v>
      </c>
      <c r="D255" s="16" t="s">
        <v>329</v>
      </c>
      <c r="E255" s="13" t="s">
        <v>75</v>
      </c>
      <c r="F255" s="13" t="s">
        <v>223</v>
      </c>
      <c r="G255" s="17">
        <v>22</v>
      </c>
      <c r="H255" s="18">
        <v>29</v>
      </c>
      <c r="I255" s="9">
        <v>570</v>
      </c>
      <c r="J255" s="19">
        <f t="shared" si="15"/>
        <v>63.333333333333329</v>
      </c>
      <c r="K255" s="9">
        <v>54.36</v>
      </c>
      <c r="L255" s="20">
        <f t="shared" si="16"/>
        <v>54.36</v>
      </c>
      <c r="M255" s="9">
        <v>445</v>
      </c>
      <c r="N255" s="23">
        <f t="shared" si="17"/>
        <v>49.444444444444443</v>
      </c>
      <c r="O255" s="9">
        <v>440</v>
      </c>
      <c r="P255" s="23">
        <f t="shared" si="18"/>
        <v>48.888888888888886</v>
      </c>
      <c r="Q255" s="9">
        <v>590</v>
      </c>
      <c r="R255" s="21">
        <f t="shared" si="19"/>
        <v>65.555555555555557</v>
      </c>
      <c r="S255" s="22" t="s">
        <v>92</v>
      </c>
      <c r="T255" s="9">
        <v>285</v>
      </c>
      <c r="U255" s="9">
        <v>27</v>
      </c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</row>
    <row r="256" spans="1:71" x14ac:dyDescent="0.35">
      <c r="A256" s="9">
        <v>251</v>
      </c>
      <c r="B256" s="10">
        <v>130017943243537</v>
      </c>
      <c r="C256" s="10">
        <v>111617106126</v>
      </c>
      <c r="D256" s="16" t="s">
        <v>330</v>
      </c>
      <c r="E256" s="13" t="s">
        <v>75</v>
      </c>
      <c r="F256" s="13" t="s">
        <v>223</v>
      </c>
      <c r="G256" s="17">
        <v>0</v>
      </c>
      <c r="H256" s="18">
        <v>29</v>
      </c>
      <c r="I256" s="9">
        <v>370</v>
      </c>
      <c r="J256" s="19">
        <f t="shared" si="15"/>
        <v>41.111111111111107</v>
      </c>
      <c r="K256" s="9">
        <v>61.81</v>
      </c>
      <c r="L256" s="20">
        <f t="shared" si="16"/>
        <v>61.809999999999995</v>
      </c>
      <c r="M256" s="9">
        <v>570</v>
      </c>
      <c r="N256" s="21">
        <f t="shared" si="17"/>
        <v>63.333333333333329</v>
      </c>
      <c r="O256" s="9">
        <v>690</v>
      </c>
      <c r="P256" s="21">
        <f t="shared" si="18"/>
        <v>76.666666666666671</v>
      </c>
      <c r="Q256" s="9">
        <v>415</v>
      </c>
      <c r="R256" s="23">
        <f t="shared" si="19"/>
        <v>46.111111111111114</v>
      </c>
      <c r="S256" s="22" t="s">
        <v>77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>
        <v>520</v>
      </c>
      <c r="AE256" s="9">
        <v>87</v>
      </c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</row>
    <row r="257" spans="1:71" x14ac:dyDescent="0.35">
      <c r="A257" s="9">
        <v>252</v>
      </c>
      <c r="B257" s="10">
        <v>130017943846909</v>
      </c>
      <c r="C257" s="10">
        <v>111617106127</v>
      </c>
      <c r="D257" s="16" t="s">
        <v>331</v>
      </c>
      <c r="E257" s="13" t="s">
        <v>75</v>
      </c>
      <c r="F257" s="13" t="s">
        <v>223</v>
      </c>
      <c r="G257" s="17">
        <v>4</v>
      </c>
      <c r="H257" s="18">
        <v>0</v>
      </c>
      <c r="I257" s="9">
        <v>265</v>
      </c>
      <c r="J257" s="19">
        <f t="shared" si="15"/>
        <v>29.444444444444446</v>
      </c>
      <c r="K257" s="9">
        <v>31.1</v>
      </c>
      <c r="L257" s="20">
        <f t="shared" si="16"/>
        <v>31.1</v>
      </c>
      <c r="M257" s="9">
        <v>440</v>
      </c>
      <c r="N257" s="23">
        <f t="shared" si="17"/>
        <v>48.888888888888886</v>
      </c>
      <c r="O257" s="9">
        <v>310</v>
      </c>
      <c r="P257" s="23">
        <f t="shared" si="18"/>
        <v>34.444444444444443</v>
      </c>
      <c r="Q257" s="9">
        <v>400</v>
      </c>
      <c r="R257" s="23">
        <f t="shared" si="19"/>
        <v>44.444444444444443</v>
      </c>
      <c r="S257" s="22" t="s">
        <v>92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>
        <v>380</v>
      </c>
      <c r="BC257" s="9">
        <v>84</v>
      </c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</row>
    <row r="258" spans="1:71" x14ac:dyDescent="0.35">
      <c r="A258" s="9">
        <v>253</v>
      </c>
      <c r="B258" s="10">
        <v>130017943341425</v>
      </c>
      <c r="C258" s="10">
        <v>111617106128</v>
      </c>
      <c r="D258" s="16" t="s">
        <v>332</v>
      </c>
      <c r="E258" s="13" t="s">
        <v>75</v>
      </c>
      <c r="F258" s="13" t="s">
        <v>223</v>
      </c>
      <c r="G258" s="17">
        <v>6</v>
      </c>
      <c r="H258" s="18">
        <v>15</v>
      </c>
      <c r="I258" s="9">
        <v>450</v>
      </c>
      <c r="J258" s="19">
        <f t="shared" si="15"/>
        <v>50</v>
      </c>
      <c r="K258" s="9">
        <v>38.61</v>
      </c>
      <c r="L258" s="20">
        <f t="shared" si="16"/>
        <v>38.61</v>
      </c>
      <c r="M258" s="9">
        <v>495</v>
      </c>
      <c r="N258" s="21">
        <f t="shared" si="17"/>
        <v>55.000000000000007</v>
      </c>
      <c r="O258" s="9">
        <v>370</v>
      </c>
      <c r="P258" s="23">
        <f t="shared" si="18"/>
        <v>41.111111111111107</v>
      </c>
      <c r="Q258" s="9">
        <v>440</v>
      </c>
      <c r="R258" s="23">
        <f t="shared" si="19"/>
        <v>48.888888888888886</v>
      </c>
      <c r="S258" s="22" t="s">
        <v>92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>
        <v>330</v>
      </c>
      <c r="AE258" s="9">
        <v>35</v>
      </c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</row>
    <row r="259" spans="1:71" x14ac:dyDescent="0.35">
      <c r="A259" s="9">
        <v>254</v>
      </c>
      <c r="B259" s="10">
        <v>130017943508499</v>
      </c>
      <c r="C259" s="10">
        <v>111617106129</v>
      </c>
      <c r="D259" s="16" t="s">
        <v>333</v>
      </c>
      <c r="E259" s="13" t="s">
        <v>75</v>
      </c>
      <c r="F259" s="13" t="s">
        <v>223</v>
      </c>
      <c r="G259" s="17">
        <v>21</v>
      </c>
      <c r="H259" s="18">
        <v>29</v>
      </c>
      <c r="I259" s="9">
        <v>440</v>
      </c>
      <c r="J259" s="19">
        <f t="shared" si="15"/>
        <v>48.888888888888886</v>
      </c>
      <c r="K259" s="9">
        <v>51.8</v>
      </c>
      <c r="L259" s="20">
        <f t="shared" si="16"/>
        <v>51.800000000000004</v>
      </c>
      <c r="M259" s="9">
        <v>575</v>
      </c>
      <c r="N259" s="21">
        <f t="shared" si="17"/>
        <v>63.888888888888886</v>
      </c>
      <c r="O259" s="9">
        <v>330</v>
      </c>
      <c r="P259" s="23">
        <f t="shared" si="18"/>
        <v>36.666666666666664</v>
      </c>
      <c r="Q259" s="9">
        <v>560</v>
      </c>
      <c r="R259" s="21">
        <f t="shared" si="19"/>
        <v>62.222222222222221</v>
      </c>
      <c r="S259" s="22" t="s">
        <v>77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>
        <v>340</v>
      </c>
      <c r="AE259" s="9">
        <v>38</v>
      </c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</row>
    <row r="260" spans="1:71" x14ac:dyDescent="0.35">
      <c r="A260" s="9">
        <v>255</v>
      </c>
      <c r="B260" s="10">
        <v>130017943837683</v>
      </c>
      <c r="C260" s="10">
        <v>111617106131</v>
      </c>
      <c r="D260" s="16" t="s">
        <v>334</v>
      </c>
      <c r="E260" s="13" t="s">
        <v>75</v>
      </c>
      <c r="F260" s="13" t="s">
        <v>223</v>
      </c>
      <c r="G260" s="17">
        <v>45</v>
      </c>
      <c r="H260" s="18">
        <v>0</v>
      </c>
      <c r="I260" s="9">
        <v>320</v>
      </c>
      <c r="J260" s="19">
        <f t="shared" si="15"/>
        <v>35.555555555555557</v>
      </c>
      <c r="K260" s="9">
        <v>41.71</v>
      </c>
      <c r="L260" s="20">
        <f t="shared" si="16"/>
        <v>41.71</v>
      </c>
      <c r="M260" s="9">
        <v>590</v>
      </c>
      <c r="N260" s="21">
        <f t="shared" si="17"/>
        <v>65.555555555555557</v>
      </c>
      <c r="O260" s="9">
        <v>495</v>
      </c>
      <c r="P260" s="21">
        <f t="shared" si="18"/>
        <v>55.000000000000007</v>
      </c>
      <c r="Q260" s="9">
        <v>385</v>
      </c>
      <c r="R260" s="23">
        <f t="shared" si="19"/>
        <v>42.777777777777779</v>
      </c>
      <c r="S260" s="22" t="s">
        <v>77</v>
      </c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>
        <v>275</v>
      </c>
      <c r="AE260" s="9">
        <v>21</v>
      </c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</row>
    <row r="261" spans="1:71" x14ac:dyDescent="0.35">
      <c r="A261" s="9">
        <v>256</v>
      </c>
      <c r="B261" s="10">
        <v>130017943031385</v>
      </c>
      <c r="C261" s="10">
        <v>111617106132</v>
      </c>
      <c r="D261" s="16" t="s">
        <v>335</v>
      </c>
      <c r="E261" s="13" t="s">
        <v>75</v>
      </c>
      <c r="F261" s="13" t="s">
        <v>223</v>
      </c>
      <c r="G261" s="17">
        <v>4</v>
      </c>
      <c r="H261" s="18">
        <v>0</v>
      </c>
      <c r="I261" s="9">
        <v>325</v>
      </c>
      <c r="J261" s="19">
        <f t="shared" si="15"/>
        <v>36.111111111111107</v>
      </c>
      <c r="K261" s="9">
        <v>46.52</v>
      </c>
      <c r="L261" s="20">
        <f t="shared" si="16"/>
        <v>46.52</v>
      </c>
      <c r="M261" s="9">
        <v>605</v>
      </c>
      <c r="N261" s="21">
        <f t="shared" si="17"/>
        <v>67.222222222222229</v>
      </c>
      <c r="O261" s="9">
        <v>560</v>
      </c>
      <c r="P261" s="21">
        <f t="shared" si="18"/>
        <v>62.222222222222221</v>
      </c>
      <c r="Q261" s="9">
        <v>555</v>
      </c>
      <c r="R261" s="21">
        <f t="shared" si="19"/>
        <v>61.666666666666671</v>
      </c>
      <c r="S261" s="22" t="s">
        <v>77</v>
      </c>
      <c r="T261" s="9">
        <v>315</v>
      </c>
      <c r="U261" s="9">
        <v>37</v>
      </c>
      <c r="V261" s="9"/>
      <c r="W261" s="9"/>
      <c r="X261" s="9"/>
      <c r="Y261" s="9"/>
      <c r="Z261" s="9"/>
      <c r="AA261" s="9"/>
      <c r="AB261" s="9"/>
      <c r="AC261" s="9"/>
      <c r="AD261" s="9">
        <v>260</v>
      </c>
      <c r="AE261" s="9">
        <v>17</v>
      </c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</row>
    <row r="262" spans="1:71" x14ac:dyDescent="0.35">
      <c r="A262" s="9">
        <v>257</v>
      </c>
      <c r="B262" s="10">
        <v>130017943023028</v>
      </c>
      <c r="C262" s="10">
        <v>111617106133</v>
      </c>
      <c r="D262" s="16" t="s">
        <v>336</v>
      </c>
      <c r="E262" s="13" t="s">
        <v>75</v>
      </c>
      <c r="F262" s="13" t="s">
        <v>223</v>
      </c>
      <c r="G262" s="17">
        <v>10</v>
      </c>
      <c r="H262" s="18">
        <v>29</v>
      </c>
      <c r="I262" s="9">
        <v>355</v>
      </c>
      <c r="J262" s="19">
        <f t="shared" ref="J262:J325" si="20">I262/900*100</f>
        <v>39.444444444444443</v>
      </c>
      <c r="K262" s="9">
        <v>36.4</v>
      </c>
      <c r="L262" s="20">
        <f t="shared" ref="L262:L325" si="21">K262/100*100</f>
        <v>36.4</v>
      </c>
      <c r="M262" s="9">
        <v>660</v>
      </c>
      <c r="N262" s="21">
        <f t="shared" ref="N262:N325" si="22">M262/900*100</f>
        <v>73.333333333333329</v>
      </c>
      <c r="O262" s="9">
        <v>565</v>
      </c>
      <c r="P262" s="21">
        <f t="shared" ref="P262:P325" si="23">O262/900*100</f>
        <v>62.777777777777779</v>
      </c>
      <c r="Q262" s="9">
        <v>595</v>
      </c>
      <c r="R262" s="21">
        <f t="shared" ref="R262:R325" si="24">Q262/900*100</f>
        <v>66.111111111111114</v>
      </c>
      <c r="S262" s="22" t="s">
        <v>77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>
        <v>385</v>
      </c>
      <c r="AE262" s="9">
        <v>52</v>
      </c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</row>
    <row r="263" spans="1:71" x14ac:dyDescent="0.35">
      <c r="A263" s="9">
        <v>258</v>
      </c>
      <c r="B263" s="10">
        <v>130017943226990</v>
      </c>
      <c r="C263" s="10">
        <v>111617106134</v>
      </c>
      <c r="D263" s="16" t="s">
        <v>337</v>
      </c>
      <c r="E263" s="13" t="s">
        <v>75</v>
      </c>
      <c r="F263" s="13" t="s">
        <v>223</v>
      </c>
      <c r="G263" s="17">
        <v>54</v>
      </c>
      <c r="H263" s="18">
        <v>58</v>
      </c>
      <c r="I263" s="9">
        <v>575</v>
      </c>
      <c r="J263" s="19">
        <f t="shared" si="20"/>
        <v>63.888888888888886</v>
      </c>
      <c r="K263" s="9">
        <v>48.34</v>
      </c>
      <c r="L263" s="20">
        <f t="shared" si="21"/>
        <v>48.34</v>
      </c>
      <c r="M263" s="9">
        <v>635</v>
      </c>
      <c r="N263" s="21">
        <f t="shared" si="22"/>
        <v>70.555555555555557</v>
      </c>
      <c r="O263" s="9">
        <v>380</v>
      </c>
      <c r="P263" s="23">
        <f t="shared" si="23"/>
        <v>42.222222222222221</v>
      </c>
      <c r="Q263" s="9">
        <v>635</v>
      </c>
      <c r="R263" s="21">
        <f t="shared" si="24"/>
        <v>70.555555555555557</v>
      </c>
      <c r="S263" s="22" t="s">
        <v>77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>
        <v>645</v>
      </c>
      <c r="AE263" s="9">
        <v>98</v>
      </c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</row>
    <row r="264" spans="1:71" x14ac:dyDescent="0.35">
      <c r="A264" s="9">
        <v>259</v>
      </c>
      <c r="B264" s="10">
        <v>130017943982540</v>
      </c>
      <c r="C264" s="10">
        <v>111617106135</v>
      </c>
      <c r="D264" s="16" t="s">
        <v>338</v>
      </c>
      <c r="E264" s="13" t="s">
        <v>75</v>
      </c>
      <c r="F264" s="13" t="s">
        <v>223</v>
      </c>
      <c r="G264" s="17">
        <v>28</v>
      </c>
      <c r="H264" s="18">
        <v>29</v>
      </c>
      <c r="I264" s="9">
        <v>275</v>
      </c>
      <c r="J264" s="19">
        <f t="shared" si="20"/>
        <v>30.555555555555557</v>
      </c>
      <c r="K264" s="9">
        <v>59.65</v>
      </c>
      <c r="L264" s="20">
        <f t="shared" si="21"/>
        <v>59.650000000000006</v>
      </c>
      <c r="M264" s="9">
        <v>500</v>
      </c>
      <c r="N264" s="21">
        <f t="shared" si="22"/>
        <v>55.555555555555557</v>
      </c>
      <c r="O264" s="9">
        <v>495</v>
      </c>
      <c r="P264" s="21">
        <f t="shared" si="23"/>
        <v>55.000000000000007</v>
      </c>
      <c r="Q264" s="9">
        <v>480</v>
      </c>
      <c r="R264" s="21">
        <f t="shared" si="24"/>
        <v>53.333333333333336</v>
      </c>
      <c r="S264" s="22" t="s">
        <v>77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>
        <v>445</v>
      </c>
      <c r="AE264" s="9">
        <v>69</v>
      </c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</row>
    <row r="265" spans="1:71" x14ac:dyDescent="0.35">
      <c r="A265" s="9">
        <v>260</v>
      </c>
      <c r="B265" s="10">
        <v>130017943493195</v>
      </c>
      <c r="C265" s="10">
        <v>111617106136</v>
      </c>
      <c r="D265" s="16" t="s">
        <v>339</v>
      </c>
      <c r="E265" s="13" t="s">
        <v>75</v>
      </c>
      <c r="F265" s="13" t="s">
        <v>223</v>
      </c>
      <c r="G265" s="17">
        <v>28</v>
      </c>
      <c r="H265" s="18">
        <v>0</v>
      </c>
      <c r="I265" s="9">
        <v>380</v>
      </c>
      <c r="J265" s="19">
        <f t="shared" si="20"/>
        <v>42.222222222222221</v>
      </c>
      <c r="K265" s="9">
        <v>47.33</v>
      </c>
      <c r="L265" s="20">
        <f t="shared" si="21"/>
        <v>47.33</v>
      </c>
      <c r="M265" s="9">
        <v>545</v>
      </c>
      <c r="N265" s="21">
        <f t="shared" si="22"/>
        <v>60.55555555555555</v>
      </c>
      <c r="O265" s="9">
        <v>430</v>
      </c>
      <c r="P265" s="23">
        <f t="shared" si="23"/>
        <v>47.777777777777779</v>
      </c>
      <c r="Q265" s="9">
        <v>315</v>
      </c>
      <c r="R265" s="23">
        <f t="shared" si="24"/>
        <v>35</v>
      </c>
      <c r="S265" s="22" t="s">
        <v>92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</row>
    <row r="266" spans="1:71" x14ac:dyDescent="0.35">
      <c r="A266" s="9">
        <v>261</v>
      </c>
      <c r="B266" s="10">
        <v>130017943624616</v>
      </c>
      <c r="C266" s="10">
        <v>111617106137</v>
      </c>
      <c r="D266" s="16" t="s">
        <v>340</v>
      </c>
      <c r="E266" s="13" t="s">
        <v>75</v>
      </c>
      <c r="F266" s="13" t="s">
        <v>223</v>
      </c>
      <c r="G266" s="17">
        <v>10</v>
      </c>
      <c r="H266" s="18">
        <v>0</v>
      </c>
      <c r="I266" s="9">
        <v>200</v>
      </c>
      <c r="J266" s="19">
        <f t="shared" si="20"/>
        <v>22.222222222222221</v>
      </c>
      <c r="K266" s="9">
        <v>53.76</v>
      </c>
      <c r="L266" s="20">
        <f t="shared" si="21"/>
        <v>53.76</v>
      </c>
      <c r="M266" s="9">
        <v>595</v>
      </c>
      <c r="N266" s="21">
        <f t="shared" si="22"/>
        <v>66.111111111111114</v>
      </c>
      <c r="O266" s="9">
        <v>465</v>
      </c>
      <c r="P266" s="21">
        <f t="shared" si="23"/>
        <v>51.666666666666671</v>
      </c>
      <c r="Q266" s="9">
        <v>395</v>
      </c>
      <c r="R266" s="23">
        <f t="shared" si="24"/>
        <v>43.888888888888886</v>
      </c>
      <c r="S266" s="22" t="s">
        <v>77</v>
      </c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>
        <v>391</v>
      </c>
      <c r="AO266" s="9">
        <v>53</v>
      </c>
      <c r="AP266" s="9"/>
      <c r="AQ266" s="9"/>
      <c r="AR266" s="9"/>
      <c r="AS266" s="9"/>
      <c r="AT266" s="9"/>
      <c r="AU266" s="9"/>
      <c r="AV266" s="9"/>
      <c r="AW266" s="9"/>
      <c r="AX266" s="9">
        <v>265</v>
      </c>
      <c r="AY266" s="9">
        <v>1</v>
      </c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</row>
    <row r="267" spans="1:71" x14ac:dyDescent="0.35">
      <c r="A267" s="9">
        <v>262</v>
      </c>
      <c r="B267" s="10">
        <v>130017943142137</v>
      </c>
      <c r="C267" s="10">
        <v>111617106139</v>
      </c>
      <c r="D267" s="16" t="s">
        <v>341</v>
      </c>
      <c r="E267" s="13" t="s">
        <v>75</v>
      </c>
      <c r="F267" s="13" t="s">
        <v>223</v>
      </c>
      <c r="G267" s="17">
        <v>0</v>
      </c>
      <c r="H267" s="18">
        <v>0</v>
      </c>
      <c r="I267" s="9">
        <v>380</v>
      </c>
      <c r="J267" s="19">
        <f t="shared" si="20"/>
        <v>42.222222222222221</v>
      </c>
      <c r="K267" s="9">
        <v>32.18</v>
      </c>
      <c r="L267" s="20">
        <f t="shared" si="21"/>
        <v>32.18</v>
      </c>
      <c r="M267" s="9">
        <v>525</v>
      </c>
      <c r="N267" s="21">
        <f t="shared" si="22"/>
        <v>58.333333333333336</v>
      </c>
      <c r="O267" s="9">
        <v>410</v>
      </c>
      <c r="P267" s="23">
        <f t="shared" si="23"/>
        <v>45.555555555555557</v>
      </c>
      <c r="Q267" s="9">
        <v>525</v>
      </c>
      <c r="R267" s="21">
        <f t="shared" si="24"/>
        <v>58.333333333333336</v>
      </c>
      <c r="S267" s="22" t="s">
        <v>77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>
        <v>230</v>
      </c>
      <c r="AE267" s="9">
        <v>12</v>
      </c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</row>
    <row r="268" spans="1:71" x14ac:dyDescent="0.35">
      <c r="A268" s="9">
        <v>263</v>
      </c>
      <c r="B268" s="10">
        <v>130017943493268</v>
      </c>
      <c r="C268" s="10">
        <v>111617106140</v>
      </c>
      <c r="D268" s="16" t="s">
        <v>342</v>
      </c>
      <c r="E268" s="13" t="s">
        <v>75</v>
      </c>
      <c r="F268" s="13" t="s">
        <v>223</v>
      </c>
      <c r="G268" s="17">
        <v>68</v>
      </c>
      <c r="H268" s="18">
        <v>29</v>
      </c>
      <c r="I268" s="9">
        <v>460</v>
      </c>
      <c r="J268" s="19">
        <f t="shared" si="20"/>
        <v>51.111111111111107</v>
      </c>
      <c r="K268" s="9">
        <v>56.19</v>
      </c>
      <c r="L268" s="20">
        <f t="shared" si="21"/>
        <v>56.19</v>
      </c>
      <c r="M268" s="9">
        <v>540</v>
      </c>
      <c r="N268" s="21">
        <f t="shared" si="22"/>
        <v>60</v>
      </c>
      <c r="O268" s="9">
        <v>530</v>
      </c>
      <c r="P268" s="21">
        <f t="shared" si="23"/>
        <v>58.888888888888893</v>
      </c>
      <c r="Q268" s="9">
        <v>500</v>
      </c>
      <c r="R268" s="21">
        <f t="shared" si="24"/>
        <v>55.555555555555557</v>
      </c>
      <c r="S268" s="22" t="s">
        <v>77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>
        <v>240</v>
      </c>
      <c r="AE268" s="9">
        <v>14</v>
      </c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</row>
    <row r="269" spans="1:71" x14ac:dyDescent="0.35">
      <c r="A269" s="9">
        <v>264</v>
      </c>
      <c r="B269" s="10">
        <v>130017943997736</v>
      </c>
      <c r="C269" s="10">
        <v>111617106141</v>
      </c>
      <c r="D269" s="16" t="s">
        <v>343</v>
      </c>
      <c r="E269" s="13" t="s">
        <v>75</v>
      </c>
      <c r="F269" s="13" t="s">
        <v>223</v>
      </c>
      <c r="G269" s="17">
        <v>43</v>
      </c>
      <c r="H269" s="18">
        <v>0</v>
      </c>
      <c r="I269" s="9">
        <v>390</v>
      </c>
      <c r="J269" s="19">
        <f t="shared" si="20"/>
        <v>43.333333333333336</v>
      </c>
      <c r="K269" s="9">
        <v>53.37</v>
      </c>
      <c r="L269" s="20">
        <f t="shared" si="21"/>
        <v>53.37</v>
      </c>
      <c r="M269" s="9">
        <v>565</v>
      </c>
      <c r="N269" s="21">
        <f t="shared" si="22"/>
        <v>62.777777777777779</v>
      </c>
      <c r="O269" s="9">
        <v>415</v>
      </c>
      <c r="P269" s="23">
        <f t="shared" si="23"/>
        <v>46.111111111111114</v>
      </c>
      <c r="Q269" s="9">
        <v>490</v>
      </c>
      <c r="R269" s="21">
        <f t="shared" si="24"/>
        <v>54.444444444444443</v>
      </c>
      <c r="S269" s="22" t="s">
        <v>77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>
        <v>410</v>
      </c>
      <c r="AW269" s="9">
        <v>25</v>
      </c>
      <c r="AX269" s="9">
        <v>530</v>
      </c>
      <c r="AY269" s="9">
        <v>96</v>
      </c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</row>
    <row r="270" spans="1:71" x14ac:dyDescent="0.35">
      <c r="A270" s="9">
        <v>265</v>
      </c>
      <c r="B270" s="10">
        <v>130017943922721</v>
      </c>
      <c r="C270" s="10">
        <v>111617106142</v>
      </c>
      <c r="D270" s="16" t="s">
        <v>344</v>
      </c>
      <c r="E270" s="13" t="s">
        <v>75</v>
      </c>
      <c r="F270" s="13" t="s">
        <v>223</v>
      </c>
      <c r="G270" s="17">
        <v>63</v>
      </c>
      <c r="H270" s="18">
        <v>43</v>
      </c>
      <c r="I270" s="9">
        <v>395</v>
      </c>
      <c r="J270" s="19">
        <f t="shared" si="20"/>
        <v>43.888888888888886</v>
      </c>
      <c r="K270" s="9">
        <v>58.26</v>
      </c>
      <c r="L270" s="20">
        <f t="shared" si="21"/>
        <v>58.26</v>
      </c>
      <c r="M270" s="9">
        <v>675</v>
      </c>
      <c r="N270" s="21">
        <f t="shared" si="22"/>
        <v>75</v>
      </c>
      <c r="O270" s="9">
        <v>505</v>
      </c>
      <c r="P270" s="21">
        <f t="shared" si="23"/>
        <v>56.111111111111114</v>
      </c>
      <c r="Q270" s="9">
        <v>650</v>
      </c>
      <c r="R270" s="21">
        <f t="shared" si="24"/>
        <v>72.222222222222214</v>
      </c>
      <c r="S270" s="22" t="s">
        <v>77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>
        <v>290</v>
      </c>
      <c r="AE270" s="9">
        <v>25</v>
      </c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</row>
    <row r="271" spans="1:71" x14ac:dyDescent="0.35">
      <c r="A271" s="9">
        <v>266</v>
      </c>
      <c r="B271" s="10">
        <v>130017943025928</v>
      </c>
      <c r="C271" s="10">
        <v>111617106143</v>
      </c>
      <c r="D271" s="16" t="s">
        <v>345</v>
      </c>
      <c r="E271" s="13" t="s">
        <v>75</v>
      </c>
      <c r="F271" s="13" t="s">
        <v>223</v>
      </c>
      <c r="G271" s="17">
        <v>0</v>
      </c>
      <c r="H271" s="18">
        <v>15</v>
      </c>
      <c r="I271" s="9">
        <v>640</v>
      </c>
      <c r="J271" s="19">
        <f t="shared" si="20"/>
        <v>71.111111111111114</v>
      </c>
      <c r="K271" s="9">
        <v>48.34</v>
      </c>
      <c r="L271" s="20">
        <f t="shared" si="21"/>
        <v>48.34</v>
      </c>
      <c r="M271" s="9">
        <v>595</v>
      </c>
      <c r="N271" s="21">
        <f t="shared" si="22"/>
        <v>66.111111111111114</v>
      </c>
      <c r="O271" s="9">
        <v>555</v>
      </c>
      <c r="P271" s="21">
        <f t="shared" si="23"/>
        <v>61.666666666666671</v>
      </c>
      <c r="Q271" s="9">
        <v>655</v>
      </c>
      <c r="R271" s="21">
        <f t="shared" si="24"/>
        <v>72.777777777777771</v>
      </c>
      <c r="S271" s="22" t="s">
        <v>77</v>
      </c>
      <c r="T271" s="9">
        <v>655</v>
      </c>
      <c r="U271" s="9">
        <v>99</v>
      </c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</row>
    <row r="272" spans="1:71" x14ac:dyDescent="0.35">
      <c r="A272" s="9">
        <v>267</v>
      </c>
      <c r="B272" s="10">
        <v>130017943500701</v>
      </c>
      <c r="C272" s="10">
        <v>111617106148</v>
      </c>
      <c r="D272" s="16" t="s">
        <v>346</v>
      </c>
      <c r="E272" s="13" t="s">
        <v>75</v>
      </c>
      <c r="F272" s="13" t="s">
        <v>223</v>
      </c>
      <c r="G272" s="17">
        <v>12</v>
      </c>
      <c r="H272" s="18">
        <v>15</v>
      </c>
      <c r="I272" s="9">
        <v>645</v>
      </c>
      <c r="J272" s="19">
        <f t="shared" si="20"/>
        <v>71.666666666666671</v>
      </c>
      <c r="K272" s="9">
        <v>53.12</v>
      </c>
      <c r="L272" s="20">
        <f t="shared" si="21"/>
        <v>53.12</v>
      </c>
      <c r="M272" s="9">
        <v>635</v>
      </c>
      <c r="N272" s="21">
        <f t="shared" si="22"/>
        <v>70.555555555555557</v>
      </c>
      <c r="O272" s="9">
        <v>500</v>
      </c>
      <c r="P272" s="21">
        <f t="shared" si="23"/>
        <v>55.555555555555557</v>
      </c>
      <c r="Q272" s="9">
        <v>695</v>
      </c>
      <c r="R272" s="21">
        <f t="shared" si="24"/>
        <v>77.222222222222229</v>
      </c>
      <c r="S272" s="22" t="s">
        <v>77</v>
      </c>
      <c r="T272" s="9">
        <v>235</v>
      </c>
      <c r="U272" s="9">
        <v>16</v>
      </c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</row>
    <row r="273" spans="1:71" x14ac:dyDescent="0.35">
      <c r="A273" s="9">
        <v>268</v>
      </c>
      <c r="B273" s="10">
        <v>130017943486058</v>
      </c>
      <c r="C273" s="10">
        <v>111617106149</v>
      </c>
      <c r="D273" s="16" t="s">
        <v>347</v>
      </c>
      <c r="E273" s="13" t="s">
        <v>75</v>
      </c>
      <c r="F273" s="13" t="s">
        <v>223</v>
      </c>
      <c r="G273" s="17">
        <v>4</v>
      </c>
      <c r="H273" s="18">
        <v>0</v>
      </c>
      <c r="I273" s="9">
        <v>290</v>
      </c>
      <c r="J273" s="19">
        <f t="shared" si="20"/>
        <v>32.222222222222221</v>
      </c>
      <c r="K273" s="9">
        <v>47.28</v>
      </c>
      <c r="L273" s="20">
        <f t="shared" si="21"/>
        <v>47.28</v>
      </c>
      <c r="M273" s="9">
        <v>460</v>
      </c>
      <c r="N273" s="21">
        <f t="shared" si="22"/>
        <v>51.111111111111107</v>
      </c>
      <c r="O273" s="9">
        <v>365</v>
      </c>
      <c r="P273" s="23">
        <f t="shared" si="23"/>
        <v>40.555555555555557</v>
      </c>
      <c r="Q273" s="9">
        <v>305</v>
      </c>
      <c r="R273" s="23">
        <f t="shared" si="24"/>
        <v>33.888888888888893</v>
      </c>
      <c r="S273" s="22" t="s">
        <v>92</v>
      </c>
      <c r="T273" s="9"/>
      <c r="U273" s="9"/>
      <c r="V273" s="9"/>
      <c r="W273" s="9"/>
      <c r="X273" s="9"/>
      <c r="Y273" s="9"/>
      <c r="Z273" s="9"/>
      <c r="AA273" s="9"/>
      <c r="AB273" s="9">
        <v>-2</v>
      </c>
      <c r="AC273" s="9">
        <v>0</v>
      </c>
      <c r="AD273" s="9">
        <v>315</v>
      </c>
      <c r="AE273" s="9">
        <v>31</v>
      </c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</row>
    <row r="274" spans="1:71" x14ac:dyDescent="0.35">
      <c r="A274" s="9">
        <v>269</v>
      </c>
      <c r="B274" s="10">
        <v>130017943792423</v>
      </c>
      <c r="C274" s="10">
        <v>111617106150</v>
      </c>
      <c r="D274" s="16" t="s">
        <v>348</v>
      </c>
      <c r="E274" s="13" t="s">
        <v>75</v>
      </c>
      <c r="F274" s="13" t="s">
        <v>223</v>
      </c>
      <c r="G274" s="17">
        <v>43</v>
      </c>
      <c r="H274" s="18">
        <v>15</v>
      </c>
      <c r="I274" s="9">
        <v>410</v>
      </c>
      <c r="J274" s="19">
        <f t="shared" si="20"/>
        <v>45.555555555555557</v>
      </c>
      <c r="K274" s="9">
        <v>65.52</v>
      </c>
      <c r="L274" s="20">
        <f t="shared" si="21"/>
        <v>65.52</v>
      </c>
      <c r="M274" s="9">
        <v>440</v>
      </c>
      <c r="N274" s="23">
        <f t="shared" si="22"/>
        <v>48.888888888888886</v>
      </c>
      <c r="O274" s="9">
        <v>510</v>
      </c>
      <c r="P274" s="21">
        <f t="shared" si="23"/>
        <v>56.666666666666664</v>
      </c>
      <c r="Q274" s="9">
        <v>470</v>
      </c>
      <c r="R274" s="21">
        <f t="shared" si="24"/>
        <v>52.222222222222229</v>
      </c>
      <c r="S274" s="22" t="s">
        <v>77</v>
      </c>
      <c r="T274" s="9">
        <v>445</v>
      </c>
      <c r="U274" s="9">
        <v>77</v>
      </c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</row>
    <row r="275" spans="1:71" x14ac:dyDescent="0.35">
      <c r="A275" s="9">
        <v>270</v>
      </c>
      <c r="B275" s="10">
        <v>130017943448940</v>
      </c>
      <c r="C275" s="10">
        <v>111617106151</v>
      </c>
      <c r="D275" s="16" t="s">
        <v>349</v>
      </c>
      <c r="E275" s="13" t="s">
        <v>75</v>
      </c>
      <c r="F275" s="13" t="s">
        <v>223</v>
      </c>
      <c r="G275" s="17">
        <v>64</v>
      </c>
      <c r="H275" s="18">
        <v>29</v>
      </c>
      <c r="I275" s="9">
        <v>490</v>
      </c>
      <c r="J275" s="19">
        <f t="shared" si="20"/>
        <v>54.444444444444443</v>
      </c>
      <c r="K275" s="9">
        <v>54.97</v>
      </c>
      <c r="L275" s="20">
        <f t="shared" si="21"/>
        <v>54.97</v>
      </c>
      <c r="M275" s="9">
        <v>710</v>
      </c>
      <c r="N275" s="21">
        <f t="shared" si="22"/>
        <v>78.888888888888886</v>
      </c>
      <c r="O275" s="9">
        <v>595</v>
      </c>
      <c r="P275" s="21">
        <f t="shared" si="23"/>
        <v>66.111111111111114</v>
      </c>
      <c r="Q275" s="9">
        <v>520</v>
      </c>
      <c r="R275" s="21">
        <f t="shared" si="24"/>
        <v>57.777777777777771</v>
      </c>
      <c r="S275" s="22" t="s">
        <v>77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>
        <v>340</v>
      </c>
      <c r="AE275" s="9">
        <v>38</v>
      </c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</row>
    <row r="276" spans="1:71" x14ac:dyDescent="0.35">
      <c r="A276" s="9">
        <v>271</v>
      </c>
      <c r="B276" s="10">
        <v>130017943700682</v>
      </c>
      <c r="C276" s="10">
        <v>111617106152</v>
      </c>
      <c r="D276" s="16" t="s">
        <v>350</v>
      </c>
      <c r="E276" s="13" t="s">
        <v>75</v>
      </c>
      <c r="F276" s="13" t="s">
        <v>223</v>
      </c>
      <c r="G276" s="17">
        <v>0</v>
      </c>
      <c r="H276" s="18">
        <v>0</v>
      </c>
      <c r="I276" s="9">
        <v>260</v>
      </c>
      <c r="J276" s="19">
        <f t="shared" si="20"/>
        <v>28.888888888888886</v>
      </c>
      <c r="K276" s="9">
        <v>45.53</v>
      </c>
      <c r="L276" s="20">
        <f t="shared" si="21"/>
        <v>45.53</v>
      </c>
      <c r="M276" s="9">
        <v>520</v>
      </c>
      <c r="N276" s="21">
        <f t="shared" si="22"/>
        <v>57.777777777777771</v>
      </c>
      <c r="O276" s="9">
        <v>515</v>
      </c>
      <c r="P276" s="21">
        <f t="shared" si="23"/>
        <v>57.222222222222221</v>
      </c>
      <c r="Q276" s="9">
        <v>385</v>
      </c>
      <c r="R276" s="23">
        <f t="shared" si="24"/>
        <v>42.777777777777779</v>
      </c>
      <c r="S276" s="22" t="s">
        <v>77</v>
      </c>
      <c r="T276" s="9"/>
      <c r="U276" s="9"/>
      <c r="V276" s="9"/>
      <c r="W276" s="9"/>
      <c r="X276" s="9"/>
      <c r="Y276" s="9"/>
      <c r="Z276" s="9"/>
      <c r="AA276" s="9"/>
      <c r="AB276" s="9">
        <v>340</v>
      </c>
      <c r="AC276" s="9">
        <v>26</v>
      </c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>
        <v>220</v>
      </c>
      <c r="BA276" s="9">
        <v>3</v>
      </c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</row>
    <row r="277" spans="1:71" x14ac:dyDescent="0.35">
      <c r="A277" s="9">
        <v>272</v>
      </c>
      <c r="B277" s="10">
        <v>130017943282082</v>
      </c>
      <c r="C277" s="10">
        <v>111617106153</v>
      </c>
      <c r="D277" s="16" t="s">
        <v>351</v>
      </c>
      <c r="E277" s="13" t="s">
        <v>75</v>
      </c>
      <c r="F277" s="13" t="s">
        <v>223</v>
      </c>
      <c r="G277" s="17">
        <v>17</v>
      </c>
      <c r="H277" s="18">
        <v>0</v>
      </c>
      <c r="I277" s="9">
        <v>385</v>
      </c>
      <c r="J277" s="19">
        <f t="shared" si="20"/>
        <v>42.777777777777779</v>
      </c>
      <c r="K277" s="9">
        <v>64.7</v>
      </c>
      <c r="L277" s="20">
        <f t="shared" si="21"/>
        <v>64.7</v>
      </c>
      <c r="M277" s="9">
        <v>700</v>
      </c>
      <c r="N277" s="21">
        <f t="shared" si="22"/>
        <v>77.777777777777786</v>
      </c>
      <c r="O277" s="9">
        <v>430</v>
      </c>
      <c r="P277" s="23">
        <f t="shared" si="23"/>
        <v>47.777777777777779</v>
      </c>
      <c r="Q277" s="9">
        <v>520</v>
      </c>
      <c r="R277" s="21">
        <f t="shared" si="24"/>
        <v>57.777777777777771</v>
      </c>
      <c r="S277" s="22" t="s">
        <v>77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>
        <v>220</v>
      </c>
      <c r="AE277" s="9">
        <v>11</v>
      </c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</row>
    <row r="278" spans="1:71" x14ac:dyDescent="0.35">
      <c r="A278" s="9">
        <v>273</v>
      </c>
      <c r="B278" s="10">
        <v>130017943045173</v>
      </c>
      <c r="C278" s="10">
        <v>111617106155</v>
      </c>
      <c r="D278" s="16" t="s">
        <v>352</v>
      </c>
      <c r="E278" s="13" t="s">
        <v>75</v>
      </c>
      <c r="F278" s="13" t="s">
        <v>223</v>
      </c>
      <c r="G278" s="17">
        <v>4</v>
      </c>
      <c r="H278" s="18">
        <v>0</v>
      </c>
      <c r="I278" s="9">
        <v>170</v>
      </c>
      <c r="J278" s="19">
        <f t="shared" si="20"/>
        <v>18.888888888888889</v>
      </c>
      <c r="K278" s="9">
        <v>46.95</v>
      </c>
      <c r="L278" s="20">
        <f t="shared" si="21"/>
        <v>46.95</v>
      </c>
      <c r="M278" s="9">
        <v>365</v>
      </c>
      <c r="N278" s="23">
        <f t="shared" si="22"/>
        <v>40.555555555555557</v>
      </c>
      <c r="O278" s="9">
        <v>450</v>
      </c>
      <c r="P278" s="23">
        <f t="shared" si="23"/>
        <v>50</v>
      </c>
      <c r="Q278" s="9">
        <v>335</v>
      </c>
      <c r="R278" s="23">
        <f t="shared" si="24"/>
        <v>37.222222222222221</v>
      </c>
      <c r="S278" s="22" t="s">
        <v>92</v>
      </c>
      <c r="T278" s="9"/>
      <c r="U278" s="9"/>
      <c r="V278" s="9"/>
      <c r="W278" s="9"/>
      <c r="X278" s="9"/>
      <c r="Y278" s="9"/>
      <c r="Z278" s="9">
        <v>500</v>
      </c>
      <c r="AA278" s="9">
        <v>55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</row>
    <row r="279" spans="1:71" x14ac:dyDescent="0.35">
      <c r="A279" s="9">
        <v>274</v>
      </c>
      <c r="B279" s="10">
        <v>130017943688958</v>
      </c>
      <c r="C279" s="10">
        <v>111617106156</v>
      </c>
      <c r="D279" s="16" t="s">
        <v>353</v>
      </c>
      <c r="E279" s="13" t="s">
        <v>75</v>
      </c>
      <c r="F279" s="13" t="s">
        <v>223</v>
      </c>
      <c r="G279" s="17">
        <v>22</v>
      </c>
      <c r="H279" s="18">
        <v>15</v>
      </c>
      <c r="I279" s="9">
        <v>425</v>
      </c>
      <c r="J279" s="19">
        <f t="shared" si="20"/>
        <v>47.222222222222221</v>
      </c>
      <c r="K279" s="9">
        <v>56.3</v>
      </c>
      <c r="L279" s="20">
        <f t="shared" si="21"/>
        <v>56.3</v>
      </c>
      <c r="M279" s="9">
        <v>660</v>
      </c>
      <c r="N279" s="21">
        <f t="shared" si="22"/>
        <v>73.333333333333329</v>
      </c>
      <c r="O279" s="9">
        <v>545</v>
      </c>
      <c r="P279" s="21">
        <f t="shared" si="23"/>
        <v>60.55555555555555</v>
      </c>
      <c r="Q279" s="9">
        <v>605</v>
      </c>
      <c r="R279" s="21">
        <f t="shared" si="24"/>
        <v>67.222222222222229</v>
      </c>
      <c r="S279" s="22" t="s">
        <v>77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>
        <v>385</v>
      </c>
      <c r="AE279" s="9">
        <v>52</v>
      </c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</row>
    <row r="280" spans="1:71" x14ac:dyDescent="0.35">
      <c r="A280" s="9">
        <v>275</v>
      </c>
      <c r="B280" s="10">
        <v>130017943994937</v>
      </c>
      <c r="C280" s="10">
        <v>111617106157</v>
      </c>
      <c r="D280" s="16" t="s">
        <v>354</v>
      </c>
      <c r="E280" s="13" t="s">
        <v>75</v>
      </c>
      <c r="F280" s="13" t="s">
        <v>223</v>
      </c>
      <c r="G280" s="17">
        <v>56</v>
      </c>
      <c r="H280" s="18">
        <v>29</v>
      </c>
      <c r="I280" s="9">
        <v>415</v>
      </c>
      <c r="J280" s="19">
        <f t="shared" si="20"/>
        <v>46.111111111111114</v>
      </c>
      <c r="K280" s="9">
        <v>57.26</v>
      </c>
      <c r="L280" s="20">
        <f t="shared" si="21"/>
        <v>57.26</v>
      </c>
      <c r="M280" s="9">
        <v>655</v>
      </c>
      <c r="N280" s="21">
        <f t="shared" si="22"/>
        <v>72.777777777777771</v>
      </c>
      <c r="O280" s="9">
        <v>585</v>
      </c>
      <c r="P280" s="21">
        <f t="shared" si="23"/>
        <v>65</v>
      </c>
      <c r="Q280" s="9">
        <v>535</v>
      </c>
      <c r="R280" s="21">
        <f t="shared" si="24"/>
        <v>59.444444444444443</v>
      </c>
      <c r="S280" s="22" t="s">
        <v>77</v>
      </c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>
        <v>575</v>
      </c>
      <c r="AE280" s="9">
        <v>93</v>
      </c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</row>
    <row r="281" spans="1:71" x14ac:dyDescent="0.35">
      <c r="A281" s="9">
        <v>276</v>
      </c>
      <c r="B281" s="10">
        <v>130017943546347</v>
      </c>
      <c r="C281" s="10">
        <v>111617106158</v>
      </c>
      <c r="D281" s="16" t="s">
        <v>355</v>
      </c>
      <c r="E281" s="13" t="s">
        <v>75</v>
      </c>
      <c r="F281" s="13" t="s">
        <v>223</v>
      </c>
      <c r="G281" s="17">
        <v>31</v>
      </c>
      <c r="H281" s="18">
        <v>43</v>
      </c>
      <c r="I281" s="9">
        <v>380</v>
      </c>
      <c r="J281" s="19">
        <f t="shared" si="20"/>
        <v>42.222222222222221</v>
      </c>
      <c r="K281" s="9">
        <v>55.41</v>
      </c>
      <c r="L281" s="20">
        <f t="shared" si="21"/>
        <v>55.409999999999989</v>
      </c>
      <c r="M281" s="9">
        <v>635</v>
      </c>
      <c r="N281" s="21">
        <f t="shared" si="22"/>
        <v>70.555555555555557</v>
      </c>
      <c r="O281" s="9">
        <v>595</v>
      </c>
      <c r="P281" s="21">
        <f t="shared" si="23"/>
        <v>66.111111111111114</v>
      </c>
      <c r="Q281" s="9">
        <v>570</v>
      </c>
      <c r="R281" s="21">
        <f t="shared" si="24"/>
        <v>63.333333333333329</v>
      </c>
      <c r="S281" s="22" t="s">
        <v>77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>
        <v>270</v>
      </c>
      <c r="AE281" s="9">
        <v>19</v>
      </c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</row>
    <row r="282" spans="1:71" x14ac:dyDescent="0.35">
      <c r="A282" s="9">
        <v>277</v>
      </c>
      <c r="B282" s="10">
        <v>130017943887399</v>
      </c>
      <c r="C282" s="10">
        <v>111617106160</v>
      </c>
      <c r="D282" s="16" t="s">
        <v>356</v>
      </c>
      <c r="E282" s="13" t="s">
        <v>75</v>
      </c>
      <c r="F282" s="13" t="s">
        <v>223</v>
      </c>
      <c r="G282" s="17">
        <v>30</v>
      </c>
      <c r="H282" s="18">
        <v>0</v>
      </c>
      <c r="I282" s="9">
        <v>390</v>
      </c>
      <c r="J282" s="19">
        <f t="shared" si="20"/>
        <v>43.333333333333336</v>
      </c>
      <c r="K282" s="9">
        <v>62.24</v>
      </c>
      <c r="L282" s="20">
        <f t="shared" si="21"/>
        <v>62.240000000000009</v>
      </c>
      <c r="M282" s="9">
        <v>400</v>
      </c>
      <c r="N282" s="23">
        <f t="shared" si="22"/>
        <v>44.444444444444443</v>
      </c>
      <c r="O282" s="9">
        <v>545</v>
      </c>
      <c r="P282" s="21">
        <f t="shared" si="23"/>
        <v>60.55555555555555</v>
      </c>
      <c r="Q282" s="9">
        <v>445</v>
      </c>
      <c r="R282" s="23">
        <f t="shared" si="24"/>
        <v>49.444444444444443</v>
      </c>
      <c r="S282" s="22" t="s">
        <v>92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>
        <v>325</v>
      </c>
      <c r="AE282" s="9">
        <v>33</v>
      </c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</row>
    <row r="283" spans="1:71" x14ac:dyDescent="0.35">
      <c r="A283" s="9">
        <v>278</v>
      </c>
      <c r="B283" s="10">
        <v>130017943068850</v>
      </c>
      <c r="C283" s="10">
        <v>111617106161</v>
      </c>
      <c r="D283" s="16" t="s">
        <v>357</v>
      </c>
      <c r="E283" s="13" t="s">
        <v>75</v>
      </c>
      <c r="F283" s="13" t="s">
        <v>223</v>
      </c>
      <c r="G283" s="17">
        <v>46</v>
      </c>
      <c r="H283" s="18">
        <v>0</v>
      </c>
      <c r="I283" s="9">
        <v>450</v>
      </c>
      <c r="J283" s="19">
        <f t="shared" si="20"/>
        <v>50</v>
      </c>
      <c r="K283" s="9">
        <v>41.8</v>
      </c>
      <c r="L283" s="20">
        <f t="shared" si="21"/>
        <v>41.8</v>
      </c>
      <c r="M283" s="9">
        <v>600</v>
      </c>
      <c r="N283" s="21">
        <f t="shared" si="22"/>
        <v>66.666666666666657</v>
      </c>
      <c r="O283" s="9">
        <v>425</v>
      </c>
      <c r="P283" s="23">
        <f t="shared" si="23"/>
        <v>47.222222222222221</v>
      </c>
      <c r="Q283" s="9">
        <v>540</v>
      </c>
      <c r="R283" s="21">
        <f t="shared" si="24"/>
        <v>60</v>
      </c>
      <c r="S283" s="22" t="s">
        <v>77</v>
      </c>
      <c r="T283" s="9">
        <v>315</v>
      </c>
      <c r="U283" s="9">
        <v>37</v>
      </c>
      <c r="V283" s="9"/>
      <c r="W283" s="9"/>
      <c r="X283" s="9"/>
      <c r="Y283" s="9"/>
      <c r="Z283" s="9"/>
      <c r="AA283" s="9"/>
      <c r="AB283" s="9"/>
      <c r="AC283" s="9"/>
      <c r="AD283" s="9">
        <v>320</v>
      </c>
      <c r="AE283" s="9">
        <v>33</v>
      </c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</row>
    <row r="284" spans="1:71" x14ac:dyDescent="0.35">
      <c r="A284" s="9">
        <v>279</v>
      </c>
      <c r="B284" s="10">
        <v>130017943386019</v>
      </c>
      <c r="C284" s="10">
        <v>111617106162</v>
      </c>
      <c r="D284" s="16" t="s">
        <v>358</v>
      </c>
      <c r="E284" s="13" t="s">
        <v>75</v>
      </c>
      <c r="F284" s="13" t="s">
        <v>223</v>
      </c>
      <c r="G284" s="17">
        <v>92</v>
      </c>
      <c r="H284" s="18">
        <v>15</v>
      </c>
      <c r="I284" s="9">
        <v>500</v>
      </c>
      <c r="J284" s="19">
        <f t="shared" si="20"/>
        <v>55.555555555555557</v>
      </c>
      <c r="K284" s="9">
        <v>41.44</v>
      </c>
      <c r="L284" s="20">
        <f t="shared" si="21"/>
        <v>41.44</v>
      </c>
      <c r="M284" s="9">
        <v>565</v>
      </c>
      <c r="N284" s="21">
        <f t="shared" si="22"/>
        <v>62.777777777777779</v>
      </c>
      <c r="O284" s="9">
        <v>425</v>
      </c>
      <c r="P284" s="23">
        <f t="shared" si="23"/>
        <v>47.222222222222221</v>
      </c>
      <c r="Q284" s="9">
        <v>505</v>
      </c>
      <c r="R284" s="21">
        <f t="shared" si="24"/>
        <v>56.111111111111114</v>
      </c>
      <c r="S284" s="22" t="s">
        <v>77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>
        <v>520</v>
      </c>
      <c r="AE284" s="9">
        <v>87</v>
      </c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</row>
    <row r="285" spans="1:71" x14ac:dyDescent="0.35">
      <c r="A285" s="9">
        <v>280</v>
      </c>
      <c r="B285" s="10">
        <v>130017943469473</v>
      </c>
      <c r="C285" s="10">
        <v>111617106163</v>
      </c>
      <c r="D285" s="16" t="s">
        <v>359</v>
      </c>
      <c r="E285" s="13" t="s">
        <v>75</v>
      </c>
      <c r="F285" s="13" t="s">
        <v>223</v>
      </c>
      <c r="G285" s="17">
        <v>16</v>
      </c>
      <c r="H285" s="18">
        <v>0</v>
      </c>
      <c r="I285" s="9">
        <v>415</v>
      </c>
      <c r="J285" s="19">
        <f t="shared" si="20"/>
        <v>46.111111111111114</v>
      </c>
      <c r="K285" s="9">
        <v>46.09</v>
      </c>
      <c r="L285" s="20">
        <f t="shared" si="21"/>
        <v>46.09</v>
      </c>
      <c r="M285" s="9">
        <v>620</v>
      </c>
      <c r="N285" s="21">
        <f t="shared" si="22"/>
        <v>68.888888888888886</v>
      </c>
      <c r="O285" s="9">
        <v>655</v>
      </c>
      <c r="P285" s="21">
        <f t="shared" si="23"/>
        <v>72.777777777777771</v>
      </c>
      <c r="Q285" s="9">
        <v>675</v>
      </c>
      <c r="R285" s="21">
        <f t="shared" si="24"/>
        <v>75</v>
      </c>
      <c r="S285" s="22" t="s">
        <v>77</v>
      </c>
      <c r="T285" s="9">
        <v>525</v>
      </c>
      <c r="U285" s="9">
        <v>92</v>
      </c>
      <c r="V285" s="9"/>
      <c r="W285" s="9"/>
      <c r="X285" s="9"/>
      <c r="Y285" s="9"/>
      <c r="Z285" s="9"/>
      <c r="AA285" s="9"/>
      <c r="AB285" s="9"/>
      <c r="AC285" s="9"/>
      <c r="AD285" s="9">
        <v>655</v>
      </c>
      <c r="AE285" s="9">
        <v>98</v>
      </c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</row>
    <row r="286" spans="1:71" x14ac:dyDescent="0.35">
      <c r="A286" s="9">
        <v>281</v>
      </c>
      <c r="B286" s="10">
        <v>130017943189280</v>
      </c>
      <c r="C286" s="10">
        <v>111617106164</v>
      </c>
      <c r="D286" s="16" t="s">
        <v>360</v>
      </c>
      <c r="E286" s="13" t="s">
        <v>75</v>
      </c>
      <c r="F286" s="13" t="s">
        <v>223</v>
      </c>
      <c r="G286" s="17">
        <v>7</v>
      </c>
      <c r="H286" s="18">
        <v>0</v>
      </c>
      <c r="I286" s="9">
        <v>335</v>
      </c>
      <c r="J286" s="19">
        <f t="shared" si="20"/>
        <v>37.222222222222221</v>
      </c>
      <c r="K286" s="9">
        <v>59.83</v>
      </c>
      <c r="L286" s="20">
        <f t="shared" si="21"/>
        <v>59.829999999999991</v>
      </c>
      <c r="M286" s="9">
        <v>605</v>
      </c>
      <c r="N286" s="21">
        <f t="shared" si="22"/>
        <v>67.222222222222229</v>
      </c>
      <c r="O286" s="9">
        <v>610</v>
      </c>
      <c r="P286" s="21">
        <f t="shared" si="23"/>
        <v>67.777777777777786</v>
      </c>
      <c r="Q286" s="9">
        <v>585</v>
      </c>
      <c r="R286" s="21">
        <f t="shared" si="24"/>
        <v>65</v>
      </c>
      <c r="S286" s="22" t="s">
        <v>77</v>
      </c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>
        <v>235</v>
      </c>
      <c r="AE286" s="9">
        <v>13</v>
      </c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</row>
    <row r="287" spans="1:71" x14ac:dyDescent="0.35">
      <c r="A287" s="9">
        <v>282</v>
      </c>
      <c r="B287" s="10">
        <v>130017943439636</v>
      </c>
      <c r="C287" s="10">
        <v>111617106165</v>
      </c>
      <c r="D287" s="16" t="s">
        <v>361</v>
      </c>
      <c r="E287" s="13" t="s">
        <v>75</v>
      </c>
      <c r="F287" s="13" t="s">
        <v>223</v>
      </c>
      <c r="G287" s="17">
        <v>43</v>
      </c>
      <c r="H287" s="18">
        <v>15</v>
      </c>
      <c r="I287" s="9">
        <v>665</v>
      </c>
      <c r="J287" s="19">
        <f t="shared" si="20"/>
        <v>73.888888888888886</v>
      </c>
      <c r="K287" s="9">
        <v>61.8</v>
      </c>
      <c r="L287" s="20">
        <f t="shared" si="21"/>
        <v>61.8</v>
      </c>
      <c r="M287" s="9">
        <v>570</v>
      </c>
      <c r="N287" s="21">
        <f t="shared" si="22"/>
        <v>63.333333333333329</v>
      </c>
      <c r="O287" s="9">
        <v>515</v>
      </c>
      <c r="P287" s="21">
        <f t="shared" si="23"/>
        <v>57.222222222222221</v>
      </c>
      <c r="Q287" s="9">
        <v>425</v>
      </c>
      <c r="R287" s="23">
        <f t="shared" si="24"/>
        <v>47.222222222222221</v>
      </c>
      <c r="S287" s="22" t="s">
        <v>77</v>
      </c>
      <c r="T287" s="9">
        <v>580</v>
      </c>
      <c r="U287" s="9">
        <v>97</v>
      </c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</row>
    <row r="288" spans="1:71" x14ac:dyDescent="0.35">
      <c r="A288" s="9">
        <v>283</v>
      </c>
      <c r="B288" s="10">
        <v>130017943228415</v>
      </c>
      <c r="C288" s="10">
        <v>111617106166</v>
      </c>
      <c r="D288" s="16" t="s">
        <v>362</v>
      </c>
      <c r="E288" s="13" t="s">
        <v>75</v>
      </c>
      <c r="F288" s="13" t="s">
        <v>223</v>
      </c>
      <c r="G288" s="17">
        <v>17</v>
      </c>
      <c r="H288" s="18">
        <v>29</v>
      </c>
      <c r="I288" s="9">
        <v>230</v>
      </c>
      <c r="J288" s="19">
        <f t="shared" si="20"/>
        <v>25.555555555555554</v>
      </c>
      <c r="K288" s="9">
        <v>49.87</v>
      </c>
      <c r="L288" s="20">
        <f t="shared" si="21"/>
        <v>49.87</v>
      </c>
      <c r="M288" s="9">
        <v>455</v>
      </c>
      <c r="N288" s="21">
        <f t="shared" si="22"/>
        <v>50.555555555555557</v>
      </c>
      <c r="O288" s="9">
        <v>455</v>
      </c>
      <c r="P288" s="21">
        <f t="shared" si="23"/>
        <v>50.555555555555557</v>
      </c>
      <c r="Q288" s="9">
        <v>375</v>
      </c>
      <c r="R288" s="23">
        <f t="shared" si="24"/>
        <v>41.666666666666671</v>
      </c>
      <c r="S288" s="22" t="s">
        <v>77</v>
      </c>
      <c r="T288" s="9">
        <v>275</v>
      </c>
      <c r="U288" s="9">
        <v>25</v>
      </c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</row>
    <row r="289" spans="1:71" x14ac:dyDescent="0.35">
      <c r="A289" s="9">
        <v>284</v>
      </c>
      <c r="B289" s="10">
        <v>130017943248788</v>
      </c>
      <c r="C289" s="10">
        <v>111617106168</v>
      </c>
      <c r="D289" s="16" t="s">
        <v>363</v>
      </c>
      <c r="E289" s="13" t="s">
        <v>75</v>
      </c>
      <c r="F289" s="13" t="s">
        <v>223</v>
      </c>
      <c r="G289" s="17">
        <v>65</v>
      </c>
      <c r="H289" s="18">
        <v>43</v>
      </c>
      <c r="I289" s="9">
        <v>420</v>
      </c>
      <c r="J289" s="19">
        <f t="shared" si="20"/>
        <v>46.666666666666664</v>
      </c>
      <c r="K289" s="9">
        <v>62.45</v>
      </c>
      <c r="L289" s="20">
        <f t="shared" si="21"/>
        <v>62.45</v>
      </c>
      <c r="M289" s="9">
        <v>630</v>
      </c>
      <c r="N289" s="21">
        <f t="shared" si="22"/>
        <v>70</v>
      </c>
      <c r="O289" s="9">
        <v>480</v>
      </c>
      <c r="P289" s="21">
        <f t="shared" si="23"/>
        <v>53.333333333333336</v>
      </c>
      <c r="Q289" s="9">
        <v>580</v>
      </c>
      <c r="R289" s="21">
        <f t="shared" si="24"/>
        <v>64.444444444444443</v>
      </c>
      <c r="S289" s="22" t="s">
        <v>77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>
        <v>330</v>
      </c>
      <c r="AE289" s="9">
        <v>35</v>
      </c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</row>
    <row r="290" spans="1:71" x14ac:dyDescent="0.35">
      <c r="A290" s="9">
        <v>285</v>
      </c>
      <c r="B290" s="10">
        <v>130017943480255</v>
      </c>
      <c r="C290" s="10">
        <v>111617106169</v>
      </c>
      <c r="D290" s="16" t="s">
        <v>364</v>
      </c>
      <c r="E290" s="13" t="s">
        <v>75</v>
      </c>
      <c r="F290" s="13" t="s">
        <v>223</v>
      </c>
      <c r="G290" s="17">
        <v>5</v>
      </c>
      <c r="H290" s="18">
        <v>0</v>
      </c>
      <c r="I290" s="9">
        <v>185</v>
      </c>
      <c r="J290" s="19">
        <f t="shared" si="20"/>
        <v>20.555555555555554</v>
      </c>
      <c r="K290" s="9">
        <v>1.67</v>
      </c>
      <c r="L290" s="20">
        <f t="shared" si="21"/>
        <v>1.67</v>
      </c>
      <c r="M290" s="9">
        <v>625</v>
      </c>
      <c r="N290" s="21">
        <f t="shared" si="22"/>
        <v>69.444444444444443</v>
      </c>
      <c r="O290" s="9">
        <v>365</v>
      </c>
      <c r="P290" s="23">
        <f t="shared" si="23"/>
        <v>40.555555555555557</v>
      </c>
      <c r="Q290" s="9">
        <v>375</v>
      </c>
      <c r="R290" s="23">
        <f t="shared" si="24"/>
        <v>41.666666666666671</v>
      </c>
      <c r="S290" s="22" t="s">
        <v>92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>
        <v>275</v>
      </c>
      <c r="AE290" s="9">
        <v>21</v>
      </c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</row>
    <row r="291" spans="1:71" x14ac:dyDescent="0.35">
      <c r="A291" s="9">
        <v>286</v>
      </c>
      <c r="B291" s="10">
        <v>130017943278104</v>
      </c>
      <c r="C291" s="10">
        <v>111617114001</v>
      </c>
      <c r="D291" s="16" t="s">
        <v>365</v>
      </c>
      <c r="E291" s="13" t="s">
        <v>75</v>
      </c>
      <c r="F291" s="13" t="s">
        <v>366</v>
      </c>
      <c r="G291" s="17">
        <v>0</v>
      </c>
      <c r="H291" s="18">
        <v>29</v>
      </c>
      <c r="I291" s="9">
        <v>355</v>
      </c>
      <c r="J291" s="19">
        <f t="shared" si="20"/>
        <v>39.444444444444443</v>
      </c>
      <c r="K291" s="9">
        <v>38.22</v>
      </c>
      <c r="L291" s="20">
        <f t="shared" si="21"/>
        <v>38.22</v>
      </c>
      <c r="M291" s="9">
        <v>670</v>
      </c>
      <c r="N291" s="21">
        <f t="shared" si="22"/>
        <v>74.444444444444443</v>
      </c>
      <c r="O291" s="9">
        <v>465</v>
      </c>
      <c r="P291" s="21">
        <f t="shared" si="23"/>
        <v>51.666666666666671</v>
      </c>
      <c r="Q291" s="9">
        <v>535</v>
      </c>
      <c r="R291" s="21">
        <f t="shared" si="24"/>
        <v>59.444444444444443</v>
      </c>
      <c r="S291" s="22" t="s">
        <v>77</v>
      </c>
      <c r="T291" s="9"/>
      <c r="U291" s="9"/>
      <c r="V291" s="9">
        <v>275</v>
      </c>
      <c r="W291" s="9">
        <v>14</v>
      </c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</row>
    <row r="292" spans="1:71" x14ac:dyDescent="0.35">
      <c r="A292" s="9">
        <v>287</v>
      </c>
      <c r="B292" s="10">
        <v>130017943082189</v>
      </c>
      <c r="C292" s="10">
        <v>111617114002</v>
      </c>
      <c r="D292" s="16" t="s">
        <v>367</v>
      </c>
      <c r="E292" s="13" t="s">
        <v>75</v>
      </c>
      <c r="F292" s="13" t="s">
        <v>366</v>
      </c>
      <c r="G292" s="17">
        <v>14</v>
      </c>
      <c r="H292" s="18">
        <v>15</v>
      </c>
      <c r="I292" s="9">
        <v>195</v>
      </c>
      <c r="J292" s="19">
        <f t="shared" si="20"/>
        <v>21.666666666666668</v>
      </c>
      <c r="K292" s="9">
        <v>39.4</v>
      </c>
      <c r="L292" s="20">
        <f t="shared" si="21"/>
        <v>39.4</v>
      </c>
      <c r="M292" s="9">
        <v>590</v>
      </c>
      <c r="N292" s="21">
        <f t="shared" si="22"/>
        <v>65.555555555555557</v>
      </c>
      <c r="O292" s="9">
        <v>580</v>
      </c>
      <c r="P292" s="21">
        <f t="shared" si="23"/>
        <v>64.444444444444443</v>
      </c>
      <c r="Q292" s="9">
        <v>370</v>
      </c>
      <c r="R292" s="23">
        <f t="shared" si="24"/>
        <v>41.111111111111107</v>
      </c>
      <c r="S292" s="22" t="s">
        <v>77</v>
      </c>
      <c r="T292" s="9"/>
      <c r="U292" s="9"/>
      <c r="V292" s="9">
        <v>650</v>
      </c>
      <c r="W292" s="9">
        <v>98</v>
      </c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</row>
    <row r="293" spans="1:71" x14ac:dyDescent="0.35">
      <c r="A293" s="9">
        <v>288</v>
      </c>
      <c r="B293" s="10">
        <v>130017943305152</v>
      </c>
      <c r="C293" s="10">
        <v>111617114003</v>
      </c>
      <c r="D293" s="16" t="s">
        <v>368</v>
      </c>
      <c r="E293" s="13" t="s">
        <v>75</v>
      </c>
      <c r="F293" s="13" t="s">
        <v>366</v>
      </c>
      <c r="G293" s="17">
        <v>7</v>
      </c>
      <c r="H293" s="18">
        <v>15</v>
      </c>
      <c r="I293" s="9">
        <v>355</v>
      </c>
      <c r="J293" s="19">
        <f t="shared" si="20"/>
        <v>39.444444444444443</v>
      </c>
      <c r="K293" s="9">
        <v>31.94</v>
      </c>
      <c r="L293" s="20">
        <f t="shared" si="21"/>
        <v>31.94</v>
      </c>
      <c r="M293" s="9">
        <v>590</v>
      </c>
      <c r="N293" s="21">
        <f t="shared" si="22"/>
        <v>65.555555555555557</v>
      </c>
      <c r="O293" s="9">
        <v>420</v>
      </c>
      <c r="P293" s="23">
        <f t="shared" si="23"/>
        <v>46.666666666666664</v>
      </c>
      <c r="Q293" s="9">
        <v>700</v>
      </c>
      <c r="R293" s="21">
        <f t="shared" si="24"/>
        <v>77.777777777777786</v>
      </c>
      <c r="S293" s="22" t="s">
        <v>77</v>
      </c>
      <c r="T293" s="9"/>
      <c r="U293" s="9"/>
      <c r="V293" s="9">
        <v>230</v>
      </c>
      <c r="W293" s="9">
        <v>7</v>
      </c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</row>
    <row r="294" spans="1:71" x14ac:dyDescent="0.35">
      <c r="A294" s="9">
        <v>289</v>
      </c>
      <c r="B294" s="10">
        <v>130017943222069</v>
      </c>
      <c r="C294" s="10">
        <v>111617114004</v>
      </c>
      <c r="D294" s="16" t="s">
        <v>369</v>
      </c>
      <c r="E294" s="13" t="s">
        <v>75</v>
      </c>
      <c r="F294" s="13" t="s">
        <v>366</v>
      </c>
      <c r="G294" s="17">
        <v>63</v>
      </c>
      <c r="H294" s="18">
        <v>29</v>
      </c>
      <c r="I294" s="9">
        <v>565</v>
      </c>
      <c r="J294" s="19">
        <f t="shared" si="20"/>
        <v>62.777777777777779</v>
      </c>
      <c r="K294" s="9">
        <v>46.55</v>
      </c>
      <c r="L294" s="20">
        <f t="shared" si="21"/>
        <v>46.55</v>
      </c>
      <c r="M294" s="9">
        <v>460</v>
      </c>
      <c r="N294" s="21">
        <f t="shared" si="22"/>
        <v>51.111111111111107</v>
      </c>
      <c r="O294" s="9">
        <v>495</v>
      </c>
      <c r="P294" s="21">
        <f t="shared" si="23"/>
        <v>55.000000000000007</v>
      </c>
      <c r="Q294" s="9">
        <v>480</v>
      </c>
      <c r="R294" s="21">
        <f t="shared" si="24"/>
        <v>53.333333333333336</v>
      </c>
      <c r="S294" s="22" t="s">
        <v>77</v>
      </c>
      <c r="T294" s="9"/>
      <c r="U294" s="9"/>
      <c r="V294" s="9">
        <v>675</v>
      </c>
      <c r="W294" s="9">
        <v>99</v>
      </c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</row>
    <row r="295" spans="1:71" x14ac:dyDescent="0.35">
      <c r="A295" s="9">
        <v>290</v>
      </c>
      <c r="B295" s="10">
        <v>130017943780824</v>
      </c>
      <c r="C295" s="10">
        <v>111617114006</v>
      </c>
      <c r="D295" s="16" t="s">
        <v>370</v>
      </c>
      <c r="E295" s="13" t="s">
        <v>75</v>
      </c>
      <c r="F295" s="13" t="s">
        <v>366</v>
      </c>
      <c r="G295" s="17">
        <v>7</v>
      </c>
      <c r="H295" s="18">
        <v>0</v>
      </c>
      <c r="I295" s="9">
        <v>295</v>
      </c>
      <c r="J295" s="19">
        <f t="shared" si="20"/>
        <v>32.777777777777779</v>
      </c>
      <c r="K295" s="9">
        <v>36.86</v>
      </c>
      <c r="L295" s="20">
        <f t="shared" si="21"/>
        <v>36.86</v>
      </c>
      <c r="M295" s="9">
        <v>635</v>
      </c>
      <c r="N295" s="21">
        <f t="shared" si="22"/>
        <v>70.555555555555557</v>
      </c>
      <c r="O295" s="9">
        <v>470</v>
      </c>
      <c r="P295" s="21">
        <f t="shared" si="23"/>
        <v>52.222222222222229</v>
      </c>
      <c r="Q295" s="9">
        <v>400</v>
      </c>
      <c r="R295" s="23">
        <f t="shared" si="24"/>
        <v>44.444444444444443</v>
      </c>
      <c r="S295" s="22" t="s">
        <v>77</v>
      </c>
      <c r="T295" s="9"/>
      <c r="U295" s="9"/>
      <c r="V295" s="9">
        <v>390</v>
      </c>
      <c r="W295" s="9">
        <v>45</v>
      </c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</row>
    <row r="296" spans="1:71" x14ac:dyDescent="0.35">
      <c r="A296" s="9">
        <v>291</v>
      </c>
      <c r="B296" s="10">
        <v>130017943978147</v>
      </c>
      <c r="C296" s="10">
        <v>111617114007</v>
      </c>
      <c r="D296" s="16" t="s">
        <v>371</v>
      </c>
      <c r="E296" s="13" t="s">
        <v>75</v>
      </c>
      <c r="F296" s="13" t="s">
        <v>366</v>
      </c>
      <c r="G296" s="17">
        <v>4</v>
      </c>
      <c r="H296" s="18">
        <v>0</v>
      </c>
      <c r="I296" s="9">
        <v>280</v>
      </c>
      <c r="J296" s="19">
        <f t="shared" si="20"/>
        <v>31.111111111111111</v>
      </c>
      <c r="K296" s="9">
        <v>25.35</v>
      </c>
      <c r="L296" s="20">
        <f t="shared" si="21"/>
        <v>25.35</v>
      </c>
      <c r="M296" s="9">
        <v>275</v>
      </c>
      <c r="N296" s="23">
        <f t="shared" si="22"/>
        <v>30.555555555555557</v>
      </c>
      <c r="O296" s="9">
        <v>305</v>
      </c>
      <c r="P296" s="23">
        <f t="shared" si="23"/>
        <v>33.888888888888893</v>
      </c>
      <c r="Q296" s="9">
        <v>350</v>
      </c>
      <c r="R296" s="23">
        <f t="shared" si="24"/>
        <v>38.888888888888893</v>
      </c>
      <c r="S296" s="22" t="s">
        <v>92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</row>
    <row r="297" spans="1:71" x14ac:dyDescent="0.35">
      <c r="A297" s="9">
        <v>292</v>
      </c>
      <c r="B297" s="10">
        <v>130017943155488</v>
      </c>
      <c r="C297" s="10">
        <v>111617114008</v>
      </c>
      <c r="D297" s="16" t="s">
        <v>372</v>
      </c>
      <c r="E297" s="13" t="s">
        <v>75</v>
      </c>
      <c r="F297" s="13" t="s">
        <v>366</v>
      </c>
      <c r="G297" s="17">
        <v>14</v>
      </c>
      <c r="H297" s="18">
        <v>15</v>
      </c>
      <c r="I297" s="9">
        <v>300</v>
      </c>
      <c r="J297" s="19">
        <f t="shared" si="20"/>
        <v>33.333333333333329</v>
      </c>
      <c r="K297" s="9">
        <v>39.450000000000003</v>
      </c>
      <c r="L297" s="20">
        <f t="shared" si="21"/>
        <v>39.450000000000003</v>
      </c>
      <c r="M297" s="9">
        <v>570</v>
      </c>
      <c r="N297" s="21">
        <f t="shared" si="22"/>
        <v>63.333333333333329</v>
      </c>
      <c r="O297" s="9">
        <v>500</v>
      </c>
      <c r="P297" s="21">
        <f t="shared" si="23"/>
        <v>55.555555555555557</v>
      </c>
      <c r="Q297" s="9">
        <v>535</v>
      </c>
      <c r="R297" s="21">
        <f t="shared" si="24"/>
        <v>59.444444444444443</v>
      </c>
      <c r="S297" s="22" t="s">
        <v>77</v>
      </c>
      <c r="T297" s="9"/>
      <c r="U297" s="9"/>
      <c r="V297" s="9">
        <v>330</v>
      </c>
      <c r="W297" s="9">
        <v>27</v>
      </c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</row>
    <row r="298" spans="1:71" x14ac:dyDescent="0.35">
      <c r="A298" s="9">
        <v>293</v>
      </c>
      <c r="B298" s="10">
        <v>130017943486458</v>
      </c>
      <c r="C298" s="10">
        <v>111617114009</v>
      </c>
      <c r="D298" s="16" t="s">
        <v>373</v>
      </c>
      <c r="E298" s="13" t="s">
        <v>75</v>
      </c>
      <c r="F298" s="13" t="s">
        <v>366</v>
      </c>
      <c r="G298" s="17">
        <v>0</v>
      </c>
      <c r="H298" s="18">
        <v>0</v>
      </c>
      <c r="I298" s="9">
        <v>595</v>
      </c>
      <c r="J298" s="19">
        <f t="shared" si="20"/>
        <v>66.111111111111114</v>
      </c>
      <c r="K298" s="9">
        <v>65.91</v>
      </c>
      <c r="L298" s="20">
        <f t="shared" si="21"/>
        <v>65.91</v>
      </c>
      <c r="M298" s="9">
        <v>635</v>
      </c>
      <c r="N298" s="21">
        <f t="shared" si="22"/>
        <v>70.555555555555557</v>
      </c>
      <c r="O298" s="9">
        <v>655</v>
      </c>
      <c r="P298" s="21">
        <f t="shared" si="23"/>
        <v>72.777777777777771</v>
      </c>
      <c r="Q298" s="9">
        <v>470</v>
      </c>
      <c r="R298" s="21">
        <f t="shared" si="24"/>
        <v>52.222222222222229</v>
      </c>
      <c r="S298" s="22" t="s">
        <v>77</v>
      </c>
      <c r="T298" s="9"/>
      <c r="U298" s="9"/>
      <c r="V298" s="9">
        <v>460</v>
      </c>
      <c r="W298" s="9">
        <v>68</v>
      </c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</row>
    <row r="299" spans="1:71" x14ac:dyDescent="0.35">
      <c r="A299" s="9">
        <v>294</v>
      </c>
      <c r="B299" s="10">
        <v>130017943368736</v>
      </c>
      <c r="C299" s="10">
        <v>111617114010</v>
      </c>
      <c r="D299" s="16" t="s">
        <v>374</v>
      </c>
      <c r="E299" s="13" t="s">
        <v>75</v>
      </c>
      <c r="F299" s="13" t="s">
        <v>366</v>
      </c>
      <c r="G299" s="17">
        <v>4</v>
      </c>
      <c r="H299" s="18">
        <v>0</v>
      </c>
      <c r="I299" s="9">
        <v>380</v>
      </c>
      <c r="J299" s="19">
        <f t="shared" si="20"/>
        <v>42.222222222222221</v>
      </c>
      <c r="K299" s="9">
        <v>44.84</v>
      </c>
      <c r="L299" s="20">
        <f t="shared" si="21"/>
        <v>44.84</v>
      </c>
      <c r="M299" s="9">
        <v>455</v>
      </c>
      <c r="N299" s="21">
        <f t="shared" si="22"/>
        <v>50.555555555555557</v>
      </c>
      <c r="O299" s="9">
        <v>525</v>
      </c>
      <c r="P299" s="21">
        <f t="shared" si="23"/>
        <v>58.333333333333336</v>
      </c>
      <c r="Q299" s="9">
        <v>705</v>
      </c>
      <c r="R299" s="21">
        <f t="shared" si="24"/>
        <v>78.333333333333329</v>
      </c>
      <c r="S299" s="22" t="s">
        <v>77</v>
      </c>
      <c r="T299" s="9"/>
      <c r="U299" s="9"/>
      <c r="V299" s="9">
        <v>465</v>
      </c>
      <c r="W299" s="9">
        <v>70</v>
      </c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</row>
    <row r="300" spans="1:71" x14ac:dyDescent="0.35">
      <c r="A300" s="9">
        <v>295</v>
      </c>
      <c r="B300" s="10">
        <v>130017943515873</v>
      </c>
      <c r="C300" s="10">
        <v>111617114011</v>
      </c>
      <c r="D300" s="16" t="s">
        <v>375</v>
      </c>
      <c r="E300" s="13" t="s">
        <v>75</v>
      </c>
      <c r="F300" s="13" t="s">
        <v>366</v>
      </c>
      <c r="G300" s="17">
        <v>15</v>
      </c>
      <c r="H300" s="18">
        <v>15</v>
      </c>
      <c r="I300" s="9">
        <v>275</v>
      </c>
      <c r="J300" s="19">
        <f t="shared" si="20"/>
        <v>30.555555555555557</v>
      </c>
      <c r="K300" s="9">
        <v>63.18</v>
      </c>
      <c r="L300" s="20">
        <f t="shared" si="21"/>
        <v>63.18</v>
      </c>
      <c r="M300" s="9">
        <v>640</v>
      </c>
      <c r="N300" s="21">
        <f t="shared" si="22"/>
        <v>71.111111111111114</v>
      </c>
      <c r="O300" s="9">
        <v>655</v>
      </c>
      <c r="P300" s="21">
        <f t="shared" si="23"/>
        <v>72.777777777777771</v>
      </c>
      <c r="Q300" s="9">
        <v>670</v>
      </c>
      <c r="R300" s="21">
        <f t="shared" si="24"/>
        <v>74.444444444444443</v>
      </c>
      <c r="S300" s="22" t="s">
        <v>77</v>
      </c>
      <c r="T300" s="9"/>
      <c r="U300" s="9"/>
      <c r="V300" s="9">
        <v>450</v>
      </c>
      <c r="W300" s="9">
        <v>66</v>
      </c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</row>
    <row r="301" spans="1:71" x14ac:dyDescent="0.35">
      <c r="A301" s="9">
        <v>296</v>
      </c>
      <c r="B301" s="10">
        <v>130017943750039</v>
      </c>
      <c r="C301" s="10">
        <v>111617114012</v>
      </c>
      <c r="D301" s="16" t="s">
        <v>376</v>
      </c>
      <c r="E301" s="13" t="s">
        <v>75</v>
      </c>
      <c r="F301" s="13" t="s">
        <v>366</v>
      </c>
      <c r="G301" s="17">
        <v>4</v>
      </c>
      <c r="H301" s="18">
        <v>0</v>
      </c>
      <c r="I301" s="9">
        <v>365</v>
      </c>
      <c r="J301" s="19">
        <f t="shared" si="20"/>
        <v>40.555555555555557</v>
      </c>
      <c r="K301" s="9">
        <v>45.79</v>
      </c>
      <c r="L301" s="20">
        <f t="shared" si="21"/>
        <v>45.79</v>
      </c>
      <c r="M301" s="9">
        <v>655</v>
      </c>
      <c r="N301" s="21">
        <f t="shared" si="22"/>
        <v>72.777777777777771</v>
      </c>
      <c r="O301" s="9">
        <v>455</v>
      </c>
      <c r="P301" s="21">
        <f t="shared" si="23"/>
        <v>50.555555555555557</v>
      </c>
      <c r="Q301" s="9">
        <v>475</v>
      </c>
      <c r="R301" s="21">
        <f t="shared" si="24"/>
        <v>52.777777777777779</v>
      </c>
      <c r="S301" s="22" t="s">
        <v>77</v>
      </c>
      <c r="T301" s="9"/>
      <c r="U301" s="9"/>
      <c r="V301" s="9">
        <v>340</v>
      </c>
      <c r="W301" s="9">
        <v>30</v>
      </c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</row>
    <row r="302" spans="1:71" x14ac:dyDescent="0.35">
      <c r="A302" s="9">
        <v>297</v>
      </c>
      <c r="B302" s="10">
        <v>130017943989191</v>
      </c>
      <c r="C302" s="10">
        <v>111617114013</v>
      </c>
      <c r="D302" s="16" t="s">
        <v>377</v>
      </c>
      <c r="E302" s="13" t="s">
        <v>75</v>
      </c>
      <c r="F302" s="13" t="s">
        <v>366</v>
      </c>
      <c r="G302" s="17">
        <v>7</v>
      </c>
      <c r="H302" s="18">
        <v>0</v>
      </c>
      <c r="I302" s="9">
        <v>220</v>
      </c>
      <c r="J302" s="19">
        <f t="shared" si="20"/>
        <v>24.444444444444443</v>
      </c>
      <c r="K302" s="9">
        <v>62.63</v>
      </c>
      <c r="L302" s="20">
        <f t="shared" si="21"/>
        <v>62.63000000000001</v>
      </c>
      <c r="M302" s="9">
        <v>360</v>
      </c>
      <c r="N302" s="23">
        <f t="shared" si="22"/>
        <v>40</v>
      </c>
      <c r="O302" s="9">
        <v>605</v>
      </c>
      <c r="P302" s="21">
        <f t="shared" si="23"/>
        <v>67.222222222222229</v>
      </c>
      <c r="Q302" s="9">
        <v>295</v>
      </c>
      <c r="R302" s="23">
        <f t="shared" si="24"/>
        <v>32.777777777777779</v>
      </c>
      <c r="S302" s="22" t="s">
        <v>92</v>
      </c>
      <c r="T302" s="9"/>
      <c r="U302" s="9"/>
      <c r="V302" s="9">
        <v>300</v>
      </c>
      <c r="W302" s="9">
        <v>19</v>
      </c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</row>
    <row r="303" spans="1:71" x14ac:dyDescent="0.35">
      <c r="A303" s="9">
        <v>298</v>
      </c>
      <c r="B303" s="10">
        <v>130017943707731</v>
      </c>
      <c r="C303" s="10">
        <v>111617114014</v>
      </c>
      <c r="D303" s="16" t="s">
        <v>378</v>
      </c>
      <c r="E303" s="13" t="s">
        <v>75</v>
      </c>
      <c r="F303" s="13" t="s">
        <v>366</v>
      </c>
      <c r="G303" s="17">
        <v>7</v>
      </c>
      <c r="H303" s="18">
        <v>0</v>
      </c>
      <c r="I303" s="9">
        <v>135</v>
      </c>
      <c r="J303" s="19">
        <f t="shared" si="20"/>
        <v>15</v>
      </c>
      <c r="K303" s="9">
        <v>34.299999999999997</v>
      </c>
      <c r="L303" s="20">
        <f t="shared" si="21"/>
        <v>34.299999999999997</v>
      </c>
      <c r="M303" s="9">
        <v>615</v>
      </c>
      <c r="N303" s="21">
        <f t="shared" si="22"/>
        <v>68.333333333333329</v>
      </c>
      <c r="O303" s="9">
        <v>430</v>
      </c>
      <c r="P303" s="23">
        <f t="shared" si="23"/>
        <v>47.777777777777779</v>
      </c>
      <c r="Q303" s="9">
        <v>500</v>
      </c>
      <c r="R303" s="21">
        <f t="shared" si="24"/>
        <v>55.555555555555557</v>
      </c>
      <c r="S303" s="22" t="s">
        <v>77</v>
      </c>
      <c r="T303" s="9"/>
      <c r="U303" s="9"/>
      <c r="V303" s="9">
        <v>225</v>
      </c>
      <c r="W303" s="9">
        <v>7</v>
      </c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>
        <v>480</v>
      </c>
      <c r="BA303" s="9">
        <v>63</v>
      </c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</row>
    <row r="304" spans="1:71" x14ac:dyDescent="0.35">
      <c r="A304" s="9">
        <v>299</v>
      </c>
      <c r="B304" s="10">
        <v>130017943498146</v>
      </c>
      <c r="C304" s="10">
        <v>111617114015</v>
      </c>
      <c r="D304" s="16" t="s">
        <v>379</v>
      </c>
      <c r="E304" s="13" t="s">
        <v>75</v>
      </c>
      <c r="F304" s="13" t="s">
        <v>366</v>
      </c>
      <c r="G304" s="17">
        <v>24</v>
      </c>
      <c r="H304" s="18">
        <v>0</v>
      </c>
      <c r="I304" s="9">
        <v>140</v>
      </c>
      <c r="J304" s="19">
        <f t="shared" si="20"/>
        <v>15.555555555555555</v>
      </c>
      <c r="K304" s="9">
        <v>59.46</v>
      </c>
      <c r="L304" s="20">
        <f t="shared" si="21"/>
        <v>59.46</v>
      </c>
      <c r="M304" s="9">
        <v>545</v>
      </c>
      <c r="N304" s="21">
        <f t="shared" si="22"/>
        <v>60.55555555555555</v>
      </c>
      <c r="O304" s="9">
        <v>450</v>
      </c>
      <c r="P304" s="23">
        <f t="shared" si="23"/>
        <v>50</v>
      </c>
      <c r="Q304" s="9">
        <v>465</v>
      </c>
      <c r="R304" s="21">
        <f t="shared" si="24"/>
        <v>51.666666666666671</v>
      </c>
      <c r="S304" s="22" t="s">
        <v>77</v>
      </c>
      <c r="T304" s="9"/>
      <c r="U304" s="9"/>
      <c r="V304" s="9">
        <v>270</v>
      </c>
      <c r="W304" s="9">
        <v>13</v>
      </c>
      <c r="X304" s="9"/>
      <c r="Y304" s="9"/>
      <c r="Z304" s="9"/>
      <c r="AA304" s="9"/>
      <c r="AB304" s="9">
        <v>260</v>
      </c>
      <c r="AC304" s="9">
        <v>20</v>
      </c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</row>
    <row r="305" spans="1:71" x14ac:dyDescent="0.35">
      <c r="A305" s="9">
        <v>300</v>
      </c>
      <c r="B305" s="10">
        <v>130017943751480</v>
      </c>
      <c r="C305" s="10">
        <v>111617114016</v>
      </c>
      <c r="D305" s="16" t="s">
        <v>380</v>
      </c>
      <c r="E305" s="13" t="s">
        <v>75</v>
      </c>
      <c r="F305" s="13" t="s">
        <v>366</v>
      </c>
      <c r="G305" s="17">
        <v>-2</v>
      </c>
      <c r="H305" s="18">
        <v>-2</v>
      </c>
      <c r="I305" s="9">
        <v>-2</v>
      </c>
      <c r="J305" s="19">
        <f t="shared" si="20"/>
        <v>-0.22222222222222221</v>
      </c>
      <c r="K305" s="9">
        <v>-2</v>
      </c>
      <c r="L305" s="20">
        <f t="shared" si="21"/>
        <v>-2</v>
      </c>
      <c r="M305" s="9">
        <v>330</v>
      </c>
      <c r="N305" s="23">
        <f t="shared" si="22"/>
        <v>36.666666666666664</v>
      </c>
      <c r="O305" s="9">
        <v>340</v>
      </c>
      <c r="P305" s="23">
        <f t="shared" si="23"/>
        <v>37.777777777777779</v>
      </c>
      <c r="Q305" s="9">
        <v>295</v>
      </c>
      <c r="R305" s="23">
        <f t="shared" si="24"/>
        <v>32.777777777777779</v>
      </c>
      <c r="S305" s="22" t="s">
        <v>92</v>
      </c>
      <c r="T305" s="9"/>
      <c r="U305" s="9"/>
      <c r="V305" s="9">
        <v>-2</v>
      </c>
      <c r="W305" s="9">
        <v>0</v>
      </c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</row>
    <row r="306" spans="1:71" x14ac:dyDescent="0.35">
      <c r="A306" s="9">
        <v>301</v>
      </c>
      <c r="B306" s="10">
        <v>130017943788518</v>
      </c>
      <c r="C306" s="10">
        <v>111617114017</v>
      </c>
      <c r="D306" s="16" t="s">
        <v>381</v>
      </c>
      <c r="E306" s="13" t="s">
        <v>75</v>
      </c>
      <c r="F306" s="13" t="s">
        <v>366</v>
      </c>
      <c r="G306" s="17">
        <v>4</v>
      </c>
      <c r="H306" s="18">
        <v>0</v>
      </c>
      <c r="I306" s="9">
        <v>340</v>
      </c>
      <c r="J306" s="19">
        <f t="shared" si="20"/>
        <v>37.777777777777779</v>
      </c>
      <c r="K306" s="9">
        <v>33.700000000000003</v>
      </c>
      <c r="L306" s="20">
        <f t="shared" si="21"/>
        <v>33.700000000000003</v>
      </c>
      <c r="M306" s="9">
        <v>460</v>
      </c>
      <c r="N306" s="21">
        <f t="shared" si="22"/>
        <v>51.111111111111107</v>
      </c>
      <c r="O306" s="9">
        <v>525</v>
      </c>
      <c r="P306" s="21">
        <f t="shared" si="23"/>
        <v>58.333333333333336</v>
      </c>
      <c r="Q306" s="9">
        <v>390</v>
      </c>
      <c r="R306" s="23">
        <f t="shared" si="24"/>
        <v>43.333333333333336</v>
      </c>
      <c r="S306" s="22" t="s">
        <v>77</v>
      </c>
      <c r="T306" s="9"/>
      <c r="U306" s="9"/>
      <c r="V306" s="9">
        <v>515</v>
      </c>
      <c r="W306" s="9">
        <v>82</v>
      </c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</row>
    <row r="307" spans="1:71" x14ac:dyDescent="0.35">
      <c r="A307" s="9">
        <v>302</v>
      </c>
      <c r="B307" s="10">
        <v>130017943240047</v>
      </c>
      <c r="C307" s="10">
        <v>111617114018</v>
      </c>
      <c r="D307" s="16" t="s">
        <v>382</v>
      </c>
      <c r="E307" s="13" t="s">
        <v>75</v>
      </c>
      <c r="F307" s="13" t="s">
        <v>366</v>
      </c>
      <c r="G307" s="17">
        <v>7</v>
      </c>
      <c r="H307" s="18">
        <v>0</v>
      </c>
      <c r="I307" s="9">
        <v>275</v>
      </c>
      <c r="J307" s="19">
        <f t="shared" si="20"/>
        <v>30.555555555555557</v>
      </c>
      <c r="K307" s="9">
        <v>62.45</v>
      </c>
      <c r="L307" s="20">
        <f t="shared" si="21"/>
        <v>62.45</v>
      </c>
      <c r="M307" s="9">
        <v>550</v>
      </c>
      <c r="N307" s="21">
        <f t="shared" si="22"/>
        <v>61.111111111111114</v>
      </c>
      <c r="O307" s="9">
        <v>600</v>
      </c>
      <c r="P307" s="21">
        <f t="shared" si="23"/>
        <v>66.666666666666657</v>
      </c>
      <c r="Q307" s="9">
        <v>480</v>
      </c>
      <c r="R307" s="21">
        <f t="shared" si="24"/>
        <v>53.333333333333336</v>
      </c>
      <c r="S307" s="22" t="s">
        <v>77</v>
      </c>
      <c r="T307" s="9"/>
      <c r="U307" s="9"/>
      <c r="V307" s="9">
        <v>400</v>
      </c>
      <c r="W307" s="9">
        <v>50</v>
      </c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</row>
    <row r="308" spans="1:71" x14ac:dyDescent="0.35">
      <c r="A308" s="9">
        <v>303</v>
      </c>
      <c r="B308" s="10">
        <v>130017943059693</v>
      </c>
      <c r="C308" s="10">
        <v>111617114019</v>
      </c>
      <c r="D308" s="16" t="s">
        <v>383</v>
      </c>
      <c r="E308" s="13" t="s">
        <v>75</v>
      </c>
      <c r="F308" s="13" t="s">
        <v>366</v>
      </c>
      <c r="G308" s="17">
        <v>7</v>
      </c>
      <c r="H308" s="18">
        <v>0</v>
      </c>
      <c r="I308" s="9">
        <v>180</v>
      </c>
      <c r="J308" s="19">
        <f t="shared" si="20"/>
        <v>20</v>
      </c>
      <c r="K308" s="9">
        <v>48.37</v>
      </c>
      <c r="L308" s="20">
        <f t="shared" si="21"/>
        <v>48.37</v>
      </c>
      <c r="M308" s="9">
        <v>560</v>
      </c>
      <c r="N308" s="21">
        <f t="shared" si="22"/>
        <v>62.222222222222221</v>
      </c>
      <c r="O308" s="9">
        <v>535</v>
      </c>
      <c r="P308" s="21">
        <f t="shared" si="23"/>
        <v>59.444444444444443</v>
      </c>
      <c r="Q308" s="9">
        <v>475</v>
      </c>
      <c r="R308" s="21">
        <f t="shared" si="24"/>
        <v>52.777777777777779</v>
      </c>
      <c r="S308" s="22" t="s">
        <v>77</v>
      </c>
      <c r="T308" s="9"/>
      <c r="U308" s="9"/>
      <c r="V308" s="9">
        <v>510</v>
      </c>
      <c r="W308" s="9">
        <v>81</v>
      </c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</row>
    <row r="309" spans="1:71" x14ac:dyDescent="0.35">
      <c r="A309" s="9">
        <v>304</v>
      </c>
      <c r="B309" s="10">
        <v>130017943462607</v>
      </c>
      <c r="C309" s="10">
        <v>111617114020</v>
      </c>
      <c r="D309" s="16" t="s">
        <v>384</v>
      </c>
      <c r="E309" s="13" t="s">
        <v>75</v>
      </c>
      <c r="F309" s="13" t="s">
        <v>366</v>
      </c>
      <c r="G309" s="17">
        <v>15</v>
      </c>
      <c r="H309" s="18">
        <v>0</v>
      </c>
      <c r="I309" s="9">
        <v>280</v>
      </c>
      <c r="J309" s="19">
        <f t="shared" si="20"/>
        <v>31.111111111111111</v>
      </c>
      <c r="K309" s="9">
        <v>1.67</v>
      </c>
      <c r="L309" s="20">
        <f t="shared" si="21"/>
        <v>1.67</v>
      </c>
      <c r="M309" s="9">
        <v>515</v>
      </c>
      <c r="N309" s="21">
        <f t="shared" si="22"/>
        <v>57.222222222222221</v>
      </c>
      <c r="O309" s="9">
        <v>430</v>
      </c>
      <c r="P309" s="23">
        <f t="shared" si="23"/>
        <v>47.777777777777779</v>
      </c>
      <c r="Q309" s="9">
        <v>390</v>
      </c>
      <c r="R309" s="23">
        <f t="shared" si="24"/>
        <v>43.333333333333336</v>
      </c>
      <c r="S309" s="22" t="s">
        <v>92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</row>
    <row r="310" spans="1:71" x14ac:dyDescent="0.35">
      <c r="A310" s="9">
        <v>305</v>
      </c>
      <c r="B310" s="10">
        <v>130017943133454</v>
      </c>
      <c r="C310" s="10">
        <v>111617114021</v>
      </c>
      <c r="D310" s="16" t="s">
        <v>385</v>
      </c>
      <c r="E310" s="13" t="s">
        <v>75</v>
      </c>
      <c r="F310" s="13" t="s">
        <v>366</v>
      </c>
      <c r="G310" s="17">
        <v>-2</v>
      </c>
      <c r="H310" s="18">
        <v>-2</v>
      </c>
      <c r="I310" s="9">
        <v>-2</v>
      </c>
      <c r="J310" s="19">
        <f t="shared" si="20"/>
        <v>-0.22222222222222221</v>
      </c>
      <c r="K310" s="9">
        <v>-2</v>
      </c>
      <c r="L310" s="20">
        <f t="shared" si="21"/>
        <v>-2</v>
      </c>
      <c r="M310" s="9">
        <v>565</v>
      </c>
      <c r="N310" s="21">
        <f t="shared" si="22"/>
        <v>62.777777777777779</v>
      </c>
      <c r="O310" s="9">
        <v>440</v>
      </c>
      <c r="P310" s="23">
        <f t="shared" si="23"/>
        <v>48.888888888888886</v>
      </c>
      <c r="Q310" s="9">
        <v>480</v>
      </c>
      <c r="R310" s="21">
        <f t="shared" si="24"/>
        <v>53.333333333333336</v>
      </c>
      <c r="S310" s="22" t="s">
        <v>77</v>
      </c>
      <c r="T310" s="9"/>
      <c r="U310" s="9"/>
      <c r="V310" s="9">
        <v>-2</v>
      </c>
      <c r="W310" s="9">
        <v>0</v>
      </c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</row>
    <row r="311" spans="1:71" x14ac:dyDescent="0.35">
      <c r="A311" s="9">
        <v>306</v>
      </c>
      <c r="B311" s="10">
        <v>130017943401438</v>
      </c>
      <c r="C311" s="10">
        <v>111617114022</v>
      </c>
      <c r="D311" s="16" t="s">
        <v>386</v>
      </c>
      <c r="E311" s="13" t="s">
        <v>75</v>
      </c>
      <c r="F311" s="13" t="s">
        <v>366</v>
      </c>
      <c r="G311" s="17">
        <v>7</v>
      </c>
      <c r="H311" s="18">
        <v>0</v>
      </c>
      <c r="I311" s="9">
        <v>260</v>
      </c>
      <c r="J311" s="19">
        <f t="shared" si="20"/>
        <v>28.888888888888886</v>
      </c>
      <c r="K311" s="9">
        <v>23.77</v>
      </c>
      <c r="L311" s="20">
        <f t="shared" si="21"/>
        <v>23.77</v>
      </c>
      <c r="M311" s="9">
        <v>530</v>
      </c>
      <c r="N311" s="21">
        <f t="shared" si="22"/>
        <v>58.888888888888893</v>
      </c>
      <c r="O311" s="9">
        <v>380</v>
      </c>
      <c r="P311" s="23">
        <f t="shared" si="23"/>
        <v>42.222222222222221</v>
      </c>
      <c r="Q311" s="9">
        <v>330</v>
      </c>
      <c r="R311" s="23">
        <f t="shared" si="24"/>
        <v>36.666666666666664</v>
      </c>
      <c r="S311" s="22" t="s">
        <v>92</v>
      </c>
      <c r="T311" s="9"/>
      <c r="U311" s="9"/>
      <c r="V311" s="9">
        <v>445</v>
      </c>
      <c r="W311" s="9">
        <v>63</v>
      </c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</row>
    <row r="312" spans="1:71" x14ac:dyDescent="0.35">
      <c r="A312" s="9">
        <v>307</v>
      </c>
      <c r="B312" s="10">
        <v>130017943280244</v>
      </c>
      <c r="C312" s="10">
        <v>111617114023</v>
      </c>
      <c r="D312" s="16" t="s">
        <v>387</v>
      </c>
      <c r="E312" s="13" t="s">
        <v>75</v>
      </c>
      <c r="F312" s="13" t="s">
        <v>366</v>
      </c>
      <c r="G312" s="17">
        <v>15</v>
      </c>
      <c r="H312" s="18">
        <v>0</v>
      </c>
      <c r="I312" s="9">
        <v>245</v>
      </c>
      <c r="J312" s="19">
        <f t="shared" si="20"/>
        <v>27.222222222222221</v>
      </c>
      <c r="K312" s="9">
        <v>43.86</v>
      </c>
      <c r="L312" s="20">
        <f t="shared" si="21"/>
        <v>43.86</v>
      </c>
      <c r="M312" s="9">
        <v>405</v>
      </c>
      <c r="N312" s="23">
        <f t="shared" si="22"/>
        <v>45</v>
      </c>
      <c r="O312" s="9">
        <v>460</v>
      </c>
      <c r="P312" s="21">
        <f t="shared" si="23"/>
        <v>51.111111111111107</v>
      </c>
      <c r="Q312" s="9">
        <v>330</v>
      </c>
      <c r="R312" s="23">
        <f t="shared" si="24"/>
        <v>36.666666666666664</v>
      </c>
      <c r="S312" s="22" t="s">
        <v>92</v>
      </c>
      <c r="T312" s="9"/>
      <c r="U312" s="9"/>
      <c r="V312" s="9">
        <v>465</v>
      </c>
      <c r="W312" s="9">
        <v>70</v>
      </c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</row>
    <row r="313" spans="1:71" x14ac:dyDescent="0.35">
      <c r="A313" s="9">
        <v>308</v>
      </c>
      <c r="B313" s="10">
        <v>130017943920404</v>
      </c>
      <c r="C313" s="10">
        <v>111617114024</v>
      </c>
      <c r="D313" s="16" t="s">
        <v>388</v>
      </c>
      <c r="E313" s="13" t="s">
        <v>75</v>
      </c>
      <c r="F313" s="13" t="s">
        <v>366</v>
      </c>
      <c r="G313" s="17">
        <v>4</v>
      </c>
      <c r="H313" s="18">
        <v>29</v>
      </c>
      <c r="I313" s="9">
        <v>385</v>
      </c>
      <c r="J313" s="19">
        <f t="shared" si="20"/>
        <v>42.777777777777779</v>
      </c>
      <c r="K313" s="9">
        <v>52.72</v>
      </c>
      <c r="L313" s="20">
        <f t="shared" si="21"/>
        <v>52.72</v>
      </c>
      <c r="M313" s="9">
        <v>600</v>
      </c>
      <c r="N313" s="21">
        <f t="shared" si="22"/>
        <v>66.666666666666657</v>
      </c>
      <c r="O313" s="9">
        <v>530</v>
      </c>
      <c r="P313" s="21">
        <f t="shared" si="23"/>
        <v>58.888888888888893</v>
      </c>
      <c r="Q313" s="9">
        <v>545</v>
      </c>
      <c r="R313" s="21">
        <f t="shared" si="24"/>
        <v>60.55555555555555</v>
      </c>
      <c r="S313" s="22" t="s">
        <v>77</v>
      </c>
      <c r="T313" s="9"/>
      <c r="U313" s="9"/>
      <c r="V313" s="9">
        <v>575</v>
      </c>
      <c r="W313" s="9">
        <v>92</v>
      </c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</row>
    <row r="314" spans="1:71" x14ac:dyDescent="0.35">
      <c r="A314" s="9">
        <v>309</v>
      </c>
      <c r="B314" s="10">
        <v>130017943182989</v>
      </c>
      <c r="C314" s="10">
        <v>111617114025</v>
      </c>
      <c r="D314" s="16" t="s">
        <v>389</v>
      </c>
      <c r="E314" s="13" t="s">
        <v>75</v>
      </c>
      <c r="F314" s="13" t="s">
        <v>366</v>
      </c>
      <c r="G314" s="17">
        <v>46</v>
      </c>
      <c r="H314" s="18">
        <v>29</v>
      </c>
      <c r="I314" s="9">
        <v>470</v>
      </c>
      <c r="J314" s="19">
        <f t="shared" si="20"/>
        <v>52.222222222222229</v>
      </c>
      <c r="K314" s="9">
        <v>55.35</v>
      </c>
      <c r="L314" s="20">
        <f t="shared" si="21"/>
        <v>55.35</v>
      </c>
      <c r="M314" s="9">
        <v>610</v>
      </c>
      <c r="N314" s="21">
        <f t="shared" si="22"/>
        <v>67.777777777777786</v>
      </c>
      <c r="O314" s="9">
        <v>630</v>
      </c>
      <c r="P314" s="21">
        <f t="shared" si="23"/>
        <v>70</v>
      </c>
      <c r="Q314" s="9">
        <v>610</v>
      </c>
      <c r="R314" s="21">
        <f t="shared" si="24"/>
        <v>67.777777777777786</v>
      </c>
      <c r="S314" s="22" t="s">
        <v>77</v>
      </c>
      <c r="T314" s="9"/>
      <c r="U314" s="9"/>
      <c r="V314" s="9">
        <v>515</v>
      </c>
      <c r="W314" s="9">
        <v>82</v>
      </c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</row>
    <row r="315" spans="1:71" x14ac:dyDescent="0.35">
      <c r="A315" s="9">
        <v>310</v>
      </c>
      <c r="B315" s="10">
        <v>130017943724568</v>
      </c>
      <c r="C315" s="10">
        <v>111617114026</v>
      </c>
      <c r="D315" s="16" t="s">
        <v>390</v>
      </c>
      <c r="E315" s="13" t="s">
        <v>75</v>
      </c>
      <c r="F315" s="13" t="s">
        <v>366</v>
      </c>
      <c r="G315" s="17">
        <v>7</v>
      </c>
      <c r="H315" s="18">
        <v>0</v>
      </c>
      <c r="I315" s="9">
        <v>275</v>
      </c>
      <c r="J315" s="19">
        <f t="shared" si="20"/>
        <v>30.555555555555557</v>
      </c>
      <c r="K315" s="9">
        <v>56.58</v>
      </c>
      <c r="L315" s="20">
        <f t="shared" si="21"/>
        <v>56.58</v>
      </c>
      <c r="M315" s="9">
        <v>565</v>
      </c>
      <c r="N315" s="21">
        <f t="shared" si="22"/>
        <v>62.777777777777779</v>
      </c>
      <c r="O315" s="9">
        <v>580</v>
      </c>
      <c r="P315" s="21">
        <f t="shared" si="23"/>
        <v>64.444444444444443</v>
      </c>
      <c r="Q315" s="9">
        <v>395</v>
      </c>
      <c r="R315" s="23">
        <f t="shared" si="24"/>
        <v>43.888888888888886</v>
      </c>
      <c r="S315" s="22" t="s">
        <v>77</v>
      </c>
      <c r="T315" s="9"/>
      <c r="U315" s="9"/>
      <c r="V315" s="9">
        <v>505</v>
      </c>
      <c r="W315" s="9">
        <v>81</v>
      </c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</row>
    <row r="316" spans="1:71" x14ac:dyDescent="0.35">
      <c r="A316" s="9">
        <v>311</v>
      </c>
      <c r="B316" s="10">
        <v>130017943515778</v>
      </c>
      <c r="C316" s="10">
        <v>111617114028</v>
      </c>
      <c r="D316" s="16" t="s">
        <v>391</v>
      </c>
      <c r="E316" s="13" t="s">
        <v>75</v>
      </c>
      <c r="F316" s="13" t="s">
        <v>366</v>
      </c>
      <c r="G316" s="17">
        <v>7</v>
      </c>
      <c r="H316" s="18">
        <v>0</v>
      </c>
      <c r="I316" s="9">
        <v>255</v>
      </c>
      <c r="J316" s="19">
        <f t="shared" si="20"/>
        <v>28.333333333333332</v>
      </c>
      <c r="K316" s="9">
        <v>23.38</v>
      </c>
      <c r="L316" s="20">
        <f t="shared" si="21"/>
        <v>23.38</v>
      </c>
      <c r="M316" s="9">
        <v>335</v>
      </c>
      <c r="N316" s="23">
        <f t="shared" si="22"/>
        <v>37.222222222222221</v>
      </c>
      <c r="O316" s="9">
        <v>360</v>
      </c>
      <c r="P316" s="23">
        <f t="shared" si="23"/>
        <v>40</v>
      </c>
      <c r="Q316" s="9">
        <v>280</v>
      </c>
      <c r="R316" s="23">
        <f t="shared" si="24"/>
        <v>31.111111111111111</v>
      </c>
      <c r="S316" s="22" t="s">
        <v>92</v>
      </c>
      <c r="T316" s="9"/>
      <c r="U316" s="9"/>
      <c r="V316" s="9">
        <v>275</v>
      </c>
      <c r="W316" s="9">
        <v>14</v>
      </c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</row>
    <row r="317" spans="1:71" x14ac:dyDescent="0.35">
      <c r="A317" s="9">
        <v>312</v>
      </c>
      <c r="B317" s="10">
        <v>130017943695725</v>
      </c>
      <c r="C317" s="10">
        <v>111617114029</v>
      </c>
      <c r="D317" s="16" t="s">
        <v>392</v>
      </c>
      <c r="E317" s="13" t="s">
        <v>75</v>
      </c>
      <c r="F317" s="13" t="s">
        <v>366</v>
      </c>
      <c r="G317" s="17">
        <v>7</v>
      </c>
      <c r="H317" s="18">
        <v>0</v>
      </c>
      <c r="I317" s="9">
        <v>205</v>
      </c>
      <c r="J317" s="19">
        <f t="shared" si="20"/>
        <v>22.777777777777779</v>
      </c>
      <c r="K317" s="9">
        <v>43.64</v>
      </c>
      <c r="L317" s="20">
        <f t="shared" si="21"/>
        <v>43.64</v>
      </c>
      <c r="M317" s="9">
        <v>545</v>
      </c>
      <c r="N317" s="21">
        <f t="shared" si="22"/>
        <v>60.55555555555555</v>
      </c>
      <c r="O317" s="9">
        <v>555</v>
      </c>
      <c r="P317" s="21">
        <f t="shared" si="23"/>
        <v>61.666666666666671</v>
      </c>
      <c r="Q317" s="9">
        <v>280</v>
      </c>
      <c r="R317" s="23">
        <f t="shared" si="24"/>
        <v>31.111111111111111</v>
      </c>
      <c r="S317" s="22" t="s">
        <v>77</v>
      </c>
      <c r="T317" s="9"/>
      <c r="U317" s="9"/>
      <c r="V317" s="9">
        <v>285</v>
      </c>
      <c r="W317" s="9">
        <v>16</v>
      </c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</row>
    <row r="318" spans="1:71" x14ac:dyDescent="0.35">
      <c r="A318" s="9">
        <v>313</v>
      </c>
      <c r="B318" s="10">
        <v>130017943568597</v>
      </c>
      <c r="C318" s="10">
        <v>111617114030</v>
      </c>
      <c r="D318" s="16" t="s">
        <v>393</v>
      </c>
      <c r="E318" s="13" t="s">
        <v>75</v>
      </c>
      <c r="F318" s="13" t="s">
        <v>366</v>
      </c>
      <c r="G318" s="17">
        <v>7</v>
      </c>
      <c r="H318" s="18">
        <v>0</v>
      </c>
      <c r="I318" s="9">
        <v>215</v>
      </c>
      <c r="J318" s="19">
        <f t="shared" si="20"/>
        <v>23.888888888888889</v>
      </c>
      <c r="K318" s="9">
        <v>33.54</v>
      </c>
      <c r="L318" s="20">
        <f t="shared" si="21"/>
        <v>33.54</v>
      </c>
      <c r="M318" s="9">
        <v>395</v>
      </c>
      <c r="N318" s="23">
        <f t="shared" si="22"/>
        <v>43.888888888888886</v>
      </c>
      <c r="O318" s="9">
        <v>365</v>
      </c>
      <c r="P318" s="23">
        <f t="shared" si="23"/>
        <v>40.555555555555557</v>
      </c>
      <c r="Q318" s="9">
        <v>360</v>
      </c>
      <c r="R318" s="23">
        <f t="shared" si="24"/>
        <v>40</v>
      </c>
      <c r="S318" s="22" t="s">
        <v>92</v>
      </c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>
        <v>375</v>
      </c>
      <c r="BK318" s="9">
        <v>11</v>
      </c>
      <c r="BL318" s="9"/>
      <c r="BM318" s="9"/>
      <c r="BN318" s="9">
        <v>300</v>
      </c>
      <c r="BO318" s="9">
        <v>19</v>
      </c>
      <c r="BP318" s="9"/>
      <c r="BQ318" s="9"/>
      <c r="BR318" s="9"/>
      <c r="BS318" s="9"/>
    </row>
    <row r="319" spans="1:71" x14ac:dyDescent="0.35">
      <c r="A319" s="9">
        <v>314</v>
      </c>
      <c r="B319" s="10">
        <v>130017943607271</v>
      </c>
      <c r="C319" s="10">
        <v>111617114031</v>
      </c>
      <c r="D319" s="16" t="s">
        <v>394</v>
      </c>
      <c r="E319" s="13" t="s">
        <v>75</v>
      </c>
      <c r="F319" s="13" t="s">
        <v>366</v>
      </c>
      <c r="G319" s="17">
        <v>7</v>
      </c>
      <c r="H319" s="18">
        <v>0</v>
      </c>
      <c r="I319" s="9">
        <v>565</v>
      </c>
      <c r="J319" s="19">
        <f t="shared" si="20"/>
        <v>62.777777777777779</v>
      </c>
      <c r="K319" s="9">
        <v>31.22</v>
      </c>
      <c r="L319" s="20">
        <f t="shared" si="21"/>
        <v>31.22</v>
      </c>
      <c r="M319" s="9">
        <v>595</v>
      </c>
      <c r="N319" s="21">
        <f t="shared" si="22"/>
        <v>66.111111111111114</v>
      </c>
      <c r="O319" s="9">
        <v>535</v>
      </c>
      <c r="P319" s="21">
        <f t="shared" si="23"/>
        <v>59.444444444444443</v>
      </c>
      <c r="Q319" s="9">
        <v>595</v>
      </c>
      <c r="R319" s="21">
        <f t="shared" si="24"/>
        <v>66.111111111111114</v>
      </c>
      <c r="S319" s="22" t="s">
        <v>77</v>
      </c>
      <c r="T319" s="9"/>
      <c r="U319" s="9"/>
      <c r="V319" s="9">
        <v>655</v>
      </c>
      <c r="W319" s="9">
        <v>98</v>
      </c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</row>
    <row r="320" spans="1:71" x14ac:dyDescent="0.35">
      <c r="A320" s="9">
        <v>315</v>
      </c>
      <c r="B320" s="10">
        <v>130017943551032</v>
      </c>
      <c r="C320" s="10">
        <v>111617114032</v>
      </c>
      <c r="D320" s="16" t="s">
        <v>395</v>
      </c>
      <c r="E320" s="13" t="s">
        <v>75</v>
      </c>
      <c r="F320" s="13" t="s">
        <v>366</v>
      </c>
      <c r="G320" s="17">
        <v>7</v>
      </c>
      <c r="H320" s="18">
        <v>15</v>
      </c>
      <c r="I320" s="9">
        <v>300</v>
      </c>
      <c r="J320" s="19">
        <f t="shared" si="20"/>
        <v>33.333333333333329</v>
      </c>
      <c r="K320" s="9">
        <v>57.85</v>
      </c>
      <c r="L320" s="20">
        <f t="shared" si="21"/>
        <v>57.85</v>
      </c>
      <c r="M320" s="9">
        <v>590</v>
      </c>
      <c r="N320" s="21">
        <f t="shared" si="22"/>
        <v>65.555555555555557</v>
      </c>
      <c r="O320" s="9">
        <v>465</v>
      </c>
      <c r="P320" s="21">
        <f t="shared" si="23"/>
        <v>51.666666666666671</v>
      </c>
      <c r="Q320" s="9">
        <v>450</v>
      </c>
      <c r="R320" s="23">
        <f t="shared" si="24"/>
        <v>50</v>
      </c>
      <c r="S320" s="22" t="s">
        <v>77</v>
      </c>
      <c r="T320" s="9"/>
      <c r="U320" s="9"/>
      <c r="V320" s="9">
        <v>230</v>
      </c>
      <c r="W320" s="9">
        <v>7</v>
      </c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</row>
    <row r="321" spans="1:71" x14ac:dyDescent="0.35">
      <c r="A321" s="9">
        <v>316</v>
      </c>
      <c r="B321" s="10">
        <v>130017943433299</v>
      </c>
      <c r="C321" s="10">
        <v>111617114033</v>
      </c>
      <c r="D321" s="16" t="s">
        <v>396</v>
      </c>
      <c r="E321" s="13" t="s">
        <v>75</v>
      </c>
      <c r="F321" s="13" t="s">
        <v>366</v>
      </c>
      <c r="G321" s="17">
        <v>4</v>
      </c>
      <c r="H321" s="18">
        <v>15</v>
      </c>
      <c r="I321" s="9">
        <v>260</v>
      </c>
      <c r="J321" s="19">
        <f t="shared" si="20"/>
        <v>28.888888888888886</v>
      </c>
      <c r="K321" s="9">
        <v>48.76</v>
      </c>
      <c r="L321" s="20">
        <f t="shared" si="21"/>
        <v>48.76</v>
      </c>
      <c r="M321" s="9">
        <v>575</v>
      </c>
      <c r="N321" s="21">
        <f t="shared" si="22"/>
        <v>63.888888888888886</v>
      </c>
      <c r="O321" s="9">
        <v>445</v>
      </c>
      <c r="P321" s="23">
        <f t="shared" si="23"/>
        <v>49.444444444444443</v>
      </c>
      <c r="Q321" s="9">
        <v>445</v>
      </c>
      <c r="R321" s="23">
        <f t="shared" si="24"/>
        <v>49.444444444444443</v>
      </c>
      <c r="S321" s="22" t="s">
        <v>92</v>
      </c>
      <c r="T321" s="9"/>
      <c r="U321" s="9"/>
      <c r="V321" s="9">
        <v>310</v>
      </c>
      <c r="W321" s="9">
        <v>21</v>
      </c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</row>
    <row r="322" spans="1:71" x14ac:dyDescent="0.35">
      <c r="A322" s="9">
        <v>317</v>
      </c>
      <c r="B322" s="10">
        <v>130017943630835</v>
      </c>
      <c r="C322" s="10">
        <v>111617114034</v>
      </c>
      <c r="D322" s="16" t="s">
        <v>397</v>
      </c>
      <c r="E322" s="13" t="s">
        <v>75</v>
      </c>
      <c r="F322" s="13" t="s">
        <v>366</v>
      </c>
      <c r="G322" s="17">
        <v>4</v>
      </c>
      <c r="H322" s="18">
        <v>15</v>
      </c>
      <c r="I322" s="9">
        <v>190</v>
      </c>
      <c r="J322" s="19">
        <f t="shared" si="20"/>
        <v>21.111111111111111</v>
      </c>
      <c r="K322" s="9">
        <v>56.89</v>
      </c>
      <c r="L322" s="20">
        <f t="shared" si="21"/>
        <v>56.889999999999993</v>
      </c>
      <c r="M322" s="9">
        <v>420</v>
      </c>
      <c r="N322" s="23">
        <f t="shared" si="22"/>
        <v>46.666666666666664</v>
      </c>
      <c r="O322" s="9">
        <v>405</v>
      </c>
      <c r="P322" s="23">
        <f t="shared" si="23"/>
        <v>45</v>
      </c>
      <c r="Q322" s="9">
        <v>310</v>
      </c>
      <c r="R322" s="23">
        <f t="shared" si="24"/>
        <v>34.444444444444443</v>
      </c>
      <c r="S322" s="22" t="s">
        <v>92</v>
      </c>
      <c r="T322" s="9"/>
      <c r="U322" s="9"/>
      <c r="V322" s="9">
        <v>340</v>
      </c>
      <c r="W322" s="9">
        <v>30</v>
      </c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</row>
    <row r="323" spans="1:71" x14ac:dyDescent="0.35">
      <c r="A323" s="9">
        <v>318</v>
      </c>
      <c r="B323" s="10">
        <v>130017943962234</v>
      </c>
      <c r="C323" s="10">
        <v>111617114035</v>
      </c>
      <c r="D323" s="16" t="s">
        <v>398</v>
      </c>
      <c r="E323" s="13" t="s">
        <v>75</v>
      </c>
      <c r="F323" s="13" t="s">
        <v>366</v>
      </c>
      <c r="G323" s="17">
        <v>7</v>
      </c>
      <c r="H323" s="18">
        <v>0</v>
      </c>
      <c r="I323" s="9">
        <v>390</v>
      </c>
      <c r="J323" s="19">
        <f t="shared" si="20"/>
        <v>43.333333333333336</v>
      </c>
      <c r="K323" s="9">
        <v>61.68</v>
      </c>
      <c r="L323" s="20">
        <f t="shared" si="21"/>
        <v>61.68</v>
      </c>
      <c r="M323" s="9">
        <v>475</v>
      </c>
      <c r="N323" s="21">
        <f t="shared" si="22"/>
        <v>52.777777777777779</v>
      </c>
      <c r="O323" s="9">
        <v>600</v>
      </c>
      <c r="P323" s="21">
        <f t="shared" si="23"/>
        <v>66.666666666666657</v>
      </c>
      <c r="Q323" s="9">
        <v>445</v>
      </c>
      <c r="R323" s="23">
        <f t="shared" si="24"/>
        <v>49.444444444444443</v>
      </c>
      <c r="S323" s="22" t="s">
        <v>77</v>
      </c>
      <c r="T323" s="9"/>
      <c r="U323" s="9"/>
      <c r="V323" s="9">
        <v>385</v>
      </c>
      <c r="W323" s="9">
        <v>45</v>
      </c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</row>
    <row r="324" spans="1:71" x14ac:dyDescent="0.35">
      <c r="A324" s="9">
        <v>319</v>
      </c>
      <c r="B324" s="10">
        <v>130017943398001</v>
      </c>
      <c r="C324" s="10">
        <v>111617114036</v>
      </c>
      <c r="D324" s="16" t="s">
        <v>399</v>
      </c>
      <c r="E324" s="13" t="s">
        <v>75</v>
      </c>
      <c r="F324" s="13" t="s">
        <v>366</v>
      </c>
      <c r="G324" s="17">
        <v>6</v>
      </c>
      <c r="H324" s="18">
        <v>0</v>
      </c>
      <c r="I324" s="9">
        <v>385</v>
      </c>
      <c r="J324" s="19">
        <f t="shared" si="20"/>
        <v>42.777777777777779</v>
      </c>
      <c r="K324" s="9">
        <v>57.59</v>
      </c>
      <c r="L324" s="20">
        <f t="shared" si="21"/>
        <v>57.590000000000011</v>
      </c>
      <c r="M324" s="9">
        <v>625</v>
      </c>
      <c r="N324" s="21">
        <f t="shared" si="22"/>
        <v>69.444444444444443</v>
      </c>
      <c r="O324" s="9">
        <v>420</v>
      </c>
      <c r="P324" s="23">
        <f t="shared" si="23"/>
        <v>46.666666666666664</v>
      </c>
      <c r="Q324" s="9">
        <v>525</v>
      </c>
      <c r="R324" s="21">
        <f t="shared" si="24"/>
        <v>58.333333333333336</v>
      </c>
      <c r="S324" s="22" t="s">
        <v>77</v>
      </c>
      <c r="T324" s="9"/>
      <c r="U324" s="9"/>
      <c r="V324" s="9">
        <v>390</v>
      </c>
      <c r="W324" s="9">
        <v>45</v>
      </c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</row>
    <row r="325" spans="1:71" x14ac:dyDescent="0.35">
      <c r="A325" s="9">
        <v>320</v>
      </c>
      <c r="B325" s="10">
        <v>130017943524667</v>
      </c>
      <c r="C325" s="10">
        <v>111617114037</v>
      </c>
      <c r="D325" s="16" t="s">
        <v>400</v>
      </c>
      <c r="E325" s="13" t="s">
        <v>75</v>
      </c>
      <c r="F325" s="13" t="s">
        <v>366</v>
      </c>
      <c r="G325" s="17">
        <v>93</v>
      </c>
      <c r="H325" s="18">
        <v>29</v>
      </c>
      <c r="I325" s="9">
        <v>515</v>
      </c>
      <c r="J325" s="19">
        <f t="shared" si="20"/>
        <v>57.222222222222221</v>
      </c>
      <c r="K325" s="9">
        <v>48.12</v>
      </c>
      <c r="L325" s="20">
        <f t="shared" si="21"/>
        <v>48.12</v>
      </c>
      <c r="M325" s="9">
        <v>705</v>
      </c>
      <c r="N325" s="21">
        <f t="shared" si="22"/>
        <v>78.333333333333329</v>
      </c>
      <c r="O325" s="9">
        <v>550</v>
      </c>
      <c r="P325" s="21">
        <f t="shared" si="23"/>
        <v>61.111111111111114</v>
      </c>
      <c r="Q325" s="9">
        <v>650</v>
      </c>
      <c r="R325" s="21">
        <f t="shared" si="24"/>
        <v>72.222222222222214</v>
      </c>
      <c r="S325" s="22" t="s">
        <v>77</v>
      </c>
      <c r="T325" s="9"/>
      <c r="U325" s="9"/>
      <c r="V325" s="9">
        <v>380</v>
      </c>
      <c r="W325" s="9">
        <v>42</v>
      </c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</row>
    <row r="326" spans="1:71" x14ac:dyDescent="0.35">
      <c r="A326" s="9">
        <v>321</v>
      </c>
      <c r="B326" s="10">
        <v>130017943268324</v>
      </c>
      <c r="C326" s="10">
        <v>111617114038</v>
      </c>
      <c r="D326" s="16" t="s">
        <v>401</v>
      </c>
      <c r="E326" s="13" t="s">
        <v>75</v>
      </c>
      <c r="F326" s="13" t="s">
        <v>366</v>
      </c>
      <c r="G326" s="17">
        <v>12</v>
      </c>
      <c r="H326" s="18">
        <v>29</v>
      </c>
      <c r="I326" s="9">
        <v>390</v>
      </c>
      <c r="J326" s="19">
        <f t="shared" ref="J326:J389" si="25">I326/900*100</f>
        <v>43.333333333333336</v>
      </c>
      <c r="K326" s="9">
        <v>65.39</v>
      </c>
      <c r="L326" s="20">
        <f t="shared" ref="L326:L389" si="26">K326/100*100</f>
        <v>65.39</v>
      </c>
      <c r="M326" s="9">
        <v>615</v>
      </c>
      <c r="N326" s="21">
        <f t="shared" ref="N326:N389" si="27">M326/900*100</f>
        <v>68.333333333333329</v>
      </c>
      <c r="O326" s="9">
        <v>565</v>
      </c>
      <c r="P326" s="21">
        <f t="shared" ref="P326:P389" si="28">O326/900*100</f>
        <v>62.777777777777779</v>
      </c>
      <c r="Q326" s="9">
        <v>575</v>
      </c>
      <c r="R326" s="21">
        <f t="shared" ref="R326:R389" si="29">Q326/900*100</f>
        <v>63.888888888888886</v>
      </c>
      <c r="S326" s="22" t="s">
        <v>77</v>
      </c>
      <c r="T326" s="9"/>
      <c r="U326" s="9"/>
      <c r="V326" s="9">
        <v>385</v>
      </c>
      <c r="W326" s="9">
        <v>45</v>
      </c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</row>
    <row r="327" spans="1:71" x14ac:dyDescent="0.35">
      <c r="A327" s="9">
        <v>322</v>
      </c>
      <c r="B327" s="10">
        <v>130017943290958</v>
      </c>
      <c r="C327" s="10">
        <v>111617114040</v>
      </c>
      <c r="D327" s="16" t="s">
        <v>402</v>
      </c>
      <c r="E327" s="13" t="s">
        <v>75</v>
      </c>
      <c r="F327" s="13" t="s">
        <v>366</v>
      </c>
      <c r="G327" s="17">
        <v>4</v>
      </c>
      <c r="H327" s="18">
        <v>0</v>
      </c>
      <c r="I327" s="9">
        <v>465</v>
      </c>
      <c r="J327" s="19">
        <f t="shared" si="25"/>
        <v>51.666666666666671</v>
      </c>
      <c r="K327" s="9">
        <v>72.67</v>
      </c>
      <c r="L327" s="20">
        <f t="shared" si="26"/>
        <v>72.67</v>
      </c>
      <c r="M327" s="9">
        <v>725</v>
      </c>
      <c r="N327" s="21">
        <f t="shared" si="27"/>
        <v>80.555555555555557</v>
      </c>
      <c r="O327" s="9">
        <v>595</v>
      </c>
      <c r="P327" s="21">
        <f t="shared" si="28"/>
        <v>66.111111111111114</v>
      </c>
      <c r="Q327" s="9">
        <v>710</v>
      </c>
      <c r="R327" s="21">
        <f t="shared" si="29"/>
        <v>78.888888888888886</v>
      </c>
      <c r="S327" s="22" t="s">
        <v>77</v>
      </c>
      <c r="T327" s="9"/>
      <c r="U327" s="9"/>
      <c r="V327" s="9">
        <v>285</v>
      </c>
      <c r="W327" s="9">
        <v>16</v>
      </c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</row>
    <row r="328" spans="1:71" x14ac:dyDescent="0.35">
      <c r="A328" s="9">
        <v>323</v>
      </c>
      <c r="B328" s="10">
        <v>130017943762711</v>
      </c>
      <c r="C328" s="10">
        <v>111617114041</v>
      </c>
      <c r="D328" s="16" t="s">
        <v>403</v>
      </c>
      <c r="E328" s="13" t="s">
        <v>75</v>
      </c>
      <c r="F328" s="13" t="s">
        <v>366</v>
      </c>
      <c r="G328" s="17">
        <v>4</v>
      </c>
      <c r="H328" s="18">
        <v>0</v>
      </c>
      <c r="I328" s="9">
        <v>335</v>
      </c>
      <c r="J328" s="19">
        <f t="shared" si="25"/>
        <v>37.222222222222221</v>
      </c>
      <c r="K328" s="9">
        <v>55.59</v>
      </c>
      <c r="L328" s="20">
        <f t="shared" si="26"/>
        <v>55.59</v>
      </c>
      <c r="M328" s="9">
        <v>560</v>
      </c>
      <c r="N328" s="21">
        <f t="shared" si="27"/>
        <v>62.222222222222221</v>
      </c>
      <c r="O328" s="9">
        <v>415</v>
      </c>
      <c r="P328" s="23">
        <f t="shared" si="28"/>
        <v>46.111111111111114</v>
      </c>
      <c r="Q328" s="9">
        <v>340</v>
      </c>
      <c r="R328" s="23">
        <f t="shared" si="29"/>
        <v>37.777777777777779</v>
      </c>
      <c r="S328" s="22" t="s">
        <v>92</v>
      </c>
      <c r="T328" s="9"/>
      <c r="U328" s="9"/>
      <c r="V328" s="9">
        <v>380</v>
      </c>
      <c r="W328" s="9">
        <v>42</v>
      </c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</row>
    <row r="329" spans="1:71" x14ac:dyDescent="0.35">
      <c r="A329" s="9">
        <v>324</v>
      </c>
      <c r="B329" s="10">
        <v>130017943275947</v>
      </c>
      <c r="C329" s="10">
        <v>111617114042</v>
      </c>
      <c r="D329" s="16" t="s">
        <v>404</v>
      </c>
      <c r="E329" s="13" t="s">
        <v>75</v>
      </c>
      <c r="F329" s="13" t="s">
        <v>366</v>
      </c>
      <c r="G329" s="17">
        <v>7</v>
      </c>
      <c r="H329" s="18">
        <v>0</v>
      </c>
      <c r="I329" s="9">
        <v>105</v>
      </c>
      <c r="J329" s="19">
        <f t="shared" si="25"/>
        <v>11.666666666666666</v>
      </c>
      <c r="K329" s="9">
        <v>36.909999999999997</v>
      </c>
      <c r="L329" s="20">
        <f t="shared" si="26"/>
        <v>36.909999999999997</v>
      </c>
      <c r="M329" s="9">
        <v>550</v>
      </c>
      <c r="N329" s="21">
        <f t="shared" si="27"/>
        <v>61.111111111111114</v>
      </c>
      <c r="O329" s="9">
        <v>560</v>
      </c>
      <c r="P329" s="21">
        <f t="shared" si="28"/>
        <v>62.222222222222221</v>
      </c>
      <c r="Q329" s="9">
        <v>460</v>
      </c>
      <c r="R329" s="21">
        <f t="shared" si="29"/>
        <v>51.111111111111107</v>
      </c>
      <c r="S329" s="22" t="s">
        <v>77</v>
      </c>
      <c r="T329" s="9"/>
      <c r="U329" s="9"/>
      <c r="V329" s="9">
        <v>520</v>
      </c>
      <c r="W329" s="9">
        <v>84</v>
      </c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</row>
    <row r="330" spans="1:71" x14ac:dyDescent="0.35">
      <c r="A330" s="9">
        <v>325</v>
      </c>
      <c r="B330" s="10">
        <v>130017943767181</v>
      </c>
      <c r="C330" s="10">
        <v>111617114044</v>
      </c>
      <c r="D330" s="16" t="s">
        <v>405</v>
      </c>
      <c r="E330" s="13" t="s">
        <v>75</v>
      </c>
      <c r="F330" s="13" t="s">
        <v>366</v>
      </c>
      <c r="G330" s="17">
        <v>4</v>
      </c>
      <c r="H330" s="18">
        <v>0</v>
      </c>
      <c r="I330" s="9">
        <v>280</v>
      </c>
      <c r="J330" s="19">
        <f t="shared" si="25"/>
        <v>31.111111111111111</v>
      </c>
      <c r="K330" s="9">
        <v>46.1</v>
      </c>
      <c r="L330" s="20">
        <f t="shared" si="26"/>
        <v>46.1</v>
      </c>
      <c r="M330" s="9">
        <v>410</v>
      </c>
      <c r="N330" s="23">
        <f t="shared" si="27"/>
        <v>45.555555555555557</v>
      </c>
      <c r="O330" s="9">
        <v>435</v>
      </c>
      <c r="P330" s="23">
        <f t="shared" si="28"/>
        <v>48.333333333333336</v>
      </c>
      <c r="Q330" s="9">
        <v>385</v>
      </c>
      <c r="R330" s="23">
        <f t="shared" si="29"/>
        <v>42.777777777777779</v>
      </c>
      <c r="S330" s="22" t="s">
        <v>92</v>
      </c>
      <c r="T330" s="9"/>
      <c r="U330" s="9"/>
      <c r="V330" s="9">
        <v>390</v>
      </c>
      <c r="W330" s="9">
        <v>45</v>
      </c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</row>
    <row r="331" spans="1:71" x14ac:dyDescent="0.35">
      <c r="A331" s="9">
        <v>326</v>
      </c>
      <c r="B331" s="10">
        <v>130017943304957</v>
      </c>
      <c r="C331" s="10">
        <v>111617114046</v>
      </c>
      <c r="D331" s="16" t="s">
        <v>406</v>
      </c>
      <c r="E331" s="13" t="s">
        <v>75</v>
      </c>
      <c r="F331" s="13" t="s">
        <v>366</v>
      </c>
      <c r="G331" s="17">
        <v>7</v>
      </c>
      <c r="H331" s="18">
        <v>0</v>
      </c>
      <c r="I331" s="9">
        <v>385</v>
      </c>
      <c r="J331" s="19">
        <f t="shared" si="25"/>
        <v>42.777777777777779</v>
      </c>
      <c r="K331" s="9">
        <v>1.67</v>
      </c>
      <c r="L331" s="20">
        <f t="shared" si="26"/>
        <v>1.67</v>
      </c>
      <c r="M331" s="9">
        <v>290</v>
      </c>
      <c r="N331" s="23">
        <f t="shared" si="27"/>
        <v>32.222222222222221</v>
      </c>
      <c r="O331" s="9">
        <v>445</v>
      </c>
      <c r="P331" s="23">
        <f t="shared" si="28"/>
        <v>49.444444444444443</v>
      </c>
      <c r="Q331" s="9">
        <v>270</v>
      </c>
      <c r="R331" s="23">
        <f t="shared" si="29"/>
        <v>30</v>
      </c>
      <c r="S331" s="22" t="s">
        <v>92</v>
      </c>
      <c r="T331" s="9"/>
      <c r="U331" s="9"/>
      <c r="V331" s="9">
        <v>265</v>
      </c>
      <c r="W331" s="9">
        <v>13</v>
      </c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</row>
    <row r="332" spans="1:71" x14ac:dyDescent="0.35">
      <c r="A332" s="9">
        <v>327</v>
      </c>
      <c r="B332" s="10">
        <v>130017943132166</v>
      </c>
      <c r="C332" s="10">
        <v>111617114047</v>
      </c>
      <c r="D332" s="16" t="s">
        <v>407</v>
      </c>
      <c r="E332" s="13" t="s">
        <v>75</v>
      </c>
      <c r="F332" s="13" t="s">
        <v>366</v>
      </c>
      <c r="G332" s="17">
        <v>7</v>
      </c>
      <c r="H332" s="18">
        <v>0</v>
      </c>
      <c r="I332" s="9">
        <v>295</v>
      </c>
      <c r="J332" s="19">
        <f t="shared" si="25"/>
        <v>32.777777777777779</v>
      </c>
      <c r="K332" s="9">
        <v>49.45</v>
      </c>
      <c r="L332" s="20">
        <f t="shared" si="26"/>
        <v>49.45</v>
      </c>
      <c r="M332" s="9">
        <v>370</v>
      </c>
      <c r="N332" s="23">
        <f t="shared" si="27"/>
        <v>41.111111111111107</v>
      </c>
      <c r="O332" s="9">
        <v>495</v>
      </c>
      <c r="P332" s="21">
        <f t="shared" si="28"/>
        <v>55.000000000000007</v>
      </c>
      <c r="Q332" s="9">
        <v>425</v>
      </c>
      <c r="R332" s="23">
        <f t="shared" si="29"/>
        <v>47.222222222222221</v>
      </c>
      <c r="S332" s="22" t="s">
        <v>92</v>
      </c>
      <c r="T332" s="9"/>
      <c r="U332" s="9"/>
      <c r="V332" s="9">
        <v>330</v>
      </c>
      <c r="W332" s="9">
        <v>27</v>
      </c>
      <c r="X332" s="9"/>
      <c r="Y332" s="9"/>
      <c r="Z332" s="9"/>
      <c r="AA332" s="9"/>
      <c r="AB332" s="9"/>
      <c r="AC332" s="9"/>
      <c r="AD332" s="9"/>
      <c r="AE332" s="9"/>
      <c r="AF332" s="9">
        <v>420</v>
      </c>
      <c r="AG332" s="9">
        <v>52</v>
      </c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</row>
    <row r="333" spans="1:71" x14ac:dyDescent="0.35">
      <c r="A333" s="9">
        <v>328</v>
      </c>
      <c r="B333" s="10">
        <v>130017943482016</v>
      </c>
      <c r="C333" s="10">
        <v>111617114048</v>
      </c>
      <c r="D333" s="16" t="s">
        <v>408</v>
      </c>
      <c r="E333" s="13" t="s">
        <v>75</v>
      </c>
      <c r="F333" s="13" t="s">
        <v>366</v>
      </c>
      <c r="G333" s="17">
        <v>15</v>
      </c>
      <c r="H333" s="18">
        <v>15</v>
      </c>
      <c r="I333" s="9">
        <v>325</v>
      </c>
      <c r="J333" s="19">
        <f t="shared" si="25"/>
        <v>36.111111111111107</v>
      </c>
      <c r="K333" s="9">
        <v>43.03</v>
      </c>
      <c r="L333" s="20">
        <f t="shared" si="26"/>
        <v>43.03</v>
      </c>
      <c r="M333" s="9">
        <v>625</v>
      </c>
      <c r="N333" s="21">
        <f t="shared" si="27"/>
        <v>69.444444444444443</v>
      </c>
      <c r="O333" s="9">
        <v>495</v>
      </c>
      <c r="P333" s="21">
        <f t="shared" si="28"/>
        <v>55.000000000000007</v>
      </c>
      <c r="Q333" s="9">
        <v>520</v>
      </c>
      <c r="R333" s="21">
        <f t="shared" si="29"/>
        <v>57.777777777777771</v>
      </c>
      <c r="S333" s="22" t="s">
        <v>77</v>
      </c>
      <c r="T333" s="9"/>
      <c r="U333" s="9"/>
      <c r="V333" s="9">
        <v>275</v>
      </c>
      <c r="W333" s="9">
        <v>14</v>
      </c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</row>
    <row r="334" spans="1:71" x14ac:dyDescent="0.35">
      <c r="A334" s="9">
        <v>329</v>
      </c>
      <c r="B334" s="10">
        <v>130017943990049</v>
      </c>
      <c r="C334" s="10">
        <v>111617114049</v>
      </c>
      <c r="D334" s="16" t="s">
        <v>409</v>
      </c>
      <c r="E334" s="13" t="s">
        <v>75</v>
      </c>
      <c r="F334" s="13" t="s">
        <v>366</v>
      </c>
      <c r="G334" s="17">
        <v>43</v>
      </c>
      <c r="H334" s="18">
        <v>15</v>
      </c>
      <c r="I334" s="9">
        <v>485</v>
      </c>
      <c r="J334" s="19">
        <f t="shared" si="25"/>
        <v>53.888888888888886</v>
      </c>
      <c r="K334" s="9">
        <v>65.64</v>
      </c>
      <c r="L334" s="20">
        <f t="shared" si="26"/>
        <v>65.64</v>
      </c>
      <c r="M334" s="9">
        <v>610</v>
      </c>
      <c r="N334" s="21">
        <f t="shared" si="27"/>
        <v>67.777777777777786</v>
      </c>
      <c r="O334" s="9">
        <v>445</v>
      </c>
      <c r="P334" s="23">
        <f t="shared" si="28"/>
        <v>49.444444444444443</v>
      </c>
      <c r="Q334" s="9">
        <v>555</v>
      </c>
      <c r="R334" s="21">
        <f t="shared" si="29"/>
        <v>61.666666666666671</v>
      </c>
      <c r="S334" s="22" t="s">
        <v>77</v>
      </c>
      <c r="T334" s="9"/>
      <c r="U334" s="9"/>
      <c r="V334" s="9">
        <v>230</v>
      </c>
      <c r="W334" s="9">
        <v>7</v>
      </c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</row>
    <row r="335" spans="1:71" x14ac:dyDescent="0.35">
      <c r="A335" s="9">
        <v>330</v>
      </c>
      <c r="B335" s="10">
        <v>130017943989116</v>
      </c>
      <c r="C335" s="10">
        <v>111617114052</v>
      </c>
      <c r="D335" s="16" t="s">
        <v>410</v>
      </c>
      <c r="E335" s="13" t="s">
        <v>75</v>
      </c>
      <c r="F335" s="13" t="s">
        <v>366</v>
      </c>
      <c r="G335" s="17">
        <v>14</v>
      </c>
      <c r="H335" s="18">
        <v>29</v>
      </c>
      <c r="I335" s="9">
        <v>485</v>
      </c>
      <c r="J335" s="19">
        <f t="shared" si="25"/>
        <v>53.888888888888886</v>
      </c>
      <c r="K335" s="9">
        <v>56.04</v>
      </c>
      <c r="L335" s="20">
        <f t="shared" si="26"/>
        <v>56.04</v>
      </c>
      <c r="M335" s="9">
        <v>645</v>
      </c>
      <c r="N335" s="21">
        <f t="shared" si="27"/>
        <v>71.666666666666671</v>
      </c>
      <c r="O335" s="9">
        <v>530</v>
      </c>
      <c r="P335" s="21">
        <f t="shared" si="28"/>
        <v>58.888888888888893</v>
      </c>
      <c r="Q335" s="9">
        <v>575</v>
      </c>
      <c r="R335" s="21">
        <f t="shared" si="29"/>
        <v>63.888888888888886</v>
      </c>
      <c r="S335" s="22" t="s">
        <v>77</v>
      </c>
      <c r="T335" s="9"/>
      <c r="U335" s="9"/>
      <c r="V335" s="9">
        <v>455</v>
      </c>
      <c r="W335" s="9">
        <v>66</v>
      </c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</row>
    <row r="336" spans="1:71" x14ac:dyDescent="0.35">
      <c r="A336" s="9">
        <v>331</v>
      </c>
      <c r="B336" s="10">
        <v>130017943118441</v>
      </c>
      <c r="C336" s="10">
        <v>111617114053</v>
      </c>
      <c r="D336" s="16" t="s">
        <v>411</v>
      </c>
      <c r="E336" s="13" t="s">
        <v>75</v>
      </c>
      <c r="F336" s="13" t="s">
        <v>366</v>
      </c>
      <c r="G336" s="17">
        <v>7</v>
      </c>
      <c r="H336" s="18">
        <v>0</v>
      </c>
      <c r="I336" s="9">
        <v>120</v>
      </c>
      <c r="J336" s="19">
        <f t="shared" si="25"/>
        <v>13.333333333333334</v>
      </c>
      <c r="K336" s="9">
        <v>41.77</v>
      </c>
      <c r="L336" s="20">
        <f t="shared" si="26"/>
        <v>41.77</v>
      </c>
      <c r="M336" s="9">
        <v>625</v>
      </c>
      <c r="N336" s="21">
        <f t="shared" si="27"/>
        <v>69.444444444444443</v>
      </c>
      <c r="O336" s="9">
        <v>550</v>
      </c>
      <c r="P336" s="21">
        <f t="shared" si="28"/>
        <v>61.111111111111114</v>
      </c>
      <c r="Q336" s="9">
        <v>525</v>
      </c>
      <c r="R336" s="21">
        <f t="shared" si="29"/>
        <v>58.333333333333336</v>
      </c>
      <c r="S336" s="22" t="s">
        <v>77</v>
      </c>
      <c r="T336" s="9"/>
      <c r="U336" s="9"/>
      <c r="V336" s="9">
        <v>435</v>
      </c>
      <c r="W336" s="9">
        <v>61</v>
      </c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</row>
    <row r="337" spans="1:71" x14ac:dyDescent="0.35">
      <c r="A337" s="9">
        <v>332</v>
      </c>
      <c r="B337" s="10">
        <v>130017943977733</v>
      </c>
      <c r="C337" s="10">
        <v>111617114054</v>
      </c>
      <c r="D337" s="16" t="s">
        <v>412</v>
      </c>
      <c r="E337" s="13" t="s">
        <v>75</v>
      </c>
      <c r="F337" s="13" t="s">
        <v>366</v>
      </c>
      <c r="G337" s="17">
        <v>44</v>
      </c>
      <c r="H337" s="18">
        <v>15</v>
      </c>
      <c r="I337" s="9">
        <v>445</v>
      </c>
      <c r="J337" s="19">
        <f t="shared" si="25"/>
        <v>49.444444444444443</v>
      </c>
      <c r="K337" s="9">
        <v>60.89</v>
      </c>
      <c r="L337" s="20">
        <f t="shared" si="26"/>
        <v>60.89</v>
      </c>
      <c r="M337" s="9">
        <v>715</v>
      </c>
      <c r="N337" s="21">
        <f t="shared" si="27"/>
        <v>79.444444444444443</v>
      </c>
      <c r="O337" s="9">
        <v>560</v>
      </c>
      <c r="P337" s="21">
        <f t="shared" si="28"/>
        <v>62.222222222222221</v>
      </c>
      <c r="Q337" s="9">
        <v>645</v>
      </c>
      <c r="R337" s="21">
        <f t="shared" si="29"/>
        <v>71.666666666666671</v>
      </c>
      <c r="S337" s="22" t="s">
        <v>77</v>
      </c>
      <c r="T337" s="9"/>
      <c r="U337" s="9"/>
      <c r="V337" s="9">
        <v>250</v>
      </c>
      <c r="W337" s="9">
        <v>10</v>
      </c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</row>
    <row r="338" spans="1:71" x14ac:dyDescent="0.35">
      <c r="A338" s="9">
        <v>333</v>
      </c>
      <c r="B338" s="10">
        <v>130017943171098</v>
      </c>
      <c r="C338" s="10">
        <v>111617114055</v>
      </c>
      <c r="D338" s="16" t="s">
        <v>413</v>
      </c>
      <c r="E338" s="13" t="s">
        <v>75</v>
      </c>
      <c r="F338" s="13" t="s">
        <v>366</v>
      </c>
      <c r="G338" s="17">
        <v>69</v>
      </c>
      <c r="H338" s="18">
        <v>29</v>
      </c>
      <c r="I338" s="9">
        <v>505</v>
      </c>
      <c r="J338" s="19">
        <f t="shared" si="25"/>
        <v>56.111111111111114</v>
      </c>
      <c r="K338" s="9">
        <v>55.88</v>
      </c>
      <c r="L338" s="20">
        <f t="shared" si="26"/>
        <v>55.88000000000001</v>
      </c>
      <c r="M338" s="9">
        <v>590</v>
      </c>
      <c r="N338" s="21">
        <f t="shared" si="27"/>
        <v>65.555555555555557</v>
      </c>
      <c r="O338" s="9">
        <v>425</v>
      </c>
      <c r="P338" s="23">
        <f t="shared" si="28"/>
        <v>47.222222222222221</v>
      </c>
      <c r="Q338" s="9">
        <v>640</v>
      </c>
      <c r="R338" s="21">
        <f t="shared" si="29"/>
        <v>71.111111111111114</v>
      </c>
      <c r="S338" s="22" t="s">
        <v>77</v>
      </c>
      <c r="T338" s="9"/>
      <c r="U338" s="9"/>
      <c r="V338" s="9">
        <v>640</v>
      </c>
      <c r="W338" s="9">
        <v>98</v>
      </c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</row>
    <row r="339" spans="1:71" x14ac:dyDescent="0.35">
      <c r="A339" s="9">
        <v>334</v>
      </c>
      <c r="B339" s="10">
        <v>130017943714627</v>
      </c>
      <c r="C339" s="10">
        <v>111617114056</v>
      </c>
      <c r="D339" s="16" t="s">
        <v>414</v>
      </c>
      <c r="E339" s="13" t="s">
        <v>75</v>
      </c>
      <c r="F339" s="13" t="s">
        <v>366</v>
      </c>
      <c r="G339" s="17">
        <v>7</v>
      </c>
      <c r="H339" s="18">
        <v>0</v>
      </c>
      <c r="I339" s="9">
        <v>180</v>
      </c>
      <c r="J339" s="19">
        <f t="shared" si="25"/>
        <v>20</v>
      </c>
      <c r="K339" s="9">
        <v>21.59</v>
      </c>
      <c r="L339" s="20">
        <f t="shared" si="26"/>
        <v>21.59</v>
      </c>
      <c r="M339" s="9">
        <v>425</v>
      </c>
      <c r="N339" s="23">
        <f t="shared" si="27"/>
        <v>47.222222222222221</v>
      </c>
      <c r="O339" s="9">
        <v>445</v>
      </c>
      <c r="P339" s="23">
        <f t="shared" si="28"/>
        <v>49.444444444444443</v>
      </c>
      <c r="Q339" s="9">
        <v>360</v>
      </c>
      <c r="R339" s="23">
        <f t="shared" si="29"/>
        <v>40</v>
      </c>
      <c r="S339" s="22" t="s">
        <v>92</v>
      </c>
      <c r="T339" s="9"/>
      <c r="U339" s="9"/>
      <c r="V339" s="9">
        <v>345</v>
      </c>
      <c r="W339" s="9">
        <v>32</v>
      </c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</row>
    <row r="340" spans="1:71" x14ac:dyDescent="0.35">
      <c r="A340" s="9">
        <v>335</v>
      </c>
      <c r="B340" s="10">
        <v>130017943790178</v>
      </c>
      <c r="C340" s="10">
        <v>111617114057</v>
      </c>
      <c r="D340" s="16" t="s">
        <v>415</v>
      </c>
      <c r="E340" s="13" t="s">
        <v>75</v>
      </c>
      <c r="F340" s="13" t="s">
        <v>366</v>
      </c>
      <c r="G340" s="17">
        <v>7</v>
      </c>
      <c r="H340" s="18">
        <v>0</v>
      </c>
      <c r="I340" s="9">
        <v>325</v>
      </c>
      <c r="J340" s="19">
        <f t="shared" si="25"/>
        <v>36.111111111111107</v>
      </c>
      <c r="K340" s="9">
        <v>53.26</v>
      </c>
      <c r="L340" s="20">
        <f t="shared" si="26"/>
        <v>53.26</v>
      </c>
      <c r="M340" s="9">
        <v>580</v>
      </c>
      <c r="N340" s="21">
        <f t="shared" si="27"/>
        <v>64.444444444444443</v>
      </c>
      <c r="O340" s="9">
        <v>555</v>
      </c>
      <c r="P340" s="21">
        <f t="shared" si="28"/>
        <v>61.666666666666671</v>
      </c>
      <c r="Q340" s="9">
        <v>375</v>
      </c>
      <c r="R340" s="23">
        <f t="shared" si="29"/>
        <v>41.666666666666671</v>
      </c>
      <c r="S340" s="22" t="s">
        <v>77</v>
      </c>
      <c r="T340" s="9"/>
      <c r="U340" s="9"/>
      <c r="V340" s="9">
        <v>195</v>
      </c>
      <c r="W340" s="9">
        <v>4</v>
      </c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</row>
    <row r="341" spans="1:71" x14ac:dyDescent="0.35">
      <c r="A341" s="9">
        <v>336</v>
      </c>
      <c r="B341" s="10">
        <v>130017943871711</v>
      </c>
      <c r="C341" s="10">
        <v>111617114058</v>
      </c>
      <c r="D341" s="16" t="s">
        <v>416</v>
      </c>
      <c r="E341" s="13" t="s">
        <v>75</v>
      </c>
      <c r="F341" s="13" t="s">
        <v>366</v>
      </c>
      <c r="G341" s="17">
        <v>4</v>
      </c>
      <c r="H341" s="18">
        <v>0</v>
      </c>
      <c r="I341" s="9">
        <v>265</v>
      </c>
      <c r="J341" s="19">
        <f t="shared" si="25"/>
        <v>29.444444444444446</v>
      </c>
      <c r="K341" s="9">
        <v>59.22</v>
      </c>
      <c r="L341" s="20">
        <f t="shared" si="26"/>
        <v>59.219999999999992</v>
      </c>
      <c r="M341" s="9">
        <v>410</v>
      </c>
      <c r="N341" s="23">
        <f t="shared" si="27"/>
        <v>45.555555555555557</v>
      </c>
      <c r="O341" s="9">
        <v>375</v>
      </c>
      <c r="P341" s="23">
        <f t="shared" si="28"/>
        <v>41.666666666666671</v>
      </c>
      <c r="Q341" s="9">
        <v>445</v>
      </c>
      <c r="R341" s="23">
        <f t="shared" si="29"/>
        <v>49.444444444444443</v>
      </c>
      <c r="S341" s="22" t="s">
        <v>92</v>
      </c>
      <c r="T341" s="9"/>
      <c r="U341" s="9"/>
      <c r="V341" s="9">
        <v>390</v>
      </c>
      <c r="W341" s="9">
        <v>45</v>
      </c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</row>
    <row r="342" spans="1:71" x14ac:dyDescent="0.35">
      <c r="A342" s="9">
        <v>337</v>
      </c>
      <c r="B342" s="10">
        <v>130017943931161</v>
      </c>
      <c r="C342" s="10">
        <v>111617114059</v>
      </c>
      <c r="D342" s="16" t="s">
        <v>417</v>
      </c>
      <c r="E342" s="13" t="s">
        <v>75</v>
      </c>
      <c r="F342" s="13" t="s">
        <v>366</v>
      </c>
      <c r="G342" s="17">
        <v>7</v>
      </c>
      <c r="H342" s="18">
        <v>0</v>
      </c>
      <c r="I342" s="9">
        <v>270</v>
      </c>
      <c r="J342" s="19">
        <f t="shared" si="25"/>
        <v>30</v>
      </c>
      <c r="K342" s="9">
        <v>32.22</v>
      </c>
      <c r="L342" s="20">
        <f t="shared" si="26"/>
        <v>32.22</v>
      </c>
      <c r="M342" s="9">
        <v>395</v>
      </c>
      <c r="N342" s="23">
        <f t="shared" si="27"/>
        <v>43.888888888888886</v>
      </c>
      <c r="O342" s="9">
        <v>500</v>
      </c>
      <c r="P342" s="21">
        <f t="shared" si="28"/>
        <v>55.555555555555557</v>
      </c>
      <c r="Q342" s="9">
        <v>440</v>
      </c>
      <c r="R342" s="23">
        <f t="shared" si="29"/>
        <v>48.888888888888886</v>
      </c>
      <c r="S342" s="22" t="s">
        <v>92</v>
      </c>
      <c r="T342" s="9"/>
      <c r="U342" s="9"/>
      <c r="V342" s="9">
        <v>310</v>
      </c>
      <c r="W342" s="9">
        <v>21</v>
      </c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</row>
    <row r="343" spans="1:71" x14ac:dyDescent="0.35">
      <c r="A343" s="9">
        <v>338</v>
      </c>
      <c r="B343" s="10">
        <v>130017943989506</v>
      </c>
      <c r="C343" s="10">
        <v>111617114060</v>
      </c>
      <c r="D343" s="16" t="s">
        <v>418</v>
      </c>
      <c r="E343" s="13" t="s">
        <v>75</v>
      </c>
      <c r="F343" s="13" t="s">
        <v>366</v>
      </c>
      <c r="G343" s="17">
        <v>7</v>
      </c>
      <c r="H343" s="18">
        <v>0</v>
      </c>
      <c r="I343" s="9">
        <v>140</v>
      </c>
      <c r="J343" s="19">
        <f t="shared" si="25"/>
        <v>15.555555555555555</v>
      </c>
      <c r="K343" s="9">
        <v>23.65</v>
      </c>
      <c r="L343" s="20">
        <f t="shared" si="26"/>
        <v>23.65</v>
      </c>
      <c r="M343" s="9">
        <v>360</v>
      </c>
      <c r="N343" s="23">
        <f t="shared" si="27"/>
        <v>40</v>
      </c>
      <c r="O343" s="9">
        <v>380</v>
      </c>
      <c r="P343" s="23">
        <f t="shared" si="28"/>
        <v>42.222222222222221</v>
      </c>
      <c r="Q343" s="9">
        <v>270</v>
      </c>
      <c r="R343" s="23">
        <f t="shared" si="29"/>
        <v>30</v>
      </c>
      <c r="S343" s="22" t="s">
        <v>92</v>
      </c>
      <c r="T343" s="9"/>
      <c r="U343" s="9"/>
      <c r="V343" s="9">
        <v>505</v>
      </c>
      <c r="W343" s="9">
        <v>81</v>
      </c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</row>
    <row r="344" spans="1:71" x14ac:dyDescent="0.35">
      <c r="A344" s="9">
        <v>339</v>
      </c>
      <c r="B344" s="10">
        <v>130017943767999</v>
      </c>
      <c r="C344" s="10">
        <v>111617114061</v>
      </c>
      <c r="D344" s="16" t="s">
        <v>419</v>
      </c>
      <c r="E344" s="13" t="s">
        <v>75</v>
      </c>
      <c r="F344" s="13" t="s">
        <v>366</v>
      </c>
      <c r="G344" s="17">
        <v>7</v>
      </c>
      <c r="H344" s="18">
        <v>0</v>
      </c>
      <c r="I344" s="9">
        <v>280</v>
      </c>
      <c r="J344" s="19">
        <f t="shared" si="25"/>
        <v>31.111111111111111</v>
      </c>
      <c r="K344" s="9">
        <v>33.659999999999997</v>
      </c>
      <c r="L344" s="20">
        <f t="shared" si="26"/>
        <v>33.659999999999997</v>
      </c>
      <c r="M344" s="9">
        <v>685</v>
      </c>
      <c r="N344" s="21">
        <f t="shared" si="27"/>
        <v>76.111111111111114</v>
      </c>
      <c r="O344" s="9">
        <v>475</v>
      </c>
      <c r="P344" s="21">
        <f t="shared" si="28"/>
        <v>52.777777777777779</v>
      </c>
      <c r="Q344" s="9">
        <v>490</v>
      </c>
      <c r="R344" s="21">
        <f t="shared" si="29"/>
        <v>54.444444444444443</v>
      </c>
      <c r="S344" s="22" t="s">
        <v>77</v>
      </c>
      <c r="T344" s="9"/>
      <c r="U344" s="9"/>
      <c r="V344" s="9">
        <v>640</v>
      </c>
      <c r="W344" s="9">
        <v>98</v>
      </c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>
        <v>505</v>
      </c>
      <c r="AS344" s="9">
        <v>80</v>
      </c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</row>
    <row r="345" spans="1:71" x14ac:dyDescent="0.35">
      <c r="A345" s="9">
        <v>340</v>
      </c>
      <c r="B345" s="10">
        <v>130017943996129</v>
      </c>
      <c r="C345" s="10">
        <v>111617114062</v>
      </c>
      <c r="D345" s="16" t="s">
        <v>420</v>
      </c>
      <c r="E345" s="13" t="s">
        <v>75</v>
      </c>
      <c r="F345" s="13" t="s">
        <v>366</v>
      </c>
      <c r="G345" s="17">
        <v>17</v>
      </c>
      <c r="H345" s="18">
        <v>0</v>
      </c>
      <c r="I345" s="9">
        <v>125</v>
      </c>
      <c r="J345" s="19">
        <f t="shared" si="25"/>
        <v>13.888888888888889</v>
      </c>
      <c r="K345" s="9">
        <v>20.74</v>
      </c>
      <c r="L345" s="20">
        <f t="shared" si="26"/>
        <v>20.74</v>
      </c>
      <c r="M345" s="9">
        <v>350</v>
      </c>
      <c r="N345" s="23">
        <f t="shared" si="27"/>
        <v>38.888888888888893</v>
      </c>
      <c r="O345" s="9">
        <v>340</v>
      </c>
      <c r="P345" s="23">
        <f t="shared" si="28"/>
        <v>37.777777777777779</v>
      </c>
      <c r="Q345" s="9">
        <v>445</v>
      </c>
      <c r="R345" s="23">
        <f t="shared" si="29"/>
        <v>49.444444444444443</v>
      </c>
      <c r="S345" s="22" t="s">
        <v>92</v>
      </c>
      <c r="T345" s="9"/>
      <c r="U345" s="9"/>
      <c r="V345" s="9">
        <v>380</v>
      </c>
      <c r="W345" s="9">
        <v>42</v>
      </c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</row>
    <row r="346" spans="1:71" x14ac:dyDescent="0.35">
      <c r="A346" s="9">
        <v>341</v>
      </c>
      <c r="B346" s="10">
        <v>130017943118926</v>
      </c>
      <c r="C346" s="10">
        <v>111617114063</v>
      </c>
      <c r="D346" s="16" t="s">
        <v>421</v>
      </c>
      <c r="E346" s="13" t="s">
        <v>75</v>
      </c>
      <c r="F346" s="13" t="s">
        <v>366</v>
      </c>
      <c r="G346" s="17">
        <v>4</v>
      </c>
      <c r="H346" s="18">
        <v>0</v>
      </c>
      <c r="I346" s="9">
        <v>265</v>
      </c>
      <c r="J346" s="19">
        <f t="shared" si="25"/>
        <v>29.444444444444446</v>
      </c>
      <c r="K346" s="9">
        <v>39.08</v>
      </c>
      <c r="L346" s="20">
        <f t="shared" si="26"/>
        <v>39.08</v>
      </c>
      <c r="M346" s="9">
        <v>360</v>
      </c>
      <c r="N346" s="23">
        <f t="shared" si="27"/>
        <v>40</v>
      </c>
      <c r="O346" s="9">
        <v>505</v>
      </c>
      <c r="P346" s="21">
        <f t="shared" si="28"/>
        <v>56.111111111111114</v>
      </c>
      <c r="Q346" s="9">
        <v>455</v>
      </c>
      <c r="R346" s="21">
        <f t="shared" si="29"/>
        <v>50.555555555555557</v>
      </c>
      <c r="S346" s="22" t="s">
        <v>77</v>
      </c>
      <c r="T346" s="9"/>
      <c r="U346" s="9"/>
      <c r="V346" s="9">
        <v>400</v>
      </c>
      <c r="W346" s="9">
        <v>50</v>
      </c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</row>
    <row r="347" spans="1:71" x14ac:dyDescent="0.35">
      <c r="A347" s="9">
        <v>342</v>
      </c>
      <c r="B347" s="10">
        <v>130017943869056</v>
      </c>
      <c r="C347" s="10">
        <v>111617114067</v>
      </c>
      <c r="D347" s="16" t="s">
        <v>422</v>
      </c>
      <c r="E347" s="13" t="s">
        <v>75</v>
      </c>
      <c r="F347" s="13" t="s">
        <v>366</v>
      </c>
      <c r="G347" s="17">
        <v>0</v>
      </c>
      <c r="H347" s="18">
        <v>0</v>
      </c>
      <c r="I347" s="9">
        <v>135</v>
      </c>
      <c r="J347" s="19">
        <f t="shared" si="25"/>
        <v>15</v>
      </c>
      <c r="K347" s="9">
        <v>28.49</v>
      </c>
      <c r="L347" s="20">
        <f t="shared" si="26"/>
        <v>28.49</v>
      </c>
      <c r="M347" s="9">
        <v>440</v>
      </c>
      <c r="N347" s="23">
        <f t="shared" si="27"/>
        <v>48.888888888888886</v>
      </c>
      <c r="O347" s="9">
        <v>330</v>
      </c>
      <c r="P347" s="23">
        <f t="shared" si="28"/>
        <v>36.666666666666664</v>
      </c>
      <c r="Q347" s="9">
        <v>310</v>
      </c>
      <c r="R347" s="23">
        <f t="shared" si="29"/>
        <v>34.444444444444443</v>
      </c>
      <c r="S347" s="22" t="s">
        <v>92</v>
      </c>
      <c r="T347" s="9"/>
      <c r="U347" s="9"/>
      <c r="V347" s="9">
        <v>270</v>
      </c>
      <c r="W347" s="9">
        <v>13</v>
      </c>
      <c r="X347" s="9">
        <v>260</v>
      </c>
      <c r="Y347" s="9">
        <v>2</v>
      </c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</row>
    <row r="348" spans="1:71" x14ac:dyDescent="0.35">
      <c r="A348" s="9">
        <v>343</v>
      </c>
      <c r="B348" s="10">
        <v>130017943306069</v>
      </c>
      <c r="C348" s="10">
        <v>111617114068</v>
      </c>
      <c r="D348" s="16" t="s">
        <v>423</v>
      </c>
      <c r="E348" s="13" t="s">
        <v>75</v>
      </c>
      <c r="F348" s="13" t="s">
        <v>366</v>
      </c>
      <c r="G348" s="17">
        <v>7</v>
      </c>
      <c r="H348" s="18">
        <v>0</v>
      </c>
      <c r="I348" s="9">
        <v>155</v>
      </c>
      <c r="J348" s="19">
        <f t="shared" si="25"/>
        <v>17.222222222222221</v>
      </c>
      <c r="K348" s="9">
        <v>51.07</v>
      </c>
      <c r="L348" s="20">
        <f t="shared" si="26"/>
        <v>51.070000000000007</v>
      </c>
      <c r="M348" s="9">
        <v>500</v>
      </c>
      <c r="N348" s="21">
        <f t="shared" si="27"/>
        <v>55.555555555555557</v>
      </c>
      <c r="O348" s="9">
        <v>505</v>
      </c>
      <c r="P348" s="21">
        <f t="shared" si="28"/>
        <v>56.111111111111114</v>
      </c>
      <c r="Q348" s="9">
        <v>300</v>
      </c>
      <c r="R348" s="23">
        <f t="shared" si="29"/>
        <v>33.333333333333329</v>
      </c>
      <c r="S348" s="22" t="s">
        <v>77</v>
      </c>
      <c r="T348" s="9"/>
      <c r="U348" s="9"/>
      <c r="V348" s="9">
        <v>340</v>
      </c>
      <c r="W348" s="9">
        <v>30</v>
      </c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</row>
    <row r="349" spans="1:71" x14ac:dyDescent="0.35">
      <c r="A349" s="9">
        <v>344</v>
      </c>
      <c r="B349" s="10">
        <v>130017943072657</v>
      </c>
      <c r="C349" s="10">
        <v>111617114069</v>
      </c>
      <c r="D349" s="16" t="s">
        <v>424</v>
      </c>
      <c r="E349" s="13" t="s">
        <v>75</v>
      </c>
      <c r="F349" s="13" t="s">
        <v>366</v>
      </c>
      <c r="G349" s="17">
        <v>7</v>
      </c>
      <c r="H349" s="18">
        <v>0</v>
      </c>
      <c r="I349" s="9">
        <v>315</v>
      </c>
      <c r="J349" s="19">
        <f t="shared" si="25"/>
        <v>35</v>
      </c>
      <c r="K349" s="9">
        <v>21.43</v>
      </c>
      <c r="L349" s="20">
        <f t="shared" si="26"/>
        <v>21.43</v>
      </c>
      <c r="M349" s="9">
        <v>365</v>
      </c>
      <c r="N349" s="23">
        <f t="shared" si="27"/>
        <v>40.555555555555557</v>
      </c>
      <c r="O349" s="9">
        <v>320</v>
      </c>
      <c r="P349" s="23">
        <f t="shared" si="28"/>
        <v>35.555555555555557</v>
      </c>
      <c r="Q349" s="9">
        <v>335</v>
      </c>
      <c r="R349" s="23">
        <f t="shared" si="29"/>
        <v>37.222222222222221</v>
      </c>
      <c r="S349" s="22" t="s">
        <v>92</v>
      </c>
      <c r="T349" s="9"/>
      <c r="U349" s="9"/>
      <c r="V349" s="9">
        <v>335</v>
      </c>
      <c r="W349" s="9">
        <v>27</v>
      </c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</row>
    <row r="350" spans="1:71" x14ac:dyDescent="0.35">
      <c r="A350" s="9">
        <v>345</v>
      </c>
      <c r="B350" s="10">
        <v>130017943170295</v>
      </c>
      <c r="C350" s="10">
        <v>111617114070</v>
      </c>
      <c r="D350" s="16" t="s">
        <v>425</v>
      </c>
      <c r="E350" s="13" t="s">
        <v>75</v>
      </c>
      <c r="F350" s="13" t="s">
        <v>366</v>
      </c>
      <c r="G350" s="17">
        <v>7</v>
      </c>
      <c r="H350" s="18">
        <v>15</v>
      </c>
      <c r="I350" s="9">
        <v>510</v>
      </c>
      <c r="J350" s="19">
        <f t="shared" si="25"/>
        <v>56.666666666666664</v>
      </c>
      <c r="K350" s="9">
        <v>57.22</v>
      </c>
      <c r="L350" s="20">
        <f t="shared" si="26"/>
        <v>57.220000000000006</v>
      </c>
      <c r="M350" s="9">
        <v>670</v>
      </c>
      <c r="N350" s="21">
        <f t="shared" si="27"/>
        <v>74.444444444444443</v>
      </c>
      <c r="O350" s="9">
        <v>610</v>
      </c>
      <c r="P350" s="21">
        <f t="shared" si="28"/>
        <v>67.777777777777786</v>
      </c>
      <c r="Q350" s="9">
        <v>720</v>
      </c>
      <c r="R350" s="21">
        <f t="shared" si="29"/>
        <v>80</v>
      </c>
      <c r="S350" s="22" t="s">
        <v>77</v>
      </c>
      <c r="T350" s="9"/>
      <c r="U350" s="9"/>
      <c r="V350" s="9">
        <v>455</v>
      </c>
      <c r="W350" s="9">
        <v>66</v>
      </c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</row>
    <row r="351" spans="1:71" x14ac:dyDescent="0.35">
      <c r="A351" s="9">
        <v>346</v>
      </c>
      <c r="B351" s="10">
        <v>130017943745092</v>
      </c>
      <c r="C351" s="10">
        <v>111617114071</v>
      </c>
      <c r="D351" s="16" t="s">
        <v>426</v>
      </c>
      <c r="E351" s="13" t="s">
        <v>75</v>
      </c>
      <c r="F351" s="13" t="s">
        <v>366</v>
      </c>
      <c r="G351" s="17">
        <v>7</v>
      </c>
      <c r="H351" s="18">
        <v>0</v>
      </c>
      <c r="I351" s="9">
        <v>225</v>
      </c>
      <c r="J351" s="19">
        <f t="shared" si="25"/>
        <v>25</v>
      </c>
      <c r="K351" s="9">
        <v>41.97</v>
      </c>
      <c r="L351" s="20">
        <f t="shared" si="26"/>
        <v>41.97</v>
      </c>
      <c r="M351" s="9">
        <v>250</v>
      </c>
      <c r="N351" s="23">
        <f t="shared" si="27"/>
        <v>27.777777777777779</v>
      </c>
      <c r="O351" s="9">
        <v>460</v>
      </c>
      <c r="P351" s="21">
        <f t="shared" si="28"/>
        <v>51.111111111111107</v>
      </c>
      <c r="Q351" s="9">
        <v>400</v>
      </c>
      <c r="R351" s="23">
        <f t="shared" si="29"/>
        <v>44.444444444444443</v>
      </c>
      <c r="S351" s="22" t="s">
        <v>92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</row>
    <row r="352" spans="1:71" x14ac:dyDescent="0.35">
      <c r="A352" s="9">
        <v>347</v>
      </c>
      <c r="B352" s="10">
        <v>130017943507006</v>
      </c>
      <c r="C352" s="10">
        <v>111617114073</v>
      </c>
      <c r="D352" s="16" t="s">
        <v>427</v>
      </c>
      <c r="E352" s="13" t="s">
        <v>75</v>
      </c>
      <c r="F352" s="13" t="s">
        <v>366</v>
      </c>
      <c r="G352" s="17">
        <v>7</v>
      </c>
      <c r="H352" s="18">
        <v>0</v>
      </c>
      <c r="I352" s="9">
        <v>160</v>
      </c>
      <c r="J352" s="19">
        <f t="shared" si="25"/>
        <v>17.777777777777779</v>
      </c>
      <c r="K352" s="9">
        <v>1.67</v>
      </c>
      <c r="L352" s="20">
        <f t="shared" si="26"/>
        <v>1.67</v>
      </c>
      <c r="M352" s="9">
        <v>420</v>
      </c>
      <c r="N352" s="23">
        <f t="shared" si="27"/>
        <v>46.666666666666664</v>
      </c>
      <c r="O352" s="9">
        <v>395</v>
      </c>
      <c r="P352" s="23">
        <f t="shared" si="28"/>
        <v>43.888888888888886</v>
      </c>
      <c r="Q352" s="9">
        <v>395</v>
      </c>
      <c r="R352" s="23">
        <f t="shared" si="29"/>
        <v>43.888888888888886</v>
      </c>
      <c r="S352" s="22" t="s">
        <v>92</v>
      </c>
      <c r="T352" s="9"/>
      <c r="U352" s="9"/>
      <c r="V352" s="9">
        <v>285</v>
      </c>
      <c r="W352" s="9">
        <v>16</v>
      </c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</row>
    <row r="353" spans="1:71" x14ac:dyDescent="0.35">
      <c r="A353" s="9">
        <v>348</v>
      </c>
      <c r="B353" s="10">
        <v>130017943541818</v>
      </c>
      <c r="C353" s="10">
        <v>111617114076</v>
      </c>
      <c r="D353" s="16" t="s">
        <v>428</v>
      </c>
      <c r="E353" s="13" t="s">
        <v>75</v>
      </c>
      <c r="F353" s="13" t="s">
        <v>366</v>
      </c>
      <c r="G353" s="17">
        <v>7</v>
      </c>
      <c r="H353" s="18">
        <v>0</v>
      </c>
      <c r="I353" s="9">
        <v>205</v>
      </c>
      <c r="J353" s="19">
        <f t="shared" si="25"/>
        <v>22.777777777777779</v>
      </c>
      <c r="K353" s="9">
        <v>45.54</v>
      </c>
      <c r="L353" s="20">
        <f t="shared" si="26"/>
        <v>45.54</v>
      </c>
      <c r="M353" s="9">
        <v>330</v>
      </c>
      <c r="N353" s="23">
        <f t="shared" si="27"/>
        <v>36.666666666666664</v>
      </c>
      <c r="O353" s="9">
        <v>380</v>
      </c>
      <c r="P353" s="23">
        <f t="shared" si="28"/>
        <v>42.222222222222221</v>
      </c>
      <c r="Q353" s="9">
        <v>385</v>
      </c>
      <c r="R353" s="23">
        <f t="shared" si="29"/>
        <v>42.777777777777779</v>
      </c>
      <c r="S353" s="22" t="s">
        <v>92</v>
      </c>
      <c r="T353" s="9"/>
      <c r="U353" s="9"/>
      <c r="V353" s="9">
        <v>385</v>
      </c>
      <c r="W353" s="9">
        <v>45</v>
      </c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</row>
    <row r="354" spans="1:71" x14ac:dyDescent="0.35">
      <c r="A354" s="9">
        <v>349</v>
      </c>
      <c r="B354" s="10">
        <v>130017943700826</v>
      </c>
      <c r="C354" s="10">
        <v>111617114077</v>
      </c>
      <c r="D354" s="16" t="s">
        <v>429</v>
      </c>
      <c r="E354" s="13" t="s">
        <v>75</v>
      </c>
      <c r="F354" s="13" t="s">
        <v>366</v>
      </c>
      <c r="G354" s="17">
        <v>9</v>
      </c>
      <c r="H354" s="18">
        <v>0</v>
      </c>
      <c r="I354" s="9">
        <v>110</v>
      </c>
      <c r="J354" s="19">
        <f t="shared" si="25"/>
        <v>12.222222222222221</v>
      </c>
      <c r="K354" s="9">
        <v>35.130000000000003</v>
      </c>
      <c r="L354" s="20">
        <f t="shared" si="26"/>
        <v>35.130000000000003</v>
      </c>
      <c r="M354" s="9">
        <v>270</v>
      </c>
      <c r="N354" s="23">
        <f t="shared" si="27"/>
        <v>30</v>
      </c>
      <c r="O354" s="9">
        <v>380</v>
      </c>
      <c r="P354" s="23">
        <f t="shared" si="28"/>
        <v>42.222222222222221</v>
      </c>
      <c r="Q354" s="9">
        <v>340</v>
      </c>
      <c r="R354" s="23">
        <f t="shared" si="29"/>
        <v>37.777777777777779</v>
      </c>
      <c r="S354" s="22" t="s">
        <v>92</v>
      </c>
      <c r="T354" s="9"/>
      <c r="U354" s="9"/>
      <c r="V354" s="9">
        <v>320</v>
      </c>
      <c r="W354" s="9">
        <v>25</v>
      </c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</row>
    <row r="355" spans="1:71" x14ac:dyDescent="0.35">
      <c r="A355" s="9">
        <v>350</v>
      </c>
      <c r="B355" s="10">
        <v>130017943362738</v>
      </c>
      <c r="C355" s="10">
        <v>111617114078</v>
      </c>
      <c r="D355" s="16" t="s">
        <v>430</v>
      </c>
      <c r="E355" s="13" t="s">
        <v>75</v>
      </c>
      <c r="F355" s="13" t="s">
        <v>366</v>
      </c>
      <c r="G355" s="17">
        <v>50</v>
      </c>
      <c r="H355" s="18">
        <v>43</v>
      </c>
      <c r="I355" s="9">
        <v>500</v>
      </c>
      <c r="J355" s="19">
        <f t="shared" si="25"/>
        <v>55.555555555555557</v>
      </c>
      <c r="K355" s="9">
        <v>55.67</v>
      </c>
      <c r="L355" s="20">
        <f t="shared" si="26"/>
        <v>55.669999999999995</v>
      </c>
      <c r="M355" s="9">
        <v>660</v>
      </c>
      <c r="N355" s="21">
        <f t="shared" si="27"/>
        <v>73.333333333333329</v>
      </c>
      <c r="O355" s="9">
        <v>570</v>
      </c>
      <c r="P355" s="21">
        <f t="shared" si="28"/>
        <v>63.333333333333329</v>
      </c>
      <c r="Q355" s="9">
        <v>755</v>
      </c>
      <c r="R355" s="21">
        <f t="shared" si="29"/>
        <v>83.888888888888886</v>
      </c>
      <c r="S355" s="22" t="s">
        <v>77</v>
      </c>
      <c r="T355" s="9"/>
      <c r="U355" s="9"/>
      <c r="V355" s="9">
        <v>590</v>
      </c>
      <c r="W355" s="9">
        <v>94</v>
      </c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</row>
    <row r="356" spans="1:71" x14ac:dyDescent="0.35">
      <c r="A356" s="9">
        <v>351</v>
      </c>
      <c r="B356" s="10">
        <v>130017943212042</v>
      </c>
      <c r="C356" s="10">
        <v>111617114079</v>
      </c>
      <c r="D356" s="16" t="s">
        <v>431</v>
      </c>
      <c r="E356" s="13" t="s">
        <v>75</v>
      </c>
      <c r="F356" s="13" t="s">
        <v>366</v>
      </c>
      <c r="G356" s="17">
        <v>0</v>
      </c>
      <c r="H356" s="18">
        <v>15</v>
      </c>
      <c r="I356" s="9">
        <v>380</v>
      </c>
      <c r="J356" s="19">
        <f t="shared" si="25"/>
        <v>42.222222222222221</v>
      </c>
      <c r="K356" s="9">
        <v>55.39</v>
      </c>
      <c r="L356" s="20">
        <f t="shared" si="26"/>
        <v>55.390000000000008</v>
      </c>
      <c r="M356" s="9">
        <v>615</v>
      </c>
      <c r="N356" s="21">
        <f t="shared" si="27"/>
        <v>68.333333333333329</v>
      </c>
      <c r="O356" s="9">
        <v>550</v>
      </c>
      <c r="P356" s="21">
        <f t="shared" si="28"/>
        <v>61.111111111111114</v>
      </c>
      <c r="Q356" s="9">
        <v>730</v>
      </c>
      <c r="R356" s="21">
        <f t="shared" si="29"/>
        <v>81.111111111111114</v>
      </c>
      <c r="S356" s="22" t="s">
        <v>77</v>
      </c>
      <c r="T356" s="9"/>
      <c r="U356" s="9"/>
      <c r="V356" s="9">
        <v>335</v>
      </c>
      <c r="W356" s="9">
        <v>27</v>
      </c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</row>
    <row r="357" spans="1:71" x14ac:dyDescent="0.35">
      <c r="A357" s="9">
        <v>352</v>
      </c>
      <c r="B357" s="10">
        <v>130017943742386</v>
      </c>
      <c r="C357" s="10">
        <v>111617114080</v>
      </c>
      <c r="D357" s="16" t="s">
        <v>432</v>
      </c>
      <c r="E357" s="13" t="s">
        <v>75</v>
      </c>
      <c r="F357" s="13" t="s">
        <v>366</v>
      </c>
      <c r="G357" s="17">
        <v>-2</v>
      </c>
      <c r="H357" s="18">
        <v>-2</v>
      </c>
      <c r="I357" s="9">
        <v>-2</v>
      </c>
      <c r="J357" s="19">
        <f t="shared" si="25"/>
        <v>-0.22222222222222221</v>
      </c>
      <c r="K357" s="9">
        <v>-2</v>
      </c>
      <c r="L357" s="20">
        <f t="shared" si="26"/>
        <v>-2</v>
      </c>
      <c r="M357" s="9">
        <v>375</v>
      </c>
      <c r="N357" s="23">
        <f t="shared" si="27"/>
        <v>41.666666666666671</v>
      </c>
      <c r="O357" s="9">
        <v>415</v>
      </c>
      <c r="P357" s="23">
        <f t="shared" si="28"/>
        <v>46.111111111111114</v>
      </c>
      <c r="Q357" s="9">
        <v>490</v>
      </c>
      <c r="R357" s="21">
        <f t="shared" si="29"/>
        <v>54.444444444444443</v>
      </c>
      <c r="S357" s="22" t="s">
        <v>92</v>
      </c>
      <c r="T357" s="9"/>
      <c r="U357" s="9"/>
      <c r="V357" s="9">
        <v>-2</v>
      </c>
      <c r="W357" s="9">
        <v>0</v>
      </c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</row>
    <row r="358" spans="1:71" x14ac:dyDescent="0.35">
      <c r="A358" s="9">
        <v>353</v>
      </c>
      <c r="B358" s="10">
        <v>130017943101091</v>
      </c>
      <c r="C358" s="10">
        <v>111617114081</v>
      </c>
      <c r="D358" s="16" t="s">
        <v>433</v>
      </c>
      <c r="E358" s="13" t="s">
        <v>75</v>
      </c>
      <c r="F358" s="13" t="s">
        <v>366</v>
      </c>
      <c r="G358" s="17">
        <v>7</v>
      </c>
      <c r="H358" s="18">
        <v>0</v>
      </c>
      <c r="I358" s="9">
        <v>300</v>
      </c>
      <c r="J358" s="19">
        <f t="shared" si="25"/>
        <v>33.333333333333329</v>
      </c>
      <c r="K358" s="9">
        <v>16.510000000000002</v>
      </c>
      <c r="L358" s="20">
        <f t="shared" si="26"/>
        <v>16.510000000000002</v>
      </c>
      <c r="M358" s="9">
        <v>365</v>
      </c>
      <c r="N358" s="23">
        <f t="shared" si="27"/>
        <v>40.555555555555557</v>
      </c>
      <c r="O358" s="9">
        <v>385</v>
      </c>
      <c r="P358" s="23">
        <f t="shared" si="28"/>
        <v>42.777777777777779</v>
      </c>
      <c r="Q358" s="9">
        <v>405</v>
      </c>
      <c r="R358" s="23">
        <f t="shared" si="29"/>
        <v>45</v>
      </c>
      <c r="S358" s="22" t="s">
        <v>92</v>
      </c>
      <c r="T358" s="9"/>
      <c r="U358" s="9"/>
      <c r="V358" s="9">
        <v>400</v>
      </c>
      <c r="W358" s="9">
        <v>50</v>
      </c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</row>
    <row r="359" spans="1:71" x14ac:dyDescent="0.35">
      <c r="A359" s="9">
        <v>354</v>
      </c>
      <c r="B359" s="10">
        <v>130017943649035</v>
      </c>
      <c r="C359" s="10">
        <v>111617114082</v>
      </c>
      <c r="D359" s="16" t="s">
        <v>434</v>
      </c>
      <c r="E359" s="13" t="s">
        <v>75</v>
      </c>
      <c r="F359" s="13" t="s">
        <v>366</v>
      </c>
      <c r="G359" s="17">
        <v>9</v>
      </c>
      <c r="H359" s="18">
        <v>0</v>
      </c>
      <c r="I359" s="9">
        <v>230</v>
      </c>
      <c r="J359" s="19">
        <f t="shared" si="25"/>
        <v>25.555555555555554</v>
      </c>
      <c r="K359" s="9">
        <v>1.67</v>
      </c>
      <c r="L359" s="20">
        <f t="shared" si="26"/>
        <v>1.67</v>
      </c>
      <c r="M359" s="9">
        <v>470</v>
      </c>
      <c r="N359" s="21">
        <f t="shared" si="27"/>
        <v>52.222222222222229</v>
      </c>
      <c r="O359" s="9">
        <v>325</v>
      </c>
      <c r="P359" s="23">
        <f t="shared" si="28"/>
        <v>36.111111111111107</v>
      </c>
      <c r="Q359" s="9">
        <v>325</v>
      </c>
      <c r="R359" s="23">
        <f t="shared" si="29"/>
        <v>36.111111111111107</v>
      </c>
      <c r="S359" s="22" t="s">
        <v>92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</row>
    <row r="360" spans="1:71" x14ac:dyDescent="0.35">
      <c r="A360" s="9">
        <v>355</v>
      </c>
      <c r="B360" s="10">
        <v>130017943880164</v>
      </c>
      <c r="C360" s="10">
        <v>111617114084</v>
      </c>
      <c r="D360" s="16" t="s">
        <v>435</v>
      </c>
      <c r="E360" s="13" t="s">
        <v>75</v>
      </c>
      <c r="F360" s="13" t="s">
        <v>366</v>
      </c>
      <c r="G360" s="17">
        <v>7</v>
      </c>
      <c r="H360" s="18">
        <v>0</v>
      </c>
      <c r="I360" s="9">
        <v>370</v>
      </c>
      <c r="J360" s="19">
        <f t="shared" si="25"/>
        <v>41.111111111111107</v>
      </c>
      <c r="K360" s="9">
        <v>40.69</v>
      </c>
      <c r="L360" s="20">
        <f t="shared" si="26"/>
        <v>40.69</v>
      </c>
      <c r="M360" s="9">
        <v>595</v>
      </c>
      <c r="N360" s="21">
        <f t="shared" si="27"/>
        <v>66.111111111111114</v>
      </c>
      <c r="O360" s="9">
        <v>530</v>
      </c>
      <c r="P360" s="21">
        <f t="shared" si="28"/>
        <v>58.888888888888893</v>
      </c>
      <c r="Q360" s="9">
        <v>500</v>
      </c>
      <c r="R360" s="21">
        <f t="shared" si="29"/>
        <v>55.555555555555557</v>
      </c>
      <c r="S360" s="22" t="s">
        <v>77</v>
      </c>
      <c r="T360" s="9"/>
      <c r="U360" s="9"/>
      <c r="V360" s="9">
        <v>570</v>
      </c>
      <c r="W360" s="9">
        <v>92</v>
      </c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</row>
    <row r="361" spans="1:71" x14ac:dyDescent="0.35">
      <c r="A361" s="9">
        <v>356</v>
      </c>
      <c r="B361" s="10">
        <v>130017943972178</v>
      </c>
      <c r="C361" s="10">
        <v>111617114085</v>
      </c>
      <c r="D361" s="16" t="s">
        <v>436</v>
      </c>
      <c r="E361" s="13" t="s">
        <v>75</v>
      </c>
      <c r="F361" s="13" t="s">
        <v>366</v>
      </c>
      <c r="G361" s="17">
        <v>-2</v>
      </c>
      <c r="H361" s="18">
        <v>0</v>
      </c>
      <c r="I361" s="9">
        <v>-2</v>
      </c>
      <c r="J361" s="19">
        <f t="shared" si="25"/>
        <v>-0.22222222222222221</v>
      </c>
      <c r="K361" s="9">
        <v>-2</v>
      </c>
      <c r="L361" s="20">
        <f t="shared" si="26"/>
        <v>-2</v>
      </c>
      <c r="M361" s="9">
        <v>-2</v>
      </c>
      <c r="N361" s="23">
        <f t="shared" si="27"/>
        <v>-0.22222222222222221</v>
      </c>
      <c r="O361" s="9">
        <v>-1</v>
      </c>
      <c r="P361" s="23">
        <f t="shared" si="28"/>
        <v>-0.1111111111111111</v>
      </c>
      <c r="Q361" s="9">
        <v>-2</v>
      </c>
      <c r="R361" s="23">
        <f t="shared" si="29"/>
        <v>-0.22222222222222221</v>
      </c>
      <c r="S361" s="22" t="s">
        <v>92</v>
      </c>
      <c r="T361" s="9"/>
      <c r="U361" s="9"/>
      <c r="V361" s="9">
        <v>-2</v>
      </c>
      <c r="W361" s="9">
        <v>0</v>
      </c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>
        <v>-2</v>
      </c>
      <c r="BS361" s="9">
        <v>0</v>
      </c>
    </row>
    <row r="362" spans="1:71" x14ac:dyDescent="0.35">
      <c r="A362" s="9">
        <v>357</v>
      </c>
      <c r="B362" s="10">
        <v>130017943230750</v>
      </c>
      <c r="C362" s="10">
        <v>111617114086</v>
      </c>
      <c r="D362" s="16" t="s">
        <v>437</v>
      </c>
      <c r="E362" s="13" t="s">
        <v>75</v>
      </c>
      <c r="F362" s="13" t="s">
        <v>366</v>
      </c>
      <c r="G362" s="17">
        <v>88</v>
      </c>
      <c r="H362" s="18">
        <v>15</v>
      </c>
      <c r="I362" s="9">
        <v>405</v>
      </c>
      <c r="J362" s="19">
        <f t="shared" si="25"/>
        <v>45</v>
      </c>
      <c r="K362" s="9">
        <v>67.16</v>
      </c>
      <c r="L362" s="20">
        <f t="shared" si="26"/>
        <v>67.16</v>
      </c>
      <c r="M362" s="9">
        <v>725</v>
      </c>
      <c r="N362" s="21">
        <f t="shared" si="27"/>
        <v>80.555555555555557</v>
      </c>
      <c r="O362" s="9">
        <v>560</v>
      </c>
      <c r="P362" s="21">
        <f t="shared" si="28"/>
        <v>62.222222222222221</v>
      </c>
      <c r="Q362" s="9">
        <v>630</v>
      </c>
      <c r="R362" s="21">
        <f t="shared" si="29"/>
        <v>70</v>
      </c>
      <c r="S362" s="22" t="s">
        <v>77</v>
      </c>
      <c r="T362" s="9"/>
      <c r="U362" s="9"/>
      <c r="V362" s="9">
        <v>380</v>
      </c>
      <c r="W362" s="9">
        <v>42</v>
      </c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</row>
    <row r="363" spans="1:71" x14ac:dyDescent="0.35">
      <c r="A363" s="9">
        <v>358</v>
      </c>
      <c r="B363" s="10">
        <v>130017943855407</v>
      </c>
      <c r="C363" s="10">
        <v>111617114088</v>
      </c>
      <c r="D363" s="16" t="s">
        <v>438</v>
      </c>
      <c r="E363" s="13" t="s">
        <v>75</v>
      </c>
      <c r="F363" s="13" t="s">
        <v>366</v>
      </c>
      <c r="G363" s="17">
        <v>4</v>
      </c>
      <c r="H363" s="18">
        <v>0</v>
      </c>
      <c r="I363" s="9">
        <v>165</v>
      </c>
      <c r="J363" s="19">
        <f t="shared" si="25"/>
        <v>18.333333333333332</v>
      </c>
      <c r="K363" s="9">
        <v>39.94</v>
      </c>
      <c r="L363" s="20">
        <f t="shared" si="26"/>
        <v>39.94</v>
      </c>
      <c r="M363" s="9">
        <v>300</v>
      </c>
      <c r="N363" s="23">
        <f t="shared" si="27"/>
        <v>33.333333333333329</v>
      </c>
      <c r="O363" s="9">
        <v>280</v>
      </c>
      <c r="P363" s="23">
        <f t="shared" si="28"/>
        <v>31.111111111111111</v>
      </c>
      <c r="Q363" s="9">
        <v>315</v>
      </c>
      <c r="R363" s="23">
        <f t="shared" si="29"/>
        <v>35</v>
      </c>
      <c r="S363" s="22" t="s">
        <v>92</v>
      </c>
      <c r="T363" s="9"/>
      <c r="U363" s="9"/>
      <c r="V363" s="9">
        <v>535</v>
      </c>
      <c r="W363" s="9">
        <v>86</v>
      </c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</row>
    <row r="364" spans="1:71" x14ac:dyDescent="0.35">
      <c r="A364" s="9">
        <v>359</v>
      </c>
      <c r="B364" s="10">
        <v>130017943757023</v>
      </c>
      <c r="C364" s="10">
        <v>111617114089</v>
      </c>
      <c r="D364" s="16" t="s">
        <v>439</v>
      </c>
      <c r="E364" s="13" t="s">
        <v>75</v>
      </c>
      <c r="F364" s="13" t="s">
        <v>366</v>
      </c>
      <c r="G364" s="17">
        <v>48</v>
      </c>
      <c r="H364" s="18">
        <v>29</v>
      </c>
      <c r="I364" s="9">
        <v>480</v>
      </c>
      <c r="J364" s="19">
        <f t="shared" si="25"/>
        <v>53.333333333333336</v>
      </c>
      <c r="K364" s="9">
        <v>57.2</v>
      </c>
      <c r="L364" s="20">
        <f t="shared" si="26"/>
        <v>57.2</v>
      </c>
      <c r="M364" s="9">
        <v>675</v>
      </c>
      <c r="N364" s="21">
        <f t="shared" si="27"/>
        <v>75</v>
      </c>
      <c r="O364" s="9">
        <v>615</v>
      </c>
      <c r="P364" s="21">
        <f t="shared" si="28"/>
        <v>68.333333333333329</v>
      </c>
      <c r="Q364" s="9">
        <v>615</v>
      </c>
      <c r="R364" s="21">
        <f t="shared" si="29"/>
        <v>68.333333333333329</v>
      </c>
      <c r="S364" s="22" t="s">
        <v>77</v>
      </c>
      <c r="T364" s="9"/>
      <c r="U364" s="9"/>
      <c r="V364" s="9">
        <v>270</v>
      </c>
      <c r="W364" s="9">
        <v>13</v>
      </c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</row>
    <row r="365" spans="1:71" x14ac:dyDescent="0.35">
      <c r="A365" s="9">
        <v>360</v>
      </c>
      <c r="B365" s="10">
        <v>130017943727503</v>
      </c>
      <c r="C365" s="10">
        <v>111617114090</v>
      </c>
      <c r="D365" s="16" t="s">
        <v>440</v>
      </c>
      <c r="E365" s="13" t="s">
        <v>75</v>
      </c>
      <c r="F365" s="13" t="s">
        <v>366</v>
      </c>
      <c r="G365" s="17">
        <v>7</v>
      </c>
      <c r="H365" s="18">
        <v>0</v>
      </c>
      <c r="I365" s="9">
        <v>235</v>
      </c>
      <c r="J365" s="19">
        <f t="shared" si="25"/>
        <v>26.111111111111114</v>
      </c>
      <c r="K365" s="9">
        <v>1.67</v>
      </c>
      <c r="L365" s="20">
        <f t="shared" si="26"/>
        <v>1.67</v>
      </c>
      <c r="M365" s="9">
        <v>415</v>
      </c>
      <c r="N365" s="23">
        <f t="shared" si="27"/>
        <v>46.111111111111114</v>
      </c>
      <c r="O365" s="9">
        <v>360</v>
      </c>
      <c r="P365" s="23">
        <f t="shared" si="28"/>
        <v>40</v>
      </c>
      <c r="Q365" s="9">
        <v>325</v>
      </c>
      <c r="R365" s="23">
        <f t="shared" si="29"/>
        <v>36.111111111111107</v>
      </c>
      <c r="S365" s="22" t="s">
        <v>92</v>
      </c>
      <c r="T365" s="9"/>
      <c r="U365" s="9"/>
      <c r="V365" s="9">
        <v>310</v>
      </c>
      <c r="W365" s="9">
        <v>21</v>
      </c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</row>
    <row r="366" spans="1:71" x14ac:dyDescent="0.35">
      <c r="A366" s="9">
        <v>361</v>
      </c>
      <c r="B366" s="10">
        <v>130017943785296</v>
      </c>
      <c r="C366" s="10">
        <v>111617114091</v>
      </c>
      <c r="D366" s="16" t="s">
        <v>441</v>
      </c>
      <c r="E366" s="13" t="s">
        <v>75</v>
      </c>
      <c r="F366" s="13" t="s">
        <v>366</v>
      </c>
      <c r="G366" s="17">
        <v>7</v>
      </c>
      <c r="H366" s="18">
        <v>0</v>
      </c>
      <c r="I366" s="9">
        <v>285</v>
      </c>
      <c r="J366" s="19">
        <f t="shared" si="25"/>
        <v>31.666666666666664</v>
      </c>
      <c r="K366" s="9">
        <v>39.729999999999997</v>
      </c>
      <c r="L366" s="20">
        <f t="shared" si="26"/>
        <v>39.729999999999997</v>
      </c>
      <c r="M366" s="9">
        <v>645</v>
      </c>
      <c r="N366" s="21">
        <f t="shared" si="27"/>
        <v>71.666666666666671</v>
      </c>
      <c r="O366" s="9">
        <v>545</v>
      </c>
      <c r="P366" s="21">
        <f t="shared" si="28"/>
        <v>60.55555555555555</v>
      </c>
      <c r="Q366" s="9">
        <v>470</v>
      </c>
      <c r="R366" s="21">
        <f t="shared" si="29"/>
        <v>52.222222222222229</v>
      </c>
      <c r="S366" s="22" t="s">
        <v>77</v>
      </c>
      <c r="T366" s="9"/>
      <c r="U366" s="9"/>
      <c r="V366" s="9">
        <v>450</v>
      </c>
      <c r="W366" s="9">
        <v>66</v>
      </c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</row>
    <row r="367" spans="1:71" x14ac:dyDescent="0.35">
      <c r="A367" s="9">
        <v>362</v>
      </c>
      <c r="B367" s="10">
        <v>130017943358286</v>
      </c>
      <c r="C367" s="10">
        <v>111617114092</v>
      </c>
      <c r="D367" s="16" t="s">
        <v>442</v>
      </c>
      <c r="E367" s="13" t="s">
        <v>75</v>
      </c>
      <c r="F367" s="13" t="s">
        <v>366</v>
      </c>
      <c r="G367" s="17">
        <v>7</v>
      </c>
      <c r="H367" s="18">
        <v>0</v>
      </c>
      <c r="I367" s="9">
        <v>125</v>
      </c>
      <c r="J367" s="19">
        <f t="shared" si="25"/>
        <v>13.888888888888889</v>
      </c>
      <c r="K367" s="9">
        <v>56.77</v>
      </c>
      <c r="L367" s="20">
        <f t="shared" si="26"/>
        <v>56.769999999999996</v>
      </c>
      <c r="M367" s="9">
        <v>560</v>
      </c>
      <c r="N367" s="21">
        <f t="shared" si="27"/>
        <v>62.222222222222221</v>
      </c>
      <c r="O367" s="9">
        <v>615</v>
      </c>
      <c r="P367" s="21">
        <f t="shared" si="28"/>
        <v>68.333333333333329</v>
      </c>
      <c r="Q367" s="9">
        <v>535</v>
      </c>
      <c r="R367" s="21">
        <f t="shared" si="29"/>
        <v>59.444444444444443</v>
      </c>
      <c r="S367" s="22" t="s">
        <v>77</v>
      </c>
      <c r="T367" s="9"/>
      <c r="U367" s="9"/>
      <c r="V367" s="9">
        <v>770</v>
      </c>
      <c r="W367" s="9">
        <v>99</v>
      </c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>
        <v>505</v>
      </c>
      <c r="AS367" s="9">
        <v>80</v>
      </c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</row>
    <row r="368" spans="1:71" x14ac:dyDescent="0.35">
      <c r="A368" s="9">
        <v>363</v>
      </c>
      <c r="B368" s="10">
        <v>130017943250744</v>
      </c>
      <c r="C368" s="10">
        <v>111617114093</v>
      </c>
      <c r="D368" s="16" t="s">
        <v>443</v>
      </c>
      <c r="E368" s="13" t="s">
        <v>75</v>
      </c>
      <c r="F368" s="13" t="s">
        <v>366</v>
      </c>
      <c r="G368" s="17">
        <v>0</v>
      </c>
      <c r="H368" s="18">
        <v>15</v>
      </c>
      <c r="I368" s="9">
        <v>355</v>
      </c>
      <c r="J368" s="19">
        <f t="shared" si="25"/>
        <v>39.444444444444443</v>
      </c>
      <c r="K368" s="9">
        <v>47.83</v>
      </c>
      <c r="L368" s="20">
        <f t="shared" si="26"/>
        <v>47.83</v>
      </c>
      <c r="M368" s="9">
        <v>600</v>
      </c>
      <c r="N368" s="21">
        <f t="shared" si="27"/>
        <v>66.666666666666657</v>
      </c>
      <c r="O368" s="9">
        <v>595</v>
      </c>
      <c r="P368" s="21">
        <f t="shared" si="28"/>
        <v>66.111111111111114</v>
      </c>
      <c r="Q368" s="9">
        <v>545</v>
      </c>
      <c r="R368" s="21">
        <f t="shared" si="29"/>
        <v>60.55555555555555</v>
      </c>
      <c r="S368" s="22" t="s">
        <v>77</v>
      </c>
      <c r="T368" s="9"/>
      <c r="U368" s="9"/>
      <c r="V368" s="9">
        <v>485</v>
      </c>
      <c r="W368" s="9">
        <v>75</v>
      </c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</row>
    <row r="369" spans="1:71" x14ac:dyDescent="0.35">
      <c r="A369" s="9">
        <v>364</v>
      </c>
      <c r="B369" s="10">
        <v>130017943016412</v>
      </c>
      <c r="C369" s="10">
        <v>111617114094</v>
      </c>
      <c r="D369" s="16" t="s">
        <v>444</v>
      </c>
      <c r="E369" s="13" t="s">
        <v>75</v>
      </c>
      <c r="F369" s="13" t="s">
        <v>366</v>
      </c>
      <c r="G369" s="17">
        <v>7</v>
      </c>
      <c r="H369" s="18">
        <v>15</v>
      </c>
      <c r="I369" s="9">
        <v>275</v>
      </c>
      <c r="J369" s="19">
        <f t="shared" si="25"/>
        <v>30.555555555555557</v>
      </c>
      <c r="K369" s="9">
        <v>64.22</v>
      </c>
      <c r="L369" s="20">
        <f t="shared" si="26"/>
        <v>64.22</v>
      </c>
      <c r="M369" s="9">
        <v>625</v>
      </c>
      <c r="N369" s="21">
        <f t="shared" si="27"/>
        <v>69.444444444444443</v>
      </c>
      <c r="O369" s="9">
        <v>485</v>
      </c>
      <c r="P369" s="21">
        <f t="shared" si="28"/>
        <v>53.888888888888886</v>
      </c>
      <c r="Q369" s="9">
        <v>595</v>
      </c>
      <c r="R369" s="21">
        <f t="shared" si="29"/>
        <v>66.111111111111114</v>
      </c>
      <c r="S369" s="22" t="s">
        <v>77</v>
      </c>
      <c r="T369" s="9"/>
      <c r="U369" s="9"/>
      <c r="V369" s="9">
        <v>590</v>
      </c>
      <c r="W369" s="9">
        <v>94</v>
      </c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</row>
    <row r="370" spans="1:71" x14ac:dyDescent="0.35">
      <c r="A370" s="9">
        <v>365</v>
      </c>
      <c r="B370" s="10">
        <v>130017943557839</v>
      </c>
      <c r="C370" s="10">
        <v>111617114095</v>
      </c>
      <c r="D370" s="16" t="s">
        <v>445</v>
      </c>
      <c r="E370" s="13" t="s">
        <v>75</v>
      </c>
      <c r="F370" s="13" t="s">
        <v>366</v>
      </c>
      <c r="G370" s="17">
        <v>7</v>
      </c>
      <c r="H370" s="18">
        <v>0</v>
      </c>
      <c r="I370" s="9">
        <v>330</v>
      </c>
      <c r="J370" s="19">
        <f t="shared" si="25"/>
        <v>36.666666666666664</v>
      </c>
      <c r="K370" s="9">
        <v>65.510000000000005</v>
      </c>
      <c r="L370" s="20">
        <f t="shared" si="26"/>
        <v>65.510000000000005</v>
      </c>
      <c r="M370" s="9">
        <v>665</v>
      </c>
      <c r="N370" s="21">
        <f t="shared" si="27"/>
        <v>73.888888888888886</v>
      </c>
      <c r="O370" s="9">
        <v>505</v>
      </c>
      <c r="P370" s="21">
        <f t="shared" si="28"/>
        <v>56.111111111111114</v>
      </c>
      <c r="Q370" s="9">
        <v>640</v>
      </c>
      <c r="R370" s="21">
        <f t="shared" si="29"/>
        <v>71.111111111111114</v>
      </c>
      <c r="S370" s="22" t="s">
        <v>77</v>
      </c>
      <c r="T370" s="9"/>
      <c r="U370" s="9"/>
      <c r="V370" s="9">
        <v>285</v>
      </c>
      <c r="W370" s="9">
        <v>16</v>
      </c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</row>
    <row r="371" spans="1:71" x14ac:dyDescent="0.35">
      <c r="A371" s="9">
        <v>366</v>
      </c>
      <c r="B371" s="10">
        <v>130017943771625</v>
      </c>
      <c r="C371" s="10">
        <v>111617114096</v>
      </c>
      <c r="D371" s="16" t="s">
        <v>446</v>
      </c>
      <c r="E371" s="13" t="s">
        <v>75</v>
      </c>
      <c r="F371" s="13" t="s">
        <v>366</v>
      </c>
      <c r="G371" s="17">
        <v>7</v>
      </c>
      <c r="H371" s="18">
        <v>0</v>
      </c>
      <c r="I371" s="9">
        <v>230</v>
      </c>
      <c r="J371" s="19">
        <f t="shared" si="25"/>
        <v>25.555555555555554</v>
      </c>
      <c r="K371" s="9">
        <v>44.04</v>
      </c>
      <c r="L371" s="20">
        <f t="shared" si="26"/>
        <v>44.04</v>
      </c>
      <c r="M371" s="9">
        <v>660</v>
      </c>
      <c r="N371" s="21">
        <f t="shared" si="27"/>
        <v>73.333333333333329</v>
      </c>
      <c r="O371" s="9">
        <v>530</v>
      </c>
      <c r="P371" s="21">
        <f t="shared" si="28"/>
        <v>58.888888888888893</v>
      </c>
      <c r="Q371" s="9">
        <v>700</v>
      </c>
      <c r="R371" s="21">
        <f t="shared" si="29"/>
        <v>77.777777777777786</v>
      </c>
      <c r="S371" s="22" t="s">
        <v>77</v>
      </c>
      <c r="T371" s="9"/>
      <c r="U371" s="9"/>
      <c r="V371" s="9">
        <v>410</v>
      </c>
      <c r="W371" s="9">
        <v>53</v>
      </c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</row>
    <row r="372" spans="1:71" x14ac:dyDescent="0.35">
      <c r="A372" s="9">
        <v>367</v>
      </c>
      <c r="B372" s="10">
        <v>130017943864117</v>
      </c>
      <c r="C372" s="10">
        <v>111617114097</v>
      </c>
      <c r="D372" s="16" t="s">
        <v>447</v>
      </c>
      <c r="E372" s="13" t="s">
        <v>75</v>
      </c>
      <c r="F372" s="13" t="s">
        <v>366</v>
      </c>
      <c r="G372" s="17">
        <v>4</v>
      </c>
      <c r="H372" s="18">
        <v>0</v>
      </c>
      <c r="I372" s="9">
        <v>385</v>
      </c>
      <c r="J372" s="19">
        <f t="shared" si="25"/>
        <v>42.777777777777779</v>
      </c>
      <c r="K372" s="9">
        <v>73.27</v>
      </c>
      <c r="L372" s="20">
        <f t="shared" si="26"/>
        <v>73.27</v>
      </c>
      <c r="M372" s="9">
        <v>570</v>
      </c>
      <c r="N372" s="21">
        <f t="shared" si="27"/>
        <v>63.333333333333329</v>
      </c>
      <c r="O372" s="9">
        <v>400</v>
      </c>
      <c r="P372" s="23">
        <f t="shared" si="28"/>
        <v>44.444444444444443</v>
      </c>
      <c r="Q372" s="9">
        <v>500</v>
      </c>
      <c r="R372" s="21">
        <f t="shared" si="29"/>
        <v>55.555555555555557</v>
      </c>
      <c r="S372" s="22" t="s">
        <v>77</v>
      </c>
      <c r="T372" s="9"/>
      <c r="U372" s="9"/>
      <c r="V372" s="9">
        <v>560</v>
      </c>
      <c r="W372" s="9">
        <v>91</v>
      </c>
      <c r="X372" s="9">
        <v>420</v>
      </c>
      <c r="Y372" s="9">
        <v>23</v>
      </c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</row>
    <row r="373" spans="1:71" x14ac:dyDescent="0.35">
      <c r="A373" s="9">
        <v>368</v>
      </c>
      <c r="B373" s="10">
        <v>130017943283367</v>
      </c>
      <c r="C373" s="10">
        <v>111617114098</v>
      </c>
      <c r="D373" s="16" t="s">
        <v>448</v>
      </c>
      <c r="E373" s="13" t="s">
        <v>75</v>
      </c>
      <c r="F373" s="13" t="s">
        <v>366</v>
      </c>
      <c r="G373" s="17">
        <v>7</v>
      </c>
      <c r="H373" s="18">
        <v>0</v>
      </c>
      <c r="I373" s="9">
        <v>180</v>
      </c>
      <c r="J373" s="19">
        <f t="shared" si="25"/>
        <v>20</v>
      </c>
      <c r="K373" s="9">
        <v>56.86</v>
      </c>
      <c r="L373" s="20">
        <f t="shared" si="26"/>
        <v>56.86</v>
      </c>
      <c r="M373" s="9">
        <v>405</v>
      </c>
      <c r="N373" s="23">
        <f t="shared" si="27"/>
        <v>45</v>
      </c>
      <c r="O373" s="9">
        <v>440</v>
      </c>
      <c r="P373" s="23">
        <f t="shared" si="28"/>
        <v>48.888888888888886</v>
      </c>
      <c r="Q373" s="9">
        <v>360</v>
      </c>
      <c r="R373" s="23">
        <f t="shared" si="29"/>
        <v>40</v>
      </c>
      <c r="S373" s="22" t="s">
        <v>92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</row>
    <row r="374" spans="1:71" x14ac:dyDescent="0.35">
      <c r="A374" s="9">
        <v>369</v>
      </c>
      <c r="B374" s="10">
        <v>130017943186832</v>
      </c>
      <c r="C374" s="10">
        <v>111617114100</v>
      </c>
      <c r="D374" s="16" t="s">
        <v>449</v>
      </c>
      <c r="E374" s="13" t="s">
        <v>75</v>
      </c>
      <c r="F374" s="13" t="s">
        <v>366</v>
      </c>
      <c r="G374" s="17">
        <v>17</v>
      </c>
      <c r="H374" s="18">
        <v>15</v>
      </c>
      <c r="I374" s="9">
        <v>535</v>
      </c>
      <c r="J374" s="19">
        <f t="shared" si="25"/>
        <v>59.444444444444443</v>
      </c>
      <c r="K374" s="9">
        <v>81.16</v>
      </c>
      <c r="L374" s="20">
        <f t="shared" si="26"/>
        <v>81.16</v>
      </c>
      <c r="M374" s="9">
        <v>715</v>
      </c>
      <c r="N374" s="21">
        <f t="shared" si="27"/>
        <v>79.444444444444443</v>
      </c>
      <c r="O374" s="9">
        <v>670</v>
      </c>
      <c r="P374" s="21">
        <f t="shared" si="28"/>
        <v>74.444444444444443</v>
      </c>
      <c r="Q374" s="9">
        <v>685</v>
      </c>
      <c r="R374" s="21">
        <f t="shared" si="29"/>
        <v>76.111111111111114</v>
      </c>
      <c r="S374" s="22" t="s">
        <v>77</v>
      </c>
      <c r="T374" s="9"/>
      <c r="U374" s="9"/>
      <c r="V374" s="9">
        <v>470</v>
      </c>
      <c r="W374" s="9">
        <v>70</v>
      </c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</row>
    <row r="375" spans="1:71" x14ac:dyDescent="0.35">
      <c r="A375" s="9">
        <v>370</v>
      </c>
      <c r="B375" s="10">
        <v>130017943600348</v>
      </c>
      <c r="C375" s="10">
        <v>111617114102</v>
      </c>
      <c r="D375" s="16" t="s">
        <v>450</v>
      </c>
      <c r="E375" s="13" t="s">
        <v>75</v>
      </c>
      <c r="F375" s="13" t="s">
        <v>366</v>
      </c>
      <c r="G375" s="17">
        <v>4</v>
      </c>
      <c r="H375" s="18">
        <v>0</v>
      </c>
      <c r="I375" s="9">
        <v>325</v>
      </c>
      <c r="J375" s="19">
        <f t="shared" si="25"/>
        <v>36.111111111111107</v>
      </c>
      <c r="K375" s="9">
        <v>31.68</v>
      </c>
      <c r="L375" s="20">
        <f t="shared" si="26"/>
        <v>31.679999999999996</v>
      </c>
      <c r="M375" s="9">
        <v>420</v>
      </c>
      <c r="N375" s="23">
        <f t="shared" si="27"/>
        <v>46.666666666666664</v>
      </c>
      <c r="O375" s="9">
        <v>495</v>
      </c>
      <c r="P375" s="21">
        <f t="shared" si="28"/>
        <v>55.000000000000007</v>
      </c>
      <c r="Q375" s="9">
        <v>530</v>
      </c>
      <c r="R375" s="21">
        <f t="shared" si="29"/>
        <v>58.888888888888893</v>
      </c>
      <c r="S375" s="22" t="s">
        <v>77</v>
      </c>
      <c r="T375" s="9"/>
      <c r="U375" s="9"/>
      <c r="V375" s="9">
        <v>280</v>
      </c>
      <c r="W375" s="9">
        <v>16</v>
      </c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</row>
    <row r="376" spans="1:71" x14ac:dyDescent="0.35">
      <c r="A376" s="9">
        <v>371</v>
      </c>
      <c r="B376" s="10">
        <v>130017943433830</v>
      </c>
      <c r="C376" s="10">
        <v>111617114103</v>
      </c>
      <c r="D376" s="16" t="s">
        <v>451</v>
      </c>
      <c r="E376" s="13" t="s">
        <v>75</v>
      </c>
      <c r="F376" s="13" t="s">
        <v>366</v>
      </c>
      <c r="G376" s="17">
        <v>20</v>
      </c>
      <c r="H376" s="18">
        <v>29</v>
      </c>
      <c r="I376" s="9">
        <v>435</v>
      </c>
      <c r="J376" s="19">
        <f t="shared" si="25"/>
        <v>48.333333333333336</v>
      </c>
      <c r="K376" s="9">
        <v>61.41</v>
      </c>
      <c r="L376" s="20">
        <f t="shared" si="26"/>
        <v>61.41</v>
      </c>
      <c r="M376" s="9">
        <v>700</v>
      </c>
      <c r="N376" s="21">
        <f t="shared" si="27"/>
        <v>77.777777777777786</v>
      </c>
      <c r="O376" s="9">
        <v>620</v>
      </c>
      <c r="P376" s="21">
        <f t="shared" si="28"/>
        <v>68.888888888888886</v>
      </c>
      <c r="Q376" s="9">
        <v>620</v>
      </c>
      <c r="R376" s="21">
        <f t="shared" si="29"/>
        <v>68.888888888888886</v>
      </c>
      <c r="S376" s="22" t="s">
        <v>77</v>
      </c>
      <c r="T376" s="9"/>
      <c r="U376" s="9"/>
      <c r="V376" s="9">
        <v>540</v>
      </c>
      <c r="W376" s="9">
        <v>87</v>
      </c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</row>
    <row r="377" spans="1:71" x14ac:dyDescent="0.35">
      <c r="A377" s="9">
        <v>372</v>
      </c>
      <c r="B377" s="10">
        <v>130017943401600</v>
      </c>
      <c r="C377" s="10">
        <v>111617114106</v>
      </c>
      <c r="D377" s="16" t="s">
        <v>452</v>
      </c>
      <c r="E377" s="13" t="s">
        <v>75</v>
      </c>
      <c r="F377" s="13" t="s">
        <v>366</v>
      </c>
      <c r="G377" s="17">
        <v>11</v>
      </c>
      <c r="H377" s="18">
        <v>0</v>
      </c>
      <c r="I377" s="9">
        <v>395</v>
      </c>
      <c r="J377" s="19">
        <f t="shared" si="25"/>
        <v>43.888888888888886</v>
      </c>
      <c r="K377" s="9">
        <v>55.83</v>
      </c>
      <c r="L377" s="20">
        <f t="shared" si="26"/>
        <v>55.83</v>
      </c>
      <c r="M377" s="9">
        <v>555</v>
      </c>
      <c r="N377" s="21">
        <f t="shared" si="27"/>
        <v>61.666666666666671</v>
      </c>
      <c r="O377" s="9">
        <v>440</v>
      </c>
      <c r="P377" s="23">
        <f t="shared" si="28"/>
        <v>48.888888888888886</v>
      </c>
      <c r="Q377" s="9">
        <v>365</v>
      </c>
      <c r="R377" s="23">
        <f t="shared" si="29"/>
        <v>40.555555555555557</v>
      </c>
      <c r="S377" s="22" t="s">
        <v>92</v>
      </c>
      <c r="T377" s="9"/>
      <c r="U377" s="9"/>
      <c r="V377" s="9">
        <v>265</v>
      </c>
      <c r="W377" s="9">
        <v>13</v>
      </c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</row>
    <row r="378" spans="1:71" x14ac:dyDescent="0.35">
      <c r="A378" s="9">
        <v>373</v>
      </c>
      <c r="B378" s="10">
        <v>130017943413204</v>
      </c>
      <c r="C378" s="10">
        <v>111617114109</v>
      </c>
      <c r="D378" s="16" t="s">
        <v>453</v>
      </c>
      <c r="E378" s="13" t="s">
        <v>75</v>
      </c>
      <c r="F378" s="13" t="s">
        <v>366</v>
      </c>
      <c r="G378" s="17">
        <v>7</v>
      </c>
      <c r="H378" s="18">
        <v>0</v>
      </c>
      <c r="I378" s="9">
        <v>240</v>
      </c>
      <c r="J378" s="19">
        <f t="shared" si="25"/>
        <v>26.666666666666668</v>
      </c>
      <c r="K378" s="9">
        <v>19</v>
      </c>
      <c r="L378" s="20">
        <f t="shared" si="26"/>
        <v>19</v>
      </c>
      <c r="M378" s="9">
        <v>370</v>
      </c>
      <c r="N378" s="23">
        <f t="shared" si="27"/>
        <v>41.111111111111107</v>
      </c>
      <c r="O378" s="9">
        <v>350</v>
      </c>
      <c r="P378" s="23">
        <f t="shared" si="28"/>
        <v>38.888888888888893</v>
      </c>
      <c r="Q378" s="9">
        <v>330</v>
      </c>
      <c r="R378" s="23">
        <f t="shared" si="29"/>
        <v>36.666666666666664</v>
      </c>
      <c r="S378" s="22" t="s">
        <v>92</v>
      </c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</row>
    <row r="379" spans="1:71" x14ac:dyDescent="0.35">
      <c r="A379" s="9">
        <v>374</v>
      </c>
      <c r="B379" s="10">
        <v>130017943841687</v>
      </c>
      <c r="C379" s="10">
        <v>111617114110</v>
      </c>
      <c r="D379" s="16" t="s">
        <v>454</v>
      </c>
      <c r="E379" s="13" t="s">
        <v>75</v>
      </c>
      <c r="F379" s="13" t="s">
        <v>366</v>
      </c>
      <c r="G379" s="17">
        <v>7</v>
      </c>
      <c r="H379" s="18">
        <v>0</v>
      </c>
      <c r="I379" s="9">
        <v>600</v>
      </c>
      <c r="J379" s="19">
        <f t="shared" si="25"/>
        <v>66.666666666666657</v>
      </c>
      <c r="K379" s="9">
        <v>41.52</v>
      </c>
      <c r="L379" s="20">
        <f t="shared" si="26"/>
        <v>41.52</v>
      </c>
      <c r="M379" s="9">
        <v>645</v>
      </c>
      <c r="N379" s="21">
        <f t="shared" si="27"/>
        <v>71.666666666666671</v>
      </c>
      <c r="O379" s="9">
        <v>505</v>
      </c>
      <c r="P379" s="21">
        <f t="shared" si="28"/>
        <v>56.111111111111114</v>
      </c>
      <c r="Q379" s="9">
        <v>760</v>
      </c>
      <c r="R379" s="21">
        <f t="shared" si="29"/>
        <v>84.444444444444443</v>
      </c>
      <c r="S379" s="22" t="s">
        <v>77</v>
      </c>
      <c r="T379" s="9"/>
      <c r="U379" s="9"/>
      <c r="V379" s="9">
        <v>610</v>
      </c>
      <c r="W379" s="9">
        <v>96</v>
      </c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</row>
    <row r="380" spans="1:71" x14ac:dyDescent="0.35">
      <c r="A380" s="9">
        <v>375</v>
      </c>
      <c r="B380" s="10">
        <v>130017943551480</v>
      </c>
      <c r="C380" s="10">
        <v>111617114111</v>
      </c>
      <c r="D380" s="16" t="s">
        <v>455</v>
      </c>
      <c r="E380" s="13" t="s">
        <v>75</v>
      </c>
      <c r="F380" s="13" t="s">
        <v>366</v>
      </c>
      <c r="G380" s="17">
        <v>7</v>
      </c>
      <c r="H380" s="18">
        <v>0</v>
      </c>
      <c r="I380" s="9">
        <v>135</v>
      </c>
      <c r="J380" s="19">
        <f t="shared" si="25"/>
        <v>15</v>
      </c>
      <c r="K380" s="9">
        <v>25.47</v>
      </c>
      <c r="L380" s="20">
        <f t="shared" si="26"/>
        <v>25.47</v>
      </c>
      <c r="M380" s="9">
        <v>500</v>
      </c>
      <c r="N380" s="21">
        <f t="shared" si="27"/>
        <v>55.555555555555557</v>
      </c>
      <c r="O380" s="9">
        <v>395</v>
      </c>
      <c r="P380" s="23">
        <f t="shared" si="28"/>
        <v>43.888888888888886</v>
      </c>
      <c r="Q380" s="9">
        <v>370</v>
      </c>
      <c r="R380" s="23">
        <f t="shared" si="29"/>
        <v>41.111111111111107</v>
      </c>
      <c r="S380" s="22" t="s">
        <v>92</v>
      </c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>
        <v>380</v>
      </c>
      <c r="BK380" s="9">
        <v>12</v>
      </c>
      <c r="BL380" s="9"/>
      <c r="BM380" s="9"/>
      <c r="BN380" s="9"/>
      <c r="BO380" s="9"/>
      <c r="BP380" s="9">
        <v>465</v>
      </c>
      <c r="BQ380" s="9">
        <v>58</v>
      </c>
      <c r="BR380" s="9"/>
      <c r="BS380" s="9"/>
    </row>
    <row r="381" spans="1:71" x14ac:dyDescent="0.35">
      <c r="A381" s="9">
        <v>376</v>
      </c>
      <c r="B381" s="10">
        <v>130017943834842</v>
      </c>
      <c r="C381" s="10">
        <v>111617114112</v>
      </c>
      <c r="D381" s="16" t="s">
        <v>456</v>
      </c>
      <c r="E381" s="13" t="s">
        <v>75</v>
      </c>
      <c r="F381" s="13" t="s">
        <v>366</v>
      </c>
      <c r="G381" s="17">
        <v>7</v>
      </c>
      <c r="H381" s="18">
        <v>0</v>
      </c>
      <c r="I381" s="9">
        <v>280</v>
      </c>
      <c r="J381" s="19">
        <f t="shared" si="25"/>
        <v>31.111111111111111</v>
      </c>
      <c r="K381" s="9">
        <v>53.95</v>
      </c>
      <c r="L381" s="20">
        <f t="shared" si="26"/>
        <v>53.949999999999996</v>
      </c>
      <c r="M381" s="9">
        <v>495</v>
      </c>
      <c r="N381" s="21">
        <f t="shared" si="27"/>
        <v>55.000000000000007</v>
      </c>
      <c r="O381" s="9">
        <v>505</v>
      </c>
      <c r="P381" s="21">
        <f t="shared" si="28"/>
        <v>56.111111111111114</v>
      </c>
      <c r="Q381" s="9">
        <v>535</v>
      </c>
      <c r="R381" s="21">
        <f t="shared" si="29"/>
        <v>59.444444444444443</v>
      </c>
      <c r="S381" s="22" t="s">
        <v>77</v>
      </c>
      <c r="T381" s="9"/>
      <c r="U381" s="9"/>
      <c r="V381" s="9">
        <v>410</v>
      </c>
      <c r="W381" s="9">
        <v>53</v>
      </c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</row>
    <row r="382" spans="1:71" x14ac:dyDescent="0.35">
      <c r="A382" s="9">
        <v>377</v>
      </c>
      <c r="B382" s="10">
        <v>130017943176774</v>
      </c>
      <c r="C382" s="10">
        <v>111617114113</v>
      </c>
      <c r="D382" s="16" t="s">
        <v>457</v>
      </c>
      <c r="E382" s="13" t="s">
        <v>75</v>
      </c>
      <c r="F382" s="13" t="s">
        <v>366</v>
      </c>
      <c r="G382" s="17">
        <v>4</v>
      </c>
      <c r="H382" s="18">
        <v>0</v>
      </c>
      <c r="I382" s="9">
        <v>405</v>
      </c>
      <c r="J382" s="19">
        <f t="shared" si="25"/>
        <v>45</v>
      </c>
      <c r="K382" s="9">
        <v>59.99</v>
      </c>
      <c r="L382" s="20">
        <f t="shared" si="26"/>
        <v>59.99</v>
      </c>
      <c r="M382" s="9">
        <v>615</v>
      </c>
      <c r="N382" s="21">
        <f t="shared" si="27"/>
        <v>68.333333333333329</v>
      </c>
      <c r="O382" s="9">
        <v>355</v>
      </c>
      <c r="P382" s="23">
        <f t="shared" si="28"/>
        <v>39.444444444444443</v>
      </c>
      <c r="Q382" s="9">
        <v>690</v>
      </c>
      <c r="R382" s="21">
        <f t="shared" si="29"/>
        <v>76.666666666666671</v>
      </c>
      <c r="S382" s="22" t="s">
        <v>77</v>
      </c>
      <c r="T382" s="9"/>
      <c r="U382" s="9"/>
      <c r="V382" s="9">
        <v>510</v>
      </c>
      <c r="W382" s="9">
        <v>81</v>
      </c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>
        <v>500</v>
      </c>
      <c r="AU382" s="9">
        <v>78</v>
      </c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</row>
    <row r="383" spans="1:71" x14ac:dyDescent="0.35">
      <c r="A383" s="9">
        <v>378</v>
      </c>
      <c r="B383" s="10">
        <v>130017943916163</v>
      </c>
      <c r="C383" s="10">
        <v>111617114114</v>
      </c>
      <c r="D383" s="16" t="s">
        <v>458</v>
      </c>
      <c r="E383" s="13" t="s">
        <v>75</v>
      </c>
      <c r="F383" s="13" t="s">
        <v>366</v>
      </c>
      <c r="G383" s="17">
        <v>7</v>
      </c>
      <c r="H383" s="18">
        <v>0</v>
      </c>
      <c r="I383" s="9">
        <v>205</v>
      </c>
      <c r="J383" s="19">
        <f t="shared" si="25"/>
        <v>22.777777777777779</v>
      </c>
      <c r="K383" s="9">
        <v>42.23</v>
      </c>
      <c r="L383" s="20">
        <f t="shared" si="26"/>
        <v>42.23</v>
      </c>
      <c r="M383" s="9">
        <v>650</v>
      </c>
      <c r="N383" s="21">
        <f t="shared" si="27"/>
        <v>72.222222222222214</v>
      </c>
      <c r="O383" s="9">
        <v>450</v>
      </c>
      <c r="P383" s="23">
        <f t="shared" si="28"/>
        <v>50</v>
      </c>
      <c r="Q383" s="9">
        <v>405</v>
      </c>
      <c r="R383" s="23">
        <f t="shared" si="29"/>
        <v>45</v>
      </c>
      <c r="S383" s="22" t="s">
        <v>92</v>
      </c>
      <c r="T383" s="9"/>
      <c r="U383" s="9"/>
      <c r="V383" s="9">
        <v>570</v>
      </c>
      <c r="W383" s="9">
        <v>92</v>
      </c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</row>
    <row r="384" spans="1:71" x14ac:dyDescent="0.35">
      <c r="A384" s="9">
        <v>379</v>
      </c>
      <c r="B384" s="10">
        <v>130017943314581</v>
      </c>
      <c r="C384" s="10">
        <v>111617114115</v>
      </c>
      <c r="D384" s="16" t="s">
        <v>459</v>
      </c>
      <c r="E384" s="13" t="s">
        <v>75</v>
      </c>
      <c r="F384" s="13" t="s">
        <v>366</v>
      </c>
      <c r="G384" s="17">
        <v>7</v>
      </c>
      <c r="H384" s="18">
        <v>0</v>
      </c>
      <c r="I384" s="9">
        <v>305</v>
      </c>
      <c r="J384" s="19">
        <f t="shared" si="25"/>
        <v>33.888888888888893</v>
      </c>
      <c r="K384" s="9">
        <v>29.66</v>
      </c>
      <c r="L384" s="20">
        <f t="shared" si="26"/>
        <v>29.659999999999997</v>
      </c>
      <c r="M384" s="9">
        <v>650</v>
      </c>
      <c r="N384" s="21">
        <f t="shared" si="27"/>
        <v>72.222222222222214</v>
      </c>
      <c r="O384" s="9">
        <v>490</v>
      </c>
      <c r="P384" s="21">
        <f t="shared" si="28"/>
        <v>54.444444444444443</v>
      </c>
      <c r="Q384" s="9">
        <v>495</v>
      </c>
      <c r="R384" s="21">
        <f t="shared" si="29"/>
        <v>55.000000000000007</v>
      </c>
      <c r="S384" s="22" t="s">
        <v>77</v>
      </c>
      <c r="T384" s="9"/>
      <c r="U384" s="9"/>
      <c r="V384" s="9">
        <v>285</v>
      </c>
      <c r="W384" s="9">
        <v>16</v>
      </c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</row>
    <row r="385" spans="1:71" x14ac:dyDescent="0.35">
      <c r="A385" s="9">
        <v>380</v>
      </c>
      <c r="B385" s="10">
        <v>130017943984622</v>
      </c>
      <c r="C385" s="10">
        <v>111617114301</v>
      </c>
      <c r="D385" s="16" t="s">
        <v>460</v>
      </c>
      <c r="E385" s="13" t="s">
        <v>75</v>
      </c>
      <c r="F385" s="13" t="s">
        <v>366</v>
      </c>
      <c r="G385" s="17">
        <v>0</v>
      </c>
      <c r="H385" s="18">
        <v>0</v>
      </c>
      <c r="I385" s="9">
        <v>250</v>
      </c>
      <c r="J385" s="19">
        <f t="shared" si="25"/>
        <v>27.777777777777779</v>
      </c>
      <c r="K385" s="9">
        <v>45</v>
      </c>
      <c r="L385" s="20">
        <f t="shared" si="26"/>
        <v>45</v>
      </c>
      <c r="M385" s="9"/>
      <c r="N385" s="24">
        <f t="shared" si="27"/>
        <v>0</v>
      </c>
      <c r="O385" s="9">
        <v>540</v>
      </c>
      <c r="P385" s="21">
        <f t="shared" si="28"/>
        <v>60</v>
      </c>
      <c r="Q385" s="9">
        <v>570</v>
      </c>
      <c r="R385" s="21">
        <f t="shared" si="29"/>
        <v>63.333333333333329</v>
      </c>
      <c r="S385" s="22" t="s">
        <v>92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>
        <v>767</v>
      </c>
      <c r="AI385" s="9">
        <v>99</v>
      </c>
      <c r="AJ385" s="9"/>
      <c r="AK385" s="9"/>
      <c r="AL385" s="9">
        <v>500</v>
      </c>
      <c r="AM385" s="9">
        <v>61</v>
      </c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</row>
    <row r="386" spans="1:71" x14ac:dyDescent="0.35">
      <c r="A386" s="9">
        <v>381</v>
      </c>
      <c r="B386" s="10">
        <v>130017943467136</v>
      </c>
      <c r="C386" s="10">
        <v>111617114303</v>
      </c>
      <c r="D386" s="16" t="s">
        <v>461</v>
      </c>
      <c r="E386" s="13" t="s">
        <v>75</v>
      </c>
      <c r="F386" s="13" t="s">
        <v>366</v>
      </c>
      <c r="G386" s="17">
        <v>7</v>
      </c>
      <c r="H386" s="18">
        <v>0</v>
      </c>
      <c r="I386" s="9">
        <v>305</v>
      </c>
      <c r="J386" s="19">
        <f t="shared" si="25"/>
        <v>33.888888888888893</v>
      </c>
      <c r="K386" s="9">
        <v>15.1</v>
      </c>
      <c r="L386" s="20">
        <f t="shared" si="26"/>
        <v>15.1</v>
      </c>
      <c r="M386" s="9">
        <v>555</v>
      </c>
      <c r="N386" s="21">
        <f t="shared" si="27"/>
        <v>61.666666666666671</v>
      </c>
      <c r="O386" s="9">
        <v>360</v>
      </c>
      <c r="P386" s="23">
        <f t="shared" si="28"/>
        <v>40</v>
      </c>
      <c r="Q386" s="9">
        <v>320</v>
      </c>
      <c r="R386" s="23">
        <f t="shared" si="29"/>
        <v>35.555555555555557</v>
      </c>
      <c r="S386" s="22" t="s">
        <v>92</v>
      </c>
      <c r="T386" s="9"/>
      <c r="U386" s="9"/>
      <c r="V386" s="9">
        <v>425</v>
      </c>
      <c r="W386" s="9">
        <v>58</v>
      </c>
      <c r="X386" s="9">
        <v>340</v>
      </c>
      <c r="Y386" s="9">
        <v>13</v>
      </c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</row>
    <row r="387" spans="1:71" x14ac:dyDescent="0.35">
      <c r="A387" s="9">
        <v>382</v>
      </c>
      <c r="B387" s="10">
        <v>130017943996687</v>
      </c>
      <c r="C387" s="10">
        <v>111617114305</v>
      </c>
      <c r="D387" s="16" t="s">
        <v>462</v>
      </c>
      <c r="E387" s="13" t="s">
        <v>75</v>
      </c>
      <c r="F387" s="13" t="s">
        <v>366</v>
      </c>
      <c r="G387" s="17">
        <v>7</v>
      </c>
      <c r="H387" s="18">
        <v>0</v>
      </c>
      <c r="I387" s="9">
        <v>330</v>
      </c>
      <c r="J387" s="19">
        <f t="shared" si="25"/>
        <v>36.666666666666664</v>
      </c>
      <c r="K387" s="9">
        <v>40.200000000000003</v>
      </c>
      <c r="L387" s="20">
        <f t="shared" si="26"/>
        <v>40.200000000000003</v>
      </c>
      <c r="M387" s="9"/>
      <c r="N387" s="24">
        <f t="shared" si="27"/>
        <v>0</v>
      </c>
      <c r="O387" s="9">
        <v>530</v>
      </c>
      <c r="P387" s="21">
        <f t="shared" si="28"/>
        <v>58.888888888888893</v>
      </c>
      <c r="Q387" s="9">
        <v>680</v>
      </c>
      <c r="R387" s="21">
        <f t="shared" si="29"/>
        <v>75.555555555555557</v>
      </c>
      <c r="S387" s="22" t="s">
        <v>92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>
        <v>500</v>
      </c>
      <c r="AI387" s="9">
        <v>50</v>
      </c>
      <c r="AJ387" s="9">
        <v>420</v>
      </c>
      <c r="AK387" s="9">
        <v>64</v>
      </c>
      <c r="AL387" s="9">
        <v>433</v>
      </c>
      <c r="AM387" s="9">
        <v>39</v>
      </c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</row>
    <row r="388" spans="1:71" x14ac:dyDescent="0.35">
      <c r="A388" s="9">
        <v>383</v>
      </c>
      <c r="B388" s="10">
        <v>130017943702590</v>
      </c>
      <c r="C388" s="10">
        <v>111617114306</v>
      </c>
      <c r="D388" s="16" t="s">
        <v>463</v>
      </c>
      <c r="E388" s="13" t="s">
        <v>75</v>
      </c>
      <c r="F388" s="13" t="s">
        <v>366</v>
      </c>
      <c r="G388" s="17">
        <v>7</v>
      </c>
      <c r="H388" s="18">
        <v>0</v>
      </c>
      <c r="I388" s="9">
        <v>175</v>
      </c>
      <c r="J388" s="19">
        <f t="shared" si="25"/>
        <v>19.444444444444446</v>
      </c>
      <c r="K388" s="9">
        <v>27.12</v>
      </c>
      <c r="L388" s="20">
        <f t="shared" si="26"/>
        <v>27.12</v>
      </c>
      <c r="M388" s="9">
        <v>405</v>
      </c>
      <c r="N388" s="23">
        <f t="shared" si="27"/>
        <v>45</v>
      </c>
      <c r="O388" s="9">
        <v>455</v>
      </c>
      <c r="P388" s="21">
        <f t="shared" si="28"/>
        <v>50.555555555555557</v>
      </c>
      <c r="Q388" s="9">
        <v>325</v>
      </c>
      <c r="R388" s="23">
        <f t="shared" si="29"/>
        <v>36.111111111111107</v>
      </c>
      <c r="S388" s="22" t="s">
        <v>92</v>
      </c>
      <c r="T388" s="9"/>
      <c r="U388" s="9"/>
      <c r="V388" s="9">
        <v>600</v>
      </c>
      <c r="W388" s="9">
        <v>95</v>
      </c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</row>
    <row r="389" spans="1:71" x14ac:dyDescent="0.35">
      <c r="A389" s="9">
        <v>384</v>
      </c>
      <c r="B389" s="10">
        <v>130017943217813</v>
      </c>
      <c r="C389" s="10">
        <v>111617114307</v>
      </c>
      <c r="D389" s="16" t="s">
        <v>464</v>
      </c>
      <c r="E389" s="13" t="s">
        <v>75</v>
      </c>
      <c r="F389" s="13" t="s">
        <v>366</v>
      </c>
      <c r="G389" s="17">
        <v>7</v>
      </c>
      <c r="H389" s="18">
        <v>0</v>
      </c>
      <c r="I389" s="9">
        <v>135</v>
      </c>
      <c r="J389" s="19">
        <f t="shared" si="25"/>
        <v>15</v>
      </c>
      <c r="K389" s="9">
        <v>27.01</v>
      </c>
      <c r="L389" s="20">
        <f t="shared" si="26"/>
        <v>27.01</v>
      </c>
      <c r="M389" s="9"/>
      <c r="N389" s="23">
        <f t="shared" si="27"/>
        <v>0</v>
      </c>
      <c r="O389" s="9">
        <v>365</v>
      </c>
      <c r="P389" s="23">
        <f t="shared" si="28"/>
        <v>40.555555555555557</v>
      </c>
      <c r="Q389" s="9">
        <v>360</v>
      </c>
      <c r="R389" s="23">
        <f t="shared" si="29"/>
        <v>40</v>
      </c>
      <c r="S389" s="22" t="s">
        <v>92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>
        <v>367</v>
      </c>
      <c r="AI389" s="9">
        <v>13</v>
      </c>
      <c r="AJ389" s="9"/>
      <c r="AK389" s="9"/>
      <c r="AL389" s="9">
        <v>433</v>
      </c>
      <c r="AM389" s="9">
        <v>39</v>
      </c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</row>
    <row r="390" spans="1:71" x14ac:dyDescent="0.35">
      <c r="A390" s="9">
        <v>385</v>
      </c>
      <c r="B390" s="10">
        <v>130017943972770</v>
      </c>
      <c r="C390" s="10">
        <v>111617114308</v>
      </c>
      <c r="D390" s="16" t="s">
        <v>465</v>
      </c>
      <c r="E390" s="13" t="s">
        <v>75</v>
      </c>
      <c r="F390" s="13" t="s">
        <v>366</v>
      </c>
      <c r="G390" s="17">
        <v>7</v>
      </c>
      <c r="H390" s="18">
        <v>0</v>
      </c>
      <c r="I390" s="9">
        <v>220</v>
      </c>
      <c r="J390" s="19">
        <f t="shared" ref="J390:J396" si="30">I390/900*100</f>
        <v>24.444444444444443</v>
      </c>
      <c r="K390" s="9">
        <v>26.68</v>
      </c>
      <c r="L390" s="20">
        <f t="shared" ref="L390:L396" si="31">K390/100*100</f>
        <v>26.68</v>
      </c>
      <c r="M390" s="9">
        <v>420</v>
      </c>
      <c r="N390" s="23">
        <f t="shared" ref="N390:N396" si="32">M390/900*100</f>
        <v>46.666666666666664</v>
      </c>
      <c r="O390" s="9">
        <v>400</v>
      </c>
      <c r="P390" s="23">
        <f t="shared" ref="P390:P396" si="33">O390/900*100</f>
        <v>44.444444444444443</v>
      </c>
      <c r="Q390" s="9">
        <v>365</v>
      </c>
      <c r="R390" s="23">
        <f t="shared" ref="R390:R396" si="34">Q390/900*100</f>
        <v>40.555555555555557</v>
      </c>
      <c r="S390" s="22" t="s">
        <v>92</v>
      </c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>
        <v>195</v>
      </c>
      <c r="BK390" s="9">
        <v>1</v>
      </c>
      <c r="BL390" s="9"/>
      <c r="BM390" s="9"/>
      <c r="BN390" s="9"/>
      <c r="BO390" s="9"/>
      <c r="BP390" s="9"/>
      <c r="BQ390" s="9"/>
      <c r="BR390" s="9"/>
      <c r="BS390" s="9"/>
    </row>
    <row r="391" spans="1:71" x14ac:dyDescent="0.35">
      <c r="A391" s="9">
        <v>386</v>
      </c>
      <c r="B391" s="10">
        <v>130017943599181</v>
      </c>
      <c r="C391" s="10">
        <v>111617114309</v>
      </c>
      <c r="D391" s="16" t="s">
        <v>466</v>
      </c>
      <c r="E391" s="13" t="s">
        <v>75</v>
      </c>
      <c r="F391" s="13" t="s">
        <v>366</v>
      </c>
      <c r="G391" s="17">
        <v>7</v>
      </c>
      <c r="H391" s="18">
        <v>0</v>
      </c>
      <c r="I391" s="9">
        <v>155</v>
      </c>
      <c r="J391" s="19">
        <f t="shared" si="30"/>
        <v>17.222222222222221</v>
      </c>
      <c r="K391" s="9">
        <v>33.880000000000003</v>
      </c>
      <c r="L391" s="20">
        <f t="shared" si="31"/>
        <v>33.880000000000003</v>
      </c>
      <c r="M391" s="9"/>
      <c r="N391" s="23">
        <f t="shared" si="32"/>
        <v>0</v>
      </c>
      <c r="O391" s="9">
        <v>380</v>
      </c>
      <c r="P391" s="23">
        <f t="shared" si="33"/>
        <v>42.222222222222221</v>
      </c>
      <c r="Q391" s="9">
        <v>405</v>
      </c>
      <c r="R391" s="23">
        <f t="shared" si="34"/>
        <v>45</v>
      </c>
      <c r="S391" s="22" t="s">
        <v>92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>
        <v>433</v>
      </c>
      <c r="AI391" s="9">
        <v>29</v>
      </c>
      <c r="AJ391" s="9"/>
      <c r="AK391" s="9"/>
      <c r="AL391" s="9">
        <v>167</v>
      </c>
      <c r="AM391" s="9">
        <v>1</v>
      </c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</row>
    <row r="392" spans="1:71" x14ac:dyDescent="0.35">
      <c r="A392" s="9">
        <v>387</v>
      </c>
      <c r="B392" s="10">
        <v>130017943067955</v>
      </c>
      <c r="C392" s="10">
        <v>111617114312</v>
      </c>
      <c r="D392" s="16" t="s">
        <v>467</v>
      </c>
      <c r="E392" s="13" t="s">
        <v>75</v>
      </c>
      <c r="F392" s="13" t="s">
        <v>366</v>
      </c>
      <c r="G392" s="17">
        <v>7</v>
      </c>
      <c r="H392" s="18">
        <v>0</v>
      </c>
      <c r="I392" s="9">
        <v>340</v>
      </c>
      <c r="J392" s="19">
        <f t="shared" si="30"/>
        <v>37.777777777777779</v>
      </c>
      <c r="K392" s="9">
        <v>24.92</v>
      </c>
      <c r="L392" s="20">
        <f t="shared" si="31"/>
        <v>24.92</v>
      </c>
      <c r="M392" s="9"/>
      <c r="N392" s="23">
        <f t="shared" si="32"/>
        <v>0</v>
      </c>
      <c r="O392" s="9">
        <v>295</v>
      </c>
      <c r="P392" s="23">
        <f t="shared" si="33"/>
        <v>32.777777777777779</v>
      </c>
      <c r="Q392" s="9">
        <v>420</v>
      </c>
      <c r="R392" s="23">
        <f t="shared" si="34"/>
        <v>46.666666666666664</v>
      </c>
      <c r="S392" s="22" t="s">
        <v>92</v>
      </c>
      <c r="T392" s="9"/>
      <c r="U392" s="9"/>
      <c r="V392" s="9">
        <v>495</v>
      </c>
      <c r="W392" s="9">
        <v>77</v>
      </c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>
        <v>433</v>
      </c>
      <c r="AI392" s="9">
        <v>29</v>
      </c>
      <c r="AJ392" s="9">
        <v>460</v>
      </c>
      <c r="AK392" s="9">
        <v>77</v>
      </c>
      <c r="AL392" s="9">
        <v>633</v>
      </c>
      <c r="AM392" s="9">
        <v>92</v>
      </c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</row>
    <row r="393" spans="1:71" x14ac:dyDescent="0.35">
      <c r="A393" s="9">
        <v>388</v>
      </c>
      <c r="B393" s="10">
        <v>130017943394957</v>
      </c>
      <c r="C393" s="10">
        <v>111617114314</v>
      </c>
      <c r="D393" s="16" t="s">
        <v>468</v>
      </c>
      <c r="E393" s="13" t="s">
        <v>75</v>
      </c>
      <c r="F393" s="13" t="s">
        <v>366</v>
      </c>
      <c r="G393" s="17">
        <v>7</v>
      </c>
      <c r="H393" s="18">
        <v>0</v>
      </c>
      <c r="I393" s="9">
        <v>300</v>
      </c>
      <c r="J393" s="19">
        <f t="shared" si="30"/>
        <v>33.333333333333329</v>
      </c>
      <c r="K393" s="9">
        <v>57.87</v>
      </c>
      <c r="L393" s="20">
        <f t="shared" si="31"/>
        <v>57.87</v>
      </c>
      <c r="M393" s="9"/>
      <c r="N393" s="24">
        <f t="shared" si="32"/>
        <v>0</v>
      </c>
      <c r="O393" s="9">
        <v>485</v>
      </c>
      <c r="P393" s="21">
        <f t="shared" si="33"/>
        <v>53.888888888888886</v>
      </c>
      <c r="Q393" s="9">
        <v>470</v>
      </c>
      <c r="R393" s="21">
        <f t="shared" si="34"/>
        <v>52.222222222222229</v>
      </c>
      <c r="S393" s="22" t="s">
        <v>92</v>
      </c>
      <c r="T393" s="9"/>
      <c r="U393" s="9"/>
      <c r="V393" s="9">
        <v>385</v>
      </c>
      <c r="W393" s="9">
        <v>45</v>
      </c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>
        <v>700</v>
      </c>
      <c r="AI393" s="9">
        <v>95</v>
      </c>
      <c r="AJ393" s="9">
        <v>460</v>
      </c>
      <c r="AK393" s="9">
        <v>77</v>
      </c>
      <c r="AL393" s="9">
        <v>633</v>
      </c>
      <c r="AM393" s="9">
        <v>92</v>
      </c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</row>
    <row r="394" spans="1:71" x14ac:dyDescent="0.35">
      <c r="A394" s="9">
        <v>389</v>
      </c>
      <c r="B394" s="10">
        <v>130017943682723</v>
      </c>
      <c r="C394" s="10">
        <v>111617114315</v>
      </c>
      <c r="D394" s="16" t="s">
        <v>469</v>
      </c>
      <c r="E394" s="13" t="s">
        <v>75</v>
      </c>
      <c r="F394" s="13" t="s">
        <v>366</v>
      </c>
      <c r="G394" s="17">
        <v>7</v>
      </c>
      <c r="H394" s="18">
        <v>0</v>
      </c>
      <c r="I394" s="9">
        <v>140</v>
      </c>
      <c r="J394" s="19">
        <f t="shared" si="30"/>
        <v>15.555555555555555</v>
      </c>
      <c r="K394" s="9">
        <v>35.979999999999997</v>
      </c>
      <c r="L394" s="20">
        <f t="shared" si="31"/>
        <v>35.979999999999997</v>
      </c>
      <c r="M394" s="9"/>
      <c r="N394" s="23">
        <f t="shared" si="32"/>
        <v>0</v>
      </c>
      <c r="O394" s="9">
        <v>500</v>
      </c>
      <c r="P394" s="21">
        <f t="shared" si="33"/>
        <v>55.555555555555557</v>
      </c>
      <c r="Q394" s="9">
        <v>395</v>
      </c>
      <c r="R394" s="23">
        <f t="shared" si="34"/>
        <v>43.888888888888886</v>
      </c>
      <c r="S394" s="22" t="s">
        <v>92</v>
      </c>
      <c r="T394" s="9"/>
      <c r="U394" s="9"/>
      <c r="V394" s="9">
        <v>275</v>
      </c>
      <c r="W394" s="9">
        <v>14</v>
      </c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>
        <v>433</v>
      </c>
      <c r="AI394" s="9">
        <v>29</v>
      </c>
      <c r="AJ394" s="9">
        <v>380</v>
      </c>
      <c r="AK394" s="9">
        <v>49</v>
      </c>
      <c r="AL394" s="9">
        <v>500</v>
      </c>
      <c r="AM394" s="9">
        <v>61</v>
      </c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</row>
    <row r="395" spans="1:71" x14ac:dyDescent="0.35">
      <c r="A395" s="9">
        <v>390</v>
      </c>
      <c r="B395" s="10">
        <v>130017943763197</v>
      </c>
      <c r="C395" s="10">
        <v>111617114317</v>
      </c>
      <c r="D395" s="16" t="s">
        <v>470</v>
      </c>
      <c r="E395" s="13" t="s">
        <v>75</v>
      </c>
      <c r="F395" s="13" t="s">
        <v>366</v>
      </c>
      <c r="G395" s="17">
        <v>7</v>
      </c>
      <c r="H395" s="18">
        <v>0</v>
      </c>
      <c r="I395" s="9">
        <v>180</v>
      </c>
      <c r="J395" s="19">
        <f t="shared" si="30"/>
        <v>20</v>
      </c>
      <c r="K395" s="9">
        <v>20.27</v>
      </c>
      <c r="L395" s="20">
        <f t="shared" si="31"/>
        <v>20.27</v>
      </c>
      <c r="M395" s="9"/>
      <c r="N395" s="23">
        <f t="shared" si="32"/>
        <v>0</v>
      </c>
      <c r="O395" s="9">
        <v>360</v>
      </c>
      <c r="P395" s="23">
        <f t="shared" si="33"/>
        <v>40</v>
      </c>
      <c r="Q395" s="9">
        <v>360</v>
      </c>
      <c r="R395" s="23">
        <f t="shared" si="34"/>
        <v>40</v>
      </c>
      <c r="S395" s="22" t="s">
        <v>92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>
        <v>367</v>
      </c>
      <c r="AI395" s="9">
        <v>13</v>
      </c>
      <c r="AJ395" s="9">
        <v>340</v>
      </c>
      <c r="AK395" s="9">
        <v>34</v>
      </c>
      <c r="AL395" s="9">
        <v>167</v>
      </c>
      <c r="AM395" s="9">
        <v>1</v>
      </c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</row>
    <row r="396" spans="1:71" x14ac:dyDescent="0.35">
      <c r="A396" s="9">
        <v>391</v>
      </c>
      <c r="B396" s="10">
        <v>130017943960888</v>
      </c>
      <c r="C396" s="10">
        <v>111617114318</v>
      </c>
      <c r="D396" s="16" t="s">
        <v>471</v>
      </c>
      <c r="E396" s="13" t="s">
        <v>75</v>
      </c>
      <c r="F396" s="13" t="s">
        <v>366</v>
      </c>
      <c r="G396" s="17">
        <v>0</v>
      </c>
      <c r="H396" s="18">
        <v>0</v>
      </c>
      <c r="I396" s="9">
        <v>245</v>
      </c>
      <c r="J396" s="19">
        <f t="shared" si="30"/>
        <v>27.222222222222221</v>
      </c>
      <c r="K396" s="9">
        <v>72.11</v>
      </c>
      <c r="L396" s="20">
        <f t="shared" si="31"/>
        <v>72.11</v>
      </c>
      <c r="M396" s="9">
        <v>600</v>
      </c>
      <c r="N396" s="21">
        <f t="shared" si="32"/>
        <v>66.666666666666657</v>
      </c>
      <c r="O396" s="9">
        <v>540</v>
      </c>
      <c r="P396" s="21">
        <f t="shared" si="33"/>
        <v>60</v>
      </c>
      <c r="Q396" s="9">
        <v>565</v>
      </c>
      <c r="R396" s="21">
        <f t="shared" si="34"/>
        <v>62.777777777777779</v>
      </c>
      <c r="S396" s="22" t="s">
        <v>77</v>
      </c>
      <c r="T396" s="9"/>
      <c r="U396" s="9"/>
      <c r="V396" s="9">
        <v>525</v>
      </c>
      <c r="W396" s="9">
        <v>84</v>
      </c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AVG_SORTED_CSE</vt:lpstr>
      <vt:lpstr>Automata_Sorted_CSE</vt:lpstr>
      <vt:lpstr>CSE_Overall</vt:lpstr>
      <vt:lpstr>OverallCollege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EXAM1001</dc:creator>
  <cp:lastModifiedBy>Karthik .j</cp:lastModifiedBy>
  <dcterms:created xsi:type="dcterms:W3CDTF">2020-07-09T06:33:16Z</dcterms:created>
  <dcterms:modified xsi:type="dcterms:W3CDTF">2025-03-18T17:06:33Z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92ee6ecf-58e6-4910-9118-20c8241b2df7</vt:lpwstr>
  </property>
</Properties>
</file>