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V\09.02.07\УП.05. 7 и 8 семестр\7 семестр\Образцы результатов\"/>
    </mc:Choice>
  </mc:AlternateContent>
  <bookViews>
    <workbookView xWindow="0" yWindow="0" windowWidth="28800" windowHeight="12300" activeTab="1"/>
  </bookViews>
  <sheets>
    <sheet name="Промежуточные данные" sheetId="1" r:id="rId1"/>
    <sheet name="Порядок действий" sheetId="2" r:id="rId2"/>
  </sheets>
  <definedNames>
    <definedName name="_xlnm.Print_Area" localSheetId="1">'Порядок действий'!$A$1:$B$15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8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</calcChain>
</file>

<file path=xl/sharedStrings.xml><?xml version="1.0" encoding="utf-8"?>
<sst xmlns="http://schemas.openxmlformats.org/spreadsheetml/2006/main" count="325" uniqueCount="173">
  <si>
    <t>1.</t>
  </si>
  <si>
    <t>2.</t>
  </si>
  <si>
    <t>Наименование поставщика</t>
  </si>
  <si>
    <t xml:space="preserve"> Тип поставщика</t>
  </si>
  <si>
    <t xml:space="preserve"> ИНН</t>
  </si>
  <si>
    <t xml:space="preserve"> Рейтинг качества</t>
  </si>
  <si>
    <t xml:space="preserve"> Дата начала работы с поставщиком</t>
  </si>
  <si>
    <t>ГаражТелекомГор</t>
  </si>
  <si>
    <t xml:space="preserve"> МКК</t>
  </si>
  <si>
    <t xml:space="preserve"> 2018-11-26</t>
  </si>
  <si>
    <t>Компания Омск</t>
  </si>
  <si>
    <t xml:space="preserve"> ОАО</t>
  </si>
  <si>
    <t xml:space="preserve"> 10 мая 2012</t>
  </si>
  <si>
    <t>ГорМонтаж</t>
  </si>
  <si>
    <t xml:space="preserve"> ООО</t>
  </si>
  <si>
    <t xml:space="preserve"> 10 июля 2013</t>
  </si>
  <si>
    <t>Микро</t>
  </si>
  <si>
    <t xml:space="preserve"> 15 июля 2014 г.</t>
  </si>
  <si>
    <t>Электро</t>
  </si>
  <si>
    <t xml:space="preserve"> ЗАО</t>
  </si>
  <si>
    <t xml:space="preserve"> 14 мая 2012</t>
  </si>
  <si>
    <t>Компания Мотор</t>
  </si>
  <si>
    <t xml:space="preserve"> 16 сентября 2010 г.</t>
  </si>
  <si>
    <t>Асбоцем</t>
  </si>
  <si>
    <t xml:space="preserve"> МФО</t>
  </si>
  <si>
    <t xml:space="preserve"> 07 сентября 2012</t>
  </si>
  <si>
    <t>ВостокМети</t>
  </si>
  <si>
    <t xml:space="preserve"> 08.04.2019</t>
  </si>
  <si>
    <t>МясКрепТеле</t>
  </si>
  <si>
    <t xml:space="preserve"> ПАО</t>
  </si>
  <si>
    <t xml:space="preserve"> 2013-03-17</t>
  </si>
  <si>
    <t>Софт</t>
  </si>
  <si>
    <t xml:space="preserve"> 13 октября 2017 г.</t>
  </si>
  <si>
    <t>Компания СервисМикроО</t>
  </si>
  <si>
    <t xml:space="preserve"> 2013-04-14</t>
  </si>
  <si>
    <t>ИнфоГазМотор</t>
  </si>
  <si>
    <t xml:space="preserve"> 10 февраля 2011</t>
  </si>
  <si>
    <t>Монтаж</t>
  </si>
  <si>
    <t xml:space="preserve"> 1 июня 2019 г.</t>
  </si>
  <si>
    <t>ЭлектроХром</t>
  </si>
  <si>
    <t xml:space="preserve"> 17 августа 2014 г.</t>
  </si>
  <si>
    <t>Компания НефтьITИнф</t>
  </si>
  <si>
    <t xml:space="preserve"> 26 сентября 2014</t>
  </si>
  <si>
    <t>ТомскНефть</t>
  </si>
  <si>
    <t xml:space="preserve"> 13 января 2010 г.</t>
  </si>
  <si>
    <t>ТомскТяжРеч</t>
  </si>
  <si>
    <t xml:space="preserve"> 11.09.2010</t>
  </si>
  <si>
    <t>УралХме</t>
  </si>
  <si>
    <t xml:space="preserve"> 15 июня 2010 г.</t>
  </si>
  <si>
    <t>ВодРыб</t>
  </si>
  <si>
    <t xml:space="preserve"> 2016-09-20</t>
  </si>
  <si>
    <t>УралСервисМон</t>
  </si>
  <si>
    <t xml:space="preserve"> 22 апреля 2015</t>
  </si>
  <si>
    <t>Казань</t>
  </si>
  <si>
    <t xml:space="preserve"> 21 апреля 2017</t>
  </si>
  <si>
    <t>Cиб</t>
  </si>
  <si>
    <t xml:space="preserve"> 26 октября 2010</t>
  </si>
  <si>
    <t>ГаражГазМ</t>
  </si>
  <si>
    <t xml:space="preserve"> 07 октября 2017</t>
  </si>
  <si>
    <t>МобайлДизайнОмск</t>
  </si>
  <si>
    <t xml:space="preserve"> 10.05.2011</t>
  </si>
  <si>
    <t>ЖелДорГаз</t>
  </si>
  <si>
    <t xml:space="preserve"> 07 сентября 2017</t>
  </si>
  <si>
    <t>ТверьБухГаз</t>
  </si>
  <si>
    <t xml:space="preserve"> 26 марта 2014 г.</t>
  </si>
  <si>
    <t>ТелекомТранс</t>
  </si>
  <si>
    <t xml:space="preserve"> 17 февраля 2019</t>
  </si>
  <si>
    <t>ГаражГлав</t>
  </si>
  <si>
    <t xml:space="preserve"> 2014-11-20</t>
  </si>
  <si>
    <t>Компания К</t>
  </si>
  <si>
    <t xml:space="preserve"> 09.08.2014</t>
  </si>
  <si>
    <t>ТяжЛифтВостокС</t>
  </si>
  <si>
    <t xml:space="preserve"> 01 марта 2018</t>
  </si>
  <si>
    <t>Компания Во</t>
  </si>
  <si>
    <t xml:space="preserve"> 08.04.2014</t>
  </si>
  <si>
    <t>МоторКаз</t>
  </si>
  <si>
    <t xml:space="preserve"> 27 августа 2015 г.</t>
  </si>
  <si>
    <t>Сервис</t>
  </si>
  <si>
    <t xml:space="preserve"> 11 марта 2014</t>
  </si>
  <si>
    <t>ЮпитерТомс</t>
  </si>
  <si>
    <t xml:space="preserve"> 2010-06-05</t>
  </si>
  <si>
    <t>Мор</t>
  </si>
  <si>
    <t xml:space="preserve"> 14.10.2010</t>
  </si>
  <si>
    <t>СеверТехВостокЛизинг</t>
  </si>
  <si>
    <t xml:space="preserve"> 2010-12-26</t>
  </si>
  <si>
    <t>ЦементОбл</t>
  </si>
  <si>
    <t xml:space="preserve"> 14 ноября 2012</t>
  </si>
  <si>
    <t>Компания КазаньАвтоCиб</t>
  </si>
  <si>
    <t xml:space="preserve"> 2010-04-16</t>
  </si>
  <si>
    <t>ГаражХозФлот</t>
  </si>
  <si>
    <t xml:space="preserve"> 03.01.2019</t>
  </si>
  <si>
    <t>Компания МорМетал</t>
  </si>
  <si>
    <t xml:space="preserve"> 2010-02-25</t>
  </si>
  <si>
    <t>ГлавРыб</t>
  </si>
  <si>
    <t xml:space="preserve"> 2013-12-07</t>
  </si>
  <si>
    <t>CибCибОрио</t>
  </si>
  <si>
    <t xml:space="preserve"> 22.02.2019</t>
  </si>
  <si>
    <t>ТелеРыбХм</t>
  </si>
  <si>
    <t xml:space="preserve"> 21 февраля 2019 г.</t>
  </si>
  <si>
    <t>ГлавАвтоГазТрест</t>
  </si>
  <si>
    <t xml:space="preserve"> 17 июля 2013 г.</t>
  </si>
  <si>
    <t>ТяжКазаньБашкир</t>
  </si>
  <si>
    <t xml:space="preserve"> 1 июня 2016 г.</t>
  </si>
  <si>
    <t>Асбоцемент</t>
  </si>
  <si>
    <t xml:space="preserve"> 08 декабря 2018</t>
  </si>
  <si>
    <t>Мотор</t>
  </si>
  <si>
    <t xml:space="preserve"> 2017-09-09</t>
  </si>
  <si>
    <t>МорФинансФинансМаш</t>
  </si>
  <si>
    <t xml:space="preserve"> 15 апреля 2016</t>
  </si>
  <si>
    <t>РыбВектор</t>
  </si>
  <si>
    <t xml:space="preserve"> 25 ноября 2010</t>
  </si>
  <si>
    <t>Теле</t>
  </si>
  <si>
    <t xml:space="preserve"> 13 апреля 2010</t>
  </si>
  <si>
    <t>3.</t>
  </si>
  <si>
    <t>4.</t>
  </si>
  <si>
    <t>Преобразовать столбец "Дата начала работы с поставщиком" к единому формату:</t>
  </si>
  <si>
    <t>26</t>
  </si>
  <si>
    <t>11</t>
  </si>
  <si>
    <t>2018</t>
  </si>
  <si>
    <t>10</t>
  </si>
  <si>
    <t>15</t>
  </si>
  <si>
    <t>14</t>
  </si>
  <si>
    <t>16</t>
  </si>
  <si>
    <t>17</t>
  </si>
  <si>
    <t>03</t>
  </si>
  <si>
    <t>2013</t>
  </si>
  <si>
    <t>13</t>
  </si>
  <si>
    <t>04</t>
  </si>
  <si>
    <t>1</t>
  </si>
  <si>
    <t>09</t>
  </si>
  <si>
    <t>2016</t>
  </si>
  <si>
    <t>22</t>
  </si>
  <si>
    <t>21</t>
  </si>
  <si>
    <t>2014</t>
  </si>
  <si>
    <t>9</t>
  </si>
  <si>
    <t>27</t>
  </si>
  <si>
    <t>05</t>
  </si>
  <si>
    <t>2010</t>
  </si>
  <si>
    <t>12</t>
  </si>
  <si>
    <t>25</t>
  </si>
  <si>
    <t>02</t>
  </si>
  <si>
    <t>07</t>
  </si>
  <si>
    <t>2017</t>
  </si>
  <si>
    <t>2018-11-26</t>
  </si>
  <si>
    <t>2012</t>
  </si>
  <si>
    <t>08</t>
  </si>
  <si>
    <t>2019</t>
  </si>
  <si>
    <t>2013-03-17</t>
  </si>
  <si>
    <t>2013-04-14</t>
  </si>
  <si>
    <t>2011</t>
  </si>
  <si>
    <t>2016-09-20</t>
  </si>
  <si>
    <t>2015</t>
  </si>
  <si>
    <t>2014-11-20</t>
  </si>
  <si>
    <t>01</t>
  </si>
  <si>
    <t>2010-06-05</t>
  </si>
  <si>
    <t>2010-12-26</t>
  </si>
  <si>
    <t>2010-04-16</t>
  </si>
  <si>
    <t>2010-02-25</t>
  </si>
  <si>
    <t>2013-12-07</t>
  </si>
  <si>
    <t>2017-09-09</t>
  </si>
  <si>
    <t>0</t>
  </si>
  <si>
    <t>Открыть файл supplier_s_import.txt, скопировать содержимое.</t>
  </si>
  <si>
    <t>б) Удалить заголовок (чтобы при разделении не появлялось лишних столбцов).</t>
  </si>
  <si>
    <t>a) Скопировать столбец с датами в свободное место (например, в столбец K).</t>
  </si>
  <si>
    <t xml:space="preserve">    ЕСЛИОШИБКА(ДАТА(M2;L2;K2);ДАТАЗНАЧ(K2))</t>
  </si>
  <si>
    <t>Преобразование supplier_s_import.txt</t>
  </si>
  <si>
    <t>е) Если необходимо, применить краткий формат даты к полученному столбцу.</t>
  </si>
  <si>
    <t>Преобразовать столбец "Рейтинг качества", оставив в нем только числа:
с помощью инструмента "Заменить…" выполнить замену 
строки " в рейтинге" и строки "Рейтинг =" на пустую строку.</t>
  </si>
  <si>
    <t>Выполнить команду Вставить--&gt;Использовать Мастер импорта текста:
Отметить флажок "Мои данные содержат заголовки".
Установить в качестве разделителей только запятую.</t>
  </si>
  <si>
    <t>в) Выделить столбец и выполнить команду Данные--&gt;Текст по столбцам.
     Установить в качестве разделителей запятую, пробел и точку (в окошечке "другой").
     На 3-м шаге мастера выбрать опцию "пропустить столбец" 
    для первого (пустого) и последнего (с буквой г) столбцов, 
     а для остальных трех столбцов выбрать формат "текстовый".</t>
  </si>
  <si>
    <t>г) Инструментом "Заменить..." заменить названия месяцев в столбце L на их номера.
    При этом некоторые даты останутся в первом столбце полностью, 
    потому что для них "не хватило" разделителя в окне выбора.
    Будем считать, что полученные данные распложились в столбцах K, L, M.</t>
  </si>
  <si>
    <t>д) в следующий за разделенными данными свободный столбец (ячейка N2) 
     вставить формулу:</t>
  </si>
  <si>
    <t>PS Если возникнут сложности при сохранении в более старом формате Excel, 
нужно скопировать полученную таблицу и вставить ее в новую книгу без формул 
(Вставить--&gt;Значения и формат)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</si>
</sst>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;@"/>
    <numFmt numFmtId="165" formatCode="[$-F800]dddd\,\ mmmm\ dd\,\ yyyy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0" fillId="0" borderId="0" xfId="0" applyNumberFormat="1"/>
    <xf numFmtId="0" fontId="1" fillId="2" borderId="0" xfId="0" applyFont="1" applyFill="1"/>
    <xf numFmtId="0" fontId="0" fillId="2" borderId="0" xfId="0" applyFill="1"/>
    <xf numFmtId="165" fontId="0" fillId="2" borderId="0" xfId="0" applyNumberFormat="1" applyFill="1"/>
    <xf numFmtId="164" fontId="0" fillId="2" borderId="0" xfId="0" applyNumberFormat="1" applyFill="1"/>
    <xf numFmtId="14" fontId="0" fillId="2" borderId="0" xfId="0" applyNumberFormat="1" applyFill="1"/>
    <xf numFmtId="49" fontId="0" fillId="2" borderId="0" xfId="0" applyNumberFormat="1" applyFill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E15" sqref="E15"/>
    </sheetView>
  </sheetViews>
  <sheetFormatPr defaultRowHeight="15" x14ac:dyDescent="0.25"/>
  <cols>
    <col min="1" max="1" width="26.42578125" bestFit="1" customWidth="1"/>
    <col min="2" max="2" width="16" bestFit="1" customWidth="1"/>
    <col min="3" max="3" width="11" bestFit="1" customWidth="1"/>
    <col min="4" max="4" width="17.28515625" bestFit="1" customWidth="1"/>
    <col min="5" max="5" width="34.42578125" bestFit="1" customWidth="1"/>
    <col min="7" max="7" width="10.140625" bestFit="1" customWidth="1"/>
    <col min="8" max="8" width="9.140625" style="7"/>
    <col min="9" max="10" width="34.42578125" bestFit="1" customWidth="1"/>
    <col min="11" max="11" width="13.140625" customWidth="1"/>
    <col min="12" max="12" width="12.7109375" customWidth="1"/>
    <col min="13" max="13" width="14.85546875" customWidth="1"/>
    <col min="14" max="14" width="10.85546875" style="7" customWidth="1"/>
    <col min="15" max="15" width="34.42578125" bestFit="1" customWidth="1"/>
    <col min="18" max="18" width="11.7109375" customWidth="1"/>
  </cols>
  <sheetData>
    <row r="1" spans="1:18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G1" s="4"/>
      <c r="I1" s="1" t="s">
        <v>6</v>
      </c>
      <c r="J1" s="1"/>
      <c r="K1" s="1"/>
      <c r="L1" s="1"/>
      <c r="M1" s="1"/>
      <c r="N1" s="6"/>
      <c r="O1" s="1"/>
    </row>
    <row r="2" spans="1:18" x14ac:dyDescent="0.25">
      <c r="A2" t="s">
        <v>7</v>
      </c>
      <c r="B2" t="s">
        <v>8</v>
      </c>
      <c r="C2">
        <v>1718185951</v>
      </c>
      <c r="D2">
        <v>18</v>
      </c>
      <c r="E2" t="s">
        <v>9</v>
      </c>
      <c r="G2" s="4"/>
      <c r="H2" s="11"/>
      <c r="I2" t="s">
        <v>9</v>
      </c>
      <c r="J2" s="4" t="s">
        <v>143</v>
      </c>
      <c r="M2" s="2">
        <f>IFERROR(DATE(L2,K2,J2),DATEVALUE(J2))</f>
        <v>43430</v>
      </c>
    </row>
    <row r="3" spans="1:18" x14ac:dyDescent="0.25">
      <c r="A3" t="s">
        <v>10</v>
      </c>
      <c r="B3" t="s">
        <v>11</v>
      </c>
      <c r="C3">
        <v>1878504395</v>
      </c>
      <c r="D3">
        <v>49</v>
      </c>
      <c r="E3" t="s">
        <v>12</v>
      </c>
      <c r="G3" s="4"/>
      <c r="I3" t="s">
        <v>12</v>
      </c>
      <c r="J3" s="4" t="s">
        <v>119</v>
      </c>
      <c r="K3" s="4">
        <v>5</v>
      </c>
      <c r="L3" s="4" t="s">
        <v>144</v>
      </c>
      <c r="M3" s="2">
        <f t="shared" ref="M3:M51" si="0">IFERROR(DATE(L3,K3,J3),DATEVALUE(J3))</f>
        <v>41039</v>
      </c>
      <c r="N3" s="8"/>
      <c r="R3" s="5"/>
    </row>
    <row r="4" spans="1:18" x14ac:dyDescent="0.25">
      <c r="A4" t="s">
        <v>13</v>
      </c>
      <c r="B4" t="s">
        <v>14</v>
      </c>
      <c r="C4">
        <v>1564667734</v>
      </c>
      <c r="D4">
        <v>39</v>
      </c>
      <c r="E4" t="s">
        <v>15</v>
      </c>
      <c r="G4" s="4"/>
      <c r="I4" t="s">
        <v>15</v>
      </c>
      <c r="J4" s="4" t="s">
        <v>119</v>
      </c>
      <c r="K4" s="4">
        <v>6</v>
      </c>
      <c r="L4" s="4" t="s">
        <v>125</v>
      </c>
      <c r="M4" s="2">
        <f t="shared" si="0"/>
        <v>41435</v>
      </c>
    </row>
    <row r="5" spans="1:18" x14ac:dyDescent="0.25">
      <c r="A5" t="s">
        <v>16</v>
      </c>
      <c r="B5" t="s">
        <v>8</v>
      </c>
      <c r="C5">
        <v>2293562756</v>
      </c>
      <c r="D5">
        <v>25</v>
      </c>
      <c r="E5" s="3" t="s">
        <v>17</v>
      </c>
      <c r="G5" s="4"/>
      <c r="I5" s="3" t="s">
        <v>17</v>
      </c>
      <c r="J5" s="4" t="s">
        <v>120</v>
      </c>
      <c r="K5" s="4">
        <v>6</v>
      </c>
      <c r="L5" s="4" t="s">
        <v>133</v>
      </c>
      <c r="M5" s="2">
        <f t="shared" si="0"/>
        <v>41805</v>
      </c>
      <c r="N5" s="9"/>
      <c r="O5" s="3"/>
    </row>
    <row r="6" spans="1:18" x14ac:dyDescent="0.25">
      <c r="A6" t="s">
        <v>18</v>
      </c>
      <c r="B6" t="s">
        <v>19</v>
      </c>
      <c r="C6">
        <v>1755853973</v>
      </c>
      <c r="D6">
        <v>43</v>
      </c>
      <c r="E6" s="2" t="s">
        <v>20</v>
      </c>
      <c r="G6" s="4"/>
      <c r="I6" s="2" t="s">
        <v>20</v>
      </c>
      <c r="J6" s="4" t="s">
        <v>121</v>
      </c>
      <c r="K6" s="4">
        <v>5</v>
      </c>
      <c r="L6" s="4" t="s">
        <v>144</v>
      </c>
      <c r="M6" s="2">
        <f t="shared" si="0"/>
        <v>41043</v>
      </c>
      <c r="N6" s="10"/>
      <c r="O6" s="2"/>
    </row>
    <row r="7" spans="1:18" x14ac:dyDescent="0.25">
      <c r="A7" t="s">
        <v>21</v>
      </c>
      <c r="B7" t="s">
        <v>14</v>
      </c>
      <c r="C7">
        <v>1429908355</v>
      </c>
      <c r="D7">
        <v>85</v>
      </c>
      <c r="E7" t="s">
        <v>22</v>
      </c>
      <c r="G7" s="4"/>
      <c r="I7" t="s">
        <v>22</v>
      </c>
      <c r="J7" s="4" t="s">
        <v>122</v>
      </c>
      <c r="K7" s="4" t="s">
        <v>134</v>
      </c>
      <c r="L7" s="4" t="s">
        <v>137</v>
      </c>
      <c r="M7" s="2">
        <f t="shared" si="0"/>
        <v>40437</v>
      </c>
      <c r="N7" s="10"/>
    </row>
    <row r="8" spans="1:18" x14ac:dyDescent="0.25">
      <c r="A8" t="s">
        <v>23</v>
      </c>
      <c r="B8" t="s">
        <v>24</v>
      </c>
      <c r="C8">
        <v>1944834477</v>
      </c>
      <c r="D8">
        <v>23</v>
      </c>
      <c r="E8" t="s">
        <v>25</v>
      </c>
      <c r="G8" s="4"/>
      <c r="I8" t="s">
        <v>25</v>
      </c>
      <c r="J8" s="4" t="s">
        <v>141</v>
      </c>
      <c r="K8" s="4" t="s">
        <v>160</v>
      </c>
      <c r="L8" s="4" t="s">
        <v>144</v>
      </c>
      <c r="M8" s="2">
        <f t="shared" si="0"/>
        <v>40884</v>
      </c>
    </row>
    <row r="9" spans="1:18" x14ac:dyDescent="0.25">
      <c r="A9" t="s">
        <v>26</v>
      </c>
      <c r="B9" t="s">
        <v>14</v>
      </c>
      <c r="C9">
        <v>1488487851</v>
      </c>
      <c r="D9">
        <v>51</v>
      </c>
      <c r="E9" t="s">
        <v>27</v>
      </c>
      <c r="G9" s="4"/>
      <c r="I9" t="s">
        <v>27</v>
      </c>
      <c r="J9" s="4" t="s">
        <v>145</v>
      </c>
      <c r="K9" s="4" t="s">
        <v>127</v>
      </c>
      <c r="L9" s="4" t="s">
        <v>146</v>
      </c>
      <c r="M9" s="2">
        <f t="shared" si="0"/>
        <v>43563</v>
      </c>
    </row>
    <row r="10" spans="1:18" x14ac:dyDescent="0.25">
      <c r="A10" t="s">
        <v>28</v>
      </c>
      <c r="B10" t="s">
        <v>29</v>
      </c>
      <c r="C10">
        <v>2152486844</v>
      </c>
      <c r="D10">
        <v>78</v>
      </c>
      <c r="E10" t="s">
        <v>30</v>
      </c>
      <c r="G10" s="4"/>
      <c r="H10" s="11"/>
      <c r="I10" t="s">
        <v>30</v>
      </c>
      <c r="J10" s="4" t="s">
        <v>147</v>
      </c>
      <c r="M10" s="2">
        <f t="shared" si="0"/>
        <v>41350</v>
      </c>
    </row>
    <row r="11" spans="1:18" x14ac:dyDescent="0.25">
      <c r="A11" t="s">
        <v>31</v>
      </c>
      <c r="B11" t="s">
        <v>8</v>
      </c>
      <c r="C11">
        <v>1036521658</v>
      </c>
      <c r="D11">
        <v>84</v>
      </c>
      <c r="E11" t="s">
        <v>32</v>
      </c>
      <c r="G11" s="4"/>
      <c r="I11" t="s">
        <v>32</v>
      </c>
      <c r="J11" s="4" t="s">
        <v>126</v>
      </c>
      <c r="K11" s="4">
        <v>10</v>
      </c>
      <c r="L11" s="4" t="s">
        <v>142</v>
      </c>
      <c r="M11" s="2">
        <f t="shared" si="0"/>
        <v>43021</v>
      </c>
    </row>
    <row r="12" spans="1:18" x14ac:dyDescent="0.25">
      <c r="A12" t="s">
        <v>33</v>
      </c>
      <c r="B12" t="s">
        <v>14</v>
      </c>
      <c r="C12">
        <v>1178826599</v>
      </c>
      <c r="D12">
        <v>27</v>
      </c>
      <c r="E12" t="s">
        <v>34</v>
      </c>
      <c r="G12" s="4"/>
      <c r="H12" s="11"/>
      <c r="I12" t="s">
        <v>34</v>
      </c>
      <c r="J12" s="4" t="s">
        <v>148</v>
      </c>
      <c r="M12" s="2">
        <f t="shared" si="0"/>
        <v>41378</v>
      </c>
    </row>
    <row r="13" spans="1:18" x14ac:dyDescent="0.25">
      <c r="A13" t="s">
        <v>35</v>
      </c>
      <c r="B13" t="s">
        <v>11</v>
      </c>
      <c r="C13">
        <v>1954050214</v>
      </c>
      <c r="D13">
        <v>92</v>
      </c>
      <c r="E13" t="s">
        <v>36</v>
      </c>
      <c r="G13" s="4"/>
      <c r="I13" t="s">
        <v>36</v>
      </c>
      <c r="J13" s="4" t="s">
        <v>119</v>
      </c>
      <c r="K13" s="4">
        <v>2</v>
      </c>
      <c r="L13" s="4" t="s">
        <v>149</v>
      </c>
      <c r="M13" s="2">
        <f t="shared" si="0"/>
        <v>40584</v>
      </c>
    </row>
    <row r="14" spans="1:18" x14ac:dyDescent="0.25">
      <c r="A14" t="s">
        <v>37</v>
      </c>
      <c r="B14" t="s">
        <v>11</v>
      </c>
      <c r="C14">
        <v>1163880101</v>
      </c>
      <c r="D14">
        <v>66</v>
      </c>
      <c r="E14" t="s">
        <v>38</v>
      </c>
      <c r="G14" s="4"/>
      <c r="I14" t="s">
        <v>38</v>
      </c>
      <c r="J14" s="4" t="s">
        <v>128</v>
      </c>
      <c r="K14" s="4">
        <v>6</v>
      </c>
      <c r="L14" s="4" t="s">
        <v>146</v>
      </c>
      <c r="M14" s="2">
        <f t="shared" si="0"/>
        <v>43617</v>
      </c>
    </row>
    <row r="15" spans="1:18" x14ac:dyDescent="0.25">
      <c r="A15" t="s">
        <v>39</v>
      </c>
      <c r="B15" t="s">
        <v>11</v>
      </c>
      <c r="C15">
        <v>1654184411</v>
      </c>
      <c r="D15">
        <v>13</v>
      </c>
      <c r="E15" t="s">
        <v>40</v>
      </c>
      <c r="G15" s="4"/>
      <c r="I15" t="s">
        <v>40</v>
      </c>
      <c r="J15" s="4" t="s">
        <v>123</v>
      </c>
      <c r="K15" s="4">
        <v>8</v>
      </c>
      <c r="L15" s="4" t="s">
        <v>133</v>
      </c>
      <c r="M15" s="2">
        <f t="shared" si="0"/>
        <v>41868</v>
      </c>
    </row>
    <row r="16" spans="1:18" x14ac:dyDescent="0.25">
      <c r="A16" t="s">
        <v>41</v>
      </c>
      <c r="B16" t="s">
        <v>14</v>
      </c>
      <c r="C16">
        <v>1685247455</v>
      </c>
      <c r="D16">
        <v>56</v>
      </c>
      <c r="E16" t="s">
        <v>42</v>
      </c>
      <c r="G16" s="4"/>
      <c r="I16" t="s">
        <v>42</v>
      </c>
      <c r="J16" s="4" t="s">
        <v>116</v>
      </c>
      <c r="K16" s="4" t="s">
        <v>134</v>
      </c>
      <c r="L16" s="4" t="s">
        <v>133</v>
      </c>
      <c r="M16" s="2">
        <f t="shared" si="0"/>
        <v>41908</v>
      </c>
    </row>
    <row r="17" spans="1:17" x14ac:dyDescent="0.25">
      <c r="A17" t="s">
        <v>43</v>
      </c>
      <c r="B17" t="s">
        <v>14</v>
      </c>
      <c r="C17">
        <v>1002996016</v>
      </c>
      <c r="D17">
        <v>44</v>
      </c>
      <c r="E17" t="s">
        <v>44</v>
      </c>
      <c r="G17" s="4"/>
      <c r="I17" t="s">
        <v>44</v>
      </c>
      <c r="J17" s="4" t="s">
        <v>126</v>
      </c>
      <c r="K17" s="4">
        <v>1</v>
      </c>
      <c r="L17" s="4" t="s">
        <v>137</v>
      </c>
      <c r="M17" s="2">
        <f t="shared" si="0"/>
        <v>40191</v>
      </c>
    </row>
    <row r="18" spans="1:17" x14ac:dyDescent="0.25">
      <c r="A18" t="s">
        <v>45</v>
      </c>
      <c r="B18" t="s">
        <v>24</v>
      </c>
      <c r="C18">
        <v>1102143492</v>
      </c>
      <c r="D18">
        <v>59</v>
      </c>
      <c r="E18" t="s">
        <v>46</v>
      </c>
      <c r="G18" s="4"/>
      <c r="I18" t="s">
        <v>46</v>
      </c>
      <c r="J18" s="4" t="s">
        <v>117</v>
      </c>
      <c r="K18" s="4" t="s">
        <v>129</v>
      </c>
      <c r="L18" s="4" t="s">
        <v>137</v>
      </c>
      <c r="M18" s="2">
        <f t="shared" si="0"/>
        <v>40432</v>
      </c>
    </row>
    <row r="19" spans="1:17" x14ac:dyDescent="0.25">
      <c r="A19" t="s">
        <v>47</v>
      </c>
      <c r="B19" t="s">
        <v>14</v>
      </c>
      <c r="C19">
        <v>2291253256</v>
      </c>
      <c r="D19">
        <v>40</v>
      </c>
      <c r="E19" t="s">
        <v>48</v>
      </c>
      <c r="G19" s="4"/>
      <c r="I19" t="s">
        <v>48</v>
      </c>
      <c r="J19" s="4" t="s">
        <v>120</v>
      </c>
      <c r="K19" s="4">
        <v>6</v>
      </c>
      <c r="L19" s="4" t="s">
        <v>137</v>
      </c>
      <c r="M19" s="2">
        <f t="shared" si="0"/>
        <v>40344</v>
      </c>
    </row>
    <row r="20" spans="1:17" x14ac:dyDescent="0.25">
      <c r="A20" t="s">
        <v>49</v>
      </c>
      <c r="B20" t="s">
        <v>19</v>
      </c>
      <c r="C20">
        <v>1113468466</v>
      </c>
      <c r="D20">
        <v>38</v>
      </c>
      <c r="E20" t="s">
        <v>50</v>
      </c>
      <c r="G20" s="4"/>
      <c r="H20" s="11"/>
      <c r="I20" t="s">
        <v>50</v>
      </c>
      <c r="J20" s="4" t="s">
        <v>150</v>
      </c>
      <c r="M20" s="2">
        <f t="shared" si="0"/>
        <v>42633</v>
      </c>
    </row>
    <row r="21" spans="1:17" x14ac:dyDescent="0.25">
      <c r="A21" t="s">
        <v>51</v>
      </c>
      <c r="B21" t="s">
        <v>8</v>
      </c>
      <c r="C21">
        <v>1892306757</v>
      </c>
      <c r="D21">
        <v>77</v>
      </c>
      <c r="E21" t="s">
        <v>52</v>
      </c>
      <c r="G21" s="4"/>
      <c r="I21" t="s">
        <v>52</v>
      </c>
      <c r="J21" s="4" t="s">
        <v>131</v>
      </c>
      <c r="K21" s="4">
        <v>4</v>
      </c>
      <c r="L21" s="4" t="s">
        <v>151</v>
      </c>
      <c r="M21" s="2">
        <f t="shared" si="0"/>
        <v>42116</v>
      </c>
    </row>
    <row r="22" spans="1:17" x14ac:dyDescent="0.25">
      <c r="A22" t="s">
        <v>53</v>
      </c>
      <c r="B22" t="s">
        <v>11</v>
      </c>
      <c r="C22">
        <v>1965011544</v>
      </c>
      <c r="D22">
        <v>77</v>
      </c>
      <c r="E22" t="s">
        <v>54</v>
      </c>
      <c r="G22" s="4"/>
      <c r="I22" t="s">
        <v>54</v>
      </c>
      <c r="J22" s="4" t="s">
        <v>132</v>
      </c>
      <c r="K22" s="4">
        <v>4</v>
      </c>
      <c r="L22" s="4" t="s">
        <v>142</v>
      </c>
      <c r="M22" s="2">
        <f t="shared" si="0"/>
        <v>42846</v>
      </c>
    </row>
    <row r="23" spans="1:17" x14ac:dyDescent="0.25">
      <c r="A23" t="s">
        <v>55</v>
      </c>
      <c r="B23" t="s">
        <v>11</v>
      </c>
      <c r="C23">
        <v>1949139718</v>
      </c>
      <c r="D23">
        <v>89</v>
      </c>
      <c r="E23" t="s">
        <v>56</v>
      </c>
      <c r="G23" s="4"/>
      <c r="I23" t="s">
        <v>56</v>
      </c>
      <c r="J23" s="4" t="s">
        <v>116</v>
      </c>
      <c r="K23" s="4">
        <v>10</v>
      </c>
      <c r="L23" s="4" t="s">
        <v>137</v>
      </c>
      <c r="M23" s="2">
        <f t="shared" si="0"/>
        <v>40477</v>
      </c>
    </row>
    <row r="24" spans="1:17" x14ac:dyDescent="0.25">
      <c r="A24" t="s">
        <v>57</v>
      </c>
      <c r="B24" t="s">
        <v>11</v>
      </c>
      <c r="C24">
        <v>1740623312</v>
      </c>
      <c r="D24">
        <v>99</v>
      </c>
      <c r="E24" t="s">
        <v>58</v>
      </c>
      <c r="G24" s="4"/>
      <c r="I24" t="s">
        <v>58</v>
      </c>
      <c r="J24" s="4" t="s">
        <v>141</v>
      </c>
      <c r="K24" s="4">
        <v>10</v>
      </c>
      <c r="L24" s="4" t="s">
        <v>142</v>
      </c>
      <c r="M24" s="2">
        <f t="shared" si="0"/>
        <v>43015</v>
      </c>
    </row>
    <row r="25" spans="1:17" x14ac:dyDescent="0.25">
      <c r="A25" t="s">
        <v>59</v>
      </c>
      <c r="B25" t="s">
        <v>14</v>
      </c>
      <c r="C25">
        <v>1014490629</v>
      </c>
      <c r="D25">
        <v>99</v>
      </c>
      <c r="E25" t="s">
        <v>60</v>
      </c>
      <c r="G25" s="4"/>
      <c r="I25" t="s">
        <v>60</v>
      </c>
      <c r="J25" s="4" t="s">
        <v>119</v>
      </c>
      <c r="K25" s="4" t="s">
        <v>136</v>
      </c>
      <c r="L25" s="4" t="s">
        <v>149</v>
      </c>
      <c r="M25" s="2">
        <f t="shared" si="0"/>
        <v>40673</v>
      </c>
    </row>
    <row r="26" spans="1:17" x14ac:dyDescent="0.25">
      <c r="A26" t="s">
        <v>61</v>
      </c>
      <c r="B26" t="s">
        <v>24</v>
      </c>
      <c r="C26">
        <v>1255275062</v>
      </c>
      <c r="D26">
        <v>25</v>
      </c>
      <c r="E26" t="s">
        <v>62</v>
      </c>
      <c r="G26" s="4"/>
      <c r="I26" t="s">
        <v>62</v>
      </c>
      <c r="J26" s="4" t="s">
        <v>141</v>
      </c>
      <c r="K26" s="4" t="s">
        <v>134</v>
      </c>
      <c r="L26" s="4" t="s">
        <v>142</v>
      </c>
      <c r="M26" s="2">
        <f t="shared" si="0"/>
        <v>42985</v>
      </c>
    </row>
    <row r="27" spans="1:17" x14ac:dyDescent="0.25">
      <c r="A27" t="s">
        <v>63</v>
      </c>
      <c r="B27" t="s">
        <v>11</v>
      </c>
      <c r="C27">
        <v>2167673760</v>
      </c>
      <c r="D27">
        <v>54</v>
      </c>
      <c r="E27" t="s">
        <v>64</v>
      </c>
      <c r="G27" s="4"/>
      <c r="I27" t="s">
        <v>64</v>
      </c>
      <c r="J27" s="4" t="s">
        <v>116</v>
      </c>
      <c r="K27" s="4">
        <v>3</v>
      </c>
      <c r="L27" s="4" t="s">
        <v>133</v>
      </c>
      <c r="M27" s="2">
        <f t="shared" si="0"/>
        <v>41724</v>
      </c>
    </row>
    <row r="28" spans="1:17" x14ac:dyDescent="0.25">
      <c r="A28" t="s">
        <v>65</v>
      </c>
      <c r="B28" t="s">
        <v>11</v>
      </c>
      <c r="C28">
        <v>2200735978</v>
      </c>
      <c r="D28">
        <v>87</v>
      </c>
      <c r="E28" t="s">
        <v>66</v>
      </c>
      <c r="G28" s="4"/>
      <c r="I28" t="s">
        <v>66</v>
      </c>
      <c r="J28" s="4" t="s">
        <v>123</v>
      </c>
      <c r="K28" s="4">
        <v>2</v>
      </c>
      <c r="L28" s="4" t="s">
        <v>146</v>
      </c>
      <c r="M28" s="2">
        <f t="shared" si="0"/>
        <v>43513</v>
      </c>
      <c r="Q28" t="str">
        <f>IFERROR(DATEVALUE(J28),"")</f>
        <v/>
      </c>
    </row>
    <row r="29" spans="1:17" x14ac:dyDescent="0.25">
      <c r="A29" t="s">
        <v>67</v>
      </c>
      <c r="B29" t="s">
        <v>8</v>
      </c>
      <c r="C29">
        <v>1404774111</v>
      </c>
      <c r="D29">
        <v>1</v>
      </c>
      <c r="E29" t="s">
        <v>68</v>
      </c>
      <c r="G29" s="4"/>
      <c r="H29" s="11"/>
      <c r="I29" t="s">
        <v>68</v>
      </c>
      <c r="J29" s="4" t="s">
        <v>152</v>
      </c>
      <c r="M29" s="2">
        <f t="shared" si="0"/>
        <v>41963</v>
      </c>
    </row>
    <row r="30" spans="1:17" x14ac:dyDescent="0.25">
      <c r="A30" t="s">
        <v>69</v>
      </c>
      <c r="B30" t="s">
        <v>29</v>
      </c>
      <c r="C30">
        <v>1468114280</v>
      </c>
      <c r="D30">
        <v>54</v>
      </c>
      <c r="E30" t="s">
        <v>70</v>
      </c>
      <c r="G30" s="4"/>
      <c r="I30" t="s">
        <v>70</v>
      </c>
      <c r="J30" s="4" t="s">
        <v>129</v>
      </c>
      <c r="K30" s="4" t="s">
        <v>145</v>
      </c>
      <c r="L30" s="4" t="s">
        <v>133</v>
      </c>
      <c r="M30" s="2">
        <f t="shared" si="0"/>
        <v>41860</v>
      </c>
    </row>
    <row r="31" spans="1:17" x14ac:dyDescent="0.25">
      <c r="A31" t="s">
        <v>71</v>
      </c>
      <c r="B31" t="s">
        <v>11</v>
      </c>
      <c r="C31">
        <v>1032089879</v>
      </c>
      <c r="D31">
        <v>70</v>
      </c>
      <c r="E31" t="s">
        <v>72</v>
      </c>
      <c r="G31" s="4"/>
      <c r="I31" t="s">
        <v>72</v>
      </c>
      <c r="J31" s="4" t="s">
        <v>153</v>
      </c>
      <c r="K31" s="4">
        <v>3</v>
      </c>
      <c r="L31" s="4" t="s">
        <v>118</v>
      </c>
      <c r="M31" s="2">
        <f t="shared" si="0"/>
        <v>43160</v>
      </c>
    </row>
    <row r="32" spans="1:17" x14ac:dyDescent="0.25">
      <c r="A32" t="s">
        <v>73</v>
      </c>
      <c r="B32" t="s">
        <v>29</v>
      </c>
      <c r="C32">
        <v>2027005945</v>
      </c>
      <c r="D32">
        <v>23</v>
      </c>
      <c r="E32" t="s">
        <v>74</v>
      </c>
      <c r="G32" s="4"/>
      <c r="I32" t="s">
        <v>74</v>
      </c>
      <c r="J32" s="4" t="s">
        <v>145</v>
      </c>
      <c r="K32" s="4" t="s">
        <v>127</v>
      </c>
      <c r="L32" s="4" t="s">
        <v>133</v>
      </c>
      <c r="M32" s="2">
        <f t="shared" si="0"/>
        <v>41737</v>
      </c>
    </row>
    <row r="33" spans="1:13" x14ac:dyDescent="0.25">
      <c r="A33" t="s">
        <v>75</v>
      </c>
      <c r="B33" t="s">
        <v>11</v>
      </c>
      <c r="C33">
        <v>1076279398</v>
      </c>
      <c r="D33">
        <v>37</v>
      </c>
      <c r="E33" t="s">
        <v>76</v>
      </c>
      <c r="G33" s="4"/>
      <c r="I33" t="s">
        <v>76</v>
      </c>
      <c r="J33" s="4" t="s">
        <v>135</v>
      </c>
      <c r="K33" s="4">
        <v>8</v>
      </c>
      <c r="L33" s="4" t="s">
        <v>151</v>
      </c>
      <c r="M33" s="2">
        <f t="shared" si="0"/>
        <v>42243</v>
      </c>
    </row>
    <row r="34" spans="1:13" x14ac:dyDescent="0.25">
      <c r="A34" t="s">
        <v>77</v>
      </c>
      <c r="B34" t="s">
        <v>11</v>
      </c>
      <c r="C34">
        <v>2031832854</v>
      </c>
      <c r="D34">
        <v>5</v>
      </c>
      <c r="E34" t="s">
        <v>78</v>
      </c>
      <c r="G34" s="4"/>
      <c r="I34" t="s">
        <v>78</v>
      </c>
      <c r="J34" s="4" t="s">
        <v>117</v>
      </c>
      <c r="K34" s="4">
        <v>3</v>
      </c>
      <c r="L34" s="4" t="s">
        <v>133</v>
      </c>
      <c r="M34" s="2">
        <f t="shared" si="0"/>
        <v>41709</v>
      </c>
    </row>
    <row r="35" spans="1:13" x14ac:dyDescent="0.25">
      <c r="A35" t="s">
        <v>79</v>
      </c>
      <c r="B35" t="s">
        <v>29</v>
      </c>
      <c r="C35">
        <v>1551173338</v>
      </c>
      <c r="D35">
        <v>11</v>
      </c>
      <c r="E35" t="s">
        <v>80</v>
      </c>
      <c r="G35" s="4"/>
      <c r="H35" s="11"/>
      <c r="I35" t="s">
        <v>80</v>
      </c>
      <c r="J35" s="4" t="s">
        <v>154</v>
      </c>
      <c r="M35" s="2">
        <f t="shared" si="0"/>
        <v>40334</v>
      </c>
    </row>
    <row r="36" spans="1:13" x14ac:dyDescent="0.25">
      <c r="A36" t="s">
        <v>81</v>
      </c>
      <c r="B36" t="s">
        <v>8</v>
      </c>
      <c r="C36">
        <v>1906157177</v>
      </c>
      <c r="D36">
        <v>38</v>
      </c>
      <c r="E36" t="s">
        <v>82</v>
      </c>
      <c r="G36" s="4"/>
      <c r="I36" t="s">
        <v>82</v>
      </c>
      <c r="J36" s="4" t="s">
        <v>121</v>
      </c>
      <c r="K36" s="4" t="s">
        <v>119</v>
      </c>
      <c r="L36" s="4" t="s">
        <v>137</v>
      </c>
      <c r="M36" s="2">
        <f t="shared" si="0"/>
        <v>40465</v>
      </c>
    </row>
    <row r="37" spans="1:13" x14ac:dyDescent="0.25">
      <c r="A37" t="s">
        <v>83</v>
      </c>
      <c r="B37" t="s">
        <v>14</v>
      </c>
      <c r="C37">
        <v>1846812080</v>
      </c>
      <c r="D37">
        <v>34</v>
      </c>
      <c r="E37" t="s">
        <v>84</v>
      </c>
      <c r="G37" s="4"/>
      <c r="H37" s="11"/>
      <c r="I37" t="s">
        <v>84</v>
      </c>
      <c r="J37" s="4" t="s">
        <v>155</v>
      </c>
      <c r="M37" s="2">
        <f t="shared" si="0"/>
        <v>40538</v>
      </c>
    </row>
    <row r="38" spans="1:13" x14ac:dyDescent="0.25">
      <c r="A38" t="s">
        <v>85</v>
      </c>
      <c r="B38" t="s">
        <v>14</v>
      </c>
      <c r="C38">
        <v>2021607106</v>
      </c>
      <c r="D38">
        <v>46</v>
      </c>
      <c r="E38" t="s">
        <v>86</v>
      </c>
      <c r="G38" s="4"/>
      <c r="I38" t="s">
        <v>86</v>
      </c>
      <c r="J38" s="4" t="s">
        <v>121</v>
      </c>
      <c r="K38" s="4">
        <v>11</v>
      </c>
      <c r="L38" s="4" t="s">
        <v>144</v>
      </c>
      <c r="M38" s="2">
        <f t="shared" si="0"/>
        <v>41227</v>
      </c>
    </row>
    <row r="39" spans="1:13" x14ac:dyDescent="0.25">
      <c r="A39" t="s">
        <v>87</v>
      </c>
      <c r="B39" t="s">
        <v>8</v>
      </c>
      <c r="C39">
        <v>1371692583</v>
      </c>
      <c r="D39">
        <v>72</v>
      </c>
      <c r="E39" t="s">
        <v>88</v>
      </c>
      <c r="G39" s="4"/>
      <c r="H39" s="11"/>
      <c r="I39" t="s">
        <v>88</v>
      </c>
      <c r="J39" s="4" t="s">
        <v>156</v>
      </c>
      <c r="M39" s="2">
        <f t="shared" si="0"/>
        <v>40284</v>
      </c>
    </row>
    <row r="40" spans="1:13" x14ac:dyDescent="0.25">
      <c r="A40" t="s">
        <v>89</v>
      </c>
      <c r="B40" t="s">
        <v>11</v>
      </c>
      <c r="C40">
        <v>2164720385</v>
      </c>
      <c r="D40">
        <v>19</v>
      </c>
      <c r="E40" t="s">
        <v>90</v>
      </c>
      <c r="G40" s="4"/>
      <c r="I40" t="s">
        <v>90</v>
      </c>
      <c r="J40" s="4" t="s">
        <v>124</v>
      </c>
      <c r="K40" s="4" t="s">
        <v>153</v>
      </c>
      <c r="L40" s="4" t="s">
        <v>146</v>
      </c>
      <c r="M40" s="2">
        <f t="shared" si="0"/>
        <v>43468</v>
      </c>
    </row>
    <row r="41" spans="1:13" x14ac:dyDescent="0.25">
      <c r="A41" t="s">
        <v>91</v>
      </c>
      <c r="B41" t="s">
        <v>14</v>
      </c>
      <c r="C41">
        <v>1947163072</v>
      </c>
      <c r="D41">
        <v>93</v>
      </c>
      <c r="E41" t="s">
        <v>92</v>
      </c>
      <c r="G41" s="4"/>
      <c r="H41" s="11"/>
      <c r="I41" t="s">
        <v>92</v>
      </c>
      <c r="J41" s="4" t="s">
        <v>157</v>
      </c>
      <c r="M41" s="2">
        <f t="shared" si="0"/>
        <v>40234</v>
      </c>
    </row>
    <row r="42" spans="1:13" x14ac:dyDescent="0.25">
      <c r="A42" t="s">
        <v>93</v>
      </c>
      <c r="B42" t="s">
        <v>24</v>
      </c>
      <c r="C42">
        <v>1426268088</v>
      </c>
      <c r="D42">
        <v>59</v>
      </c>
      <c r="E42" t="s">
        <v>94</v>
      </c>
      <c r="G42" s="4"/>
      <c r="H42" s="11"/>
      <c r="I42" t="s">
        <v>94</v>
      </c>
      <c r="J42" s="4" t="s">
        <v>158</v>
      </c>
      <c r="M42" s="2">
        <f t="shared" si="0"/>
        <v>41615</v>
      </c>
    </row>
    <row r="43" spans="1:13" x14ac:dyDescent="0.25">
      <c r="A43" t="s">
        <v>95</v>
      </c>
      <c r="B43" t="s">
        <v>14</v>
      </c>
      <c r="C43">
        <v>1988313615</v>
      </c>
      <c r="D43">
        <v>1</v>
      </c>
      <c r="E43" t="s">
        <v>96</v>
      </c>
      <c r="G43" s="4"/>
      <c r="I43" t="s">
        <v>96</v>
      </c>
      <c r="J43" s="4" t="s">
        <v>131</v>
      </c>
      <c r="K43" s="4" t="s">
        <v>140</v>
      </c>
      <c r="L43" s="4" t="s">
        <v>146</v>
      </c>
      <c r="M43" s="2">
        <f t="shared" si="0"/>
        <v>43518</v>
      </c>
    </row>
    <row r="44" spans="1:13" x14ac:dyDescent="0.25">
      <c r="A44" t="s">
        <v>97</v>
      </c>
      <c r="B44" t="s">
        <v>14</v>
      </c>
      <c r="C44">
        <v>2299034130</v>
      </c>
      <c r="D44">
        <v>51</v>
      </c>
      <c r="E44" t="s">
        <v>98</v>
      </c>
      <c r="G44" s="4"/>
      <c r="I44" t="s">
        <v>98</v>
      </c>
      <c r="J44" s="4" t="s">
        <v>132</v>
      </c>
      <c r="K44" s="4">
        <v>2</v>
      </c>
      <c r="L44" s="4" t="s">
        <v>146</v>
      </c>
      <c r="M44" s="2">
        <f t="shared" si="0"/>
        <v>43517</v>
      </c>
    </row>
    <row r="45" spans="1:13" x14ac:dyDescent="0.25">
      <c r="A45" t="s">
        <v>99</v>
      </c>
      <c r="B45" t="s">
        <v>24</v>
      </c>
      <c r="C45">
        <v>2059691335</v>
      </c>
      <c r="D45">
        <v>28</v>
      </c>
      <c r="E45" t="s">
        <v>100</v>
      </c>
      <c r="G45" s="4"/>
      <c r="I45" t="s">
        <v>100</v>
      </c>
      <c r="J45" s="4" t="s">
        <v>123</v>
      </c>
      <c r="K45" s="4">
        <v>6</v>
      </c>
      <c r="L45" s="4" t="s">
        <v>125</v>
      </c>
      <c r="M45" s="2">
        <f t="shared" si="0"/>
        <v>41442</v>
      </c>
    </row>
    <row r="46" spans="1:13" x14ac:dyDescent="0.25">
      <c r="A46" t="s">
        <v>101</v>
      </c>
      <c r="B46" t="s">
        <v>29</v>
      </c>
      <c r="C46">
        <v>1794419510</v>
      </c>
      <c r="D46">
        <v>55</v>
      </c>
      <c r="E46" t="s">
        <v>102</v>
      </c>
      <c r="G46" s="4"/>
      <c r="I46" t="s">
        <v>102</v>
      </c>
      <c r="J46" s="4" t="s">
        <v>128</v>
      </c>
      <c r="K46" s="4">
        <v>6</v>
      </c>
      <c r="L46" s="4" t="s">
        <v>130</v>
      </c>
      <c r="M46" s="2">
        <f t="shared" si="0"/>
        <v>42522</v>
      </c>
    </row>
    <row r="47" spans="1:13" x14ac:dyDescent="0.25">
      <c r="A47" t="s">
        <v>103</v>
      </c>
      <c r="B47" t="s">
        <v>24</v>
      </c>
      <c r="C47">
        <v>1650212184</v>
      </c>
      <c r="D47">
        <v>32</v>
      </c>
      <c r="E47" t="s">
        <v>104</v>
      </c>
      <c r="G47" s="4"/>
      <c r="I47" t="s">
        <v>104</v>
      </c>
      <c r="J47" s="4" t="s">
        <v>145</v>
      </c>
      <c r="K47" s="4" t="s">
        <v>138</v>
      </c>
      <c r="L47" s="4" t="s">
        <v>118</v>
      </c>
      <c r="M47" s="2">
        <f t="shared" si="0"/>
        <v>43442</v>
      </c>
    </row>
    <row r="48" spans="1:13" x14ac:dyDescent="0.25">
      <c r="A48" t="s">
        <v>105</v>
      </c>
      <c r="B48" t="s">
        <v>29</v>
      </c>
      <c r="C48">
        <v>1019917089</v>
      </c>
      <c r="D48">
        <v>59</v>
      </c>
      <c r="E48" t="s">
        <v>106</v>
      </c>
      <c r="G48" s="4"/>
      <c r="H48" s="11"/>
      <c r="I48" t="s">
        <v>106</v>
      </c>
      <c r="J48" s="4" t="s">
        <v>159</v>
      </c>
      <c r="M48" s="2">
        <f t="shared" si="0"/>
        <v>42987</v>
      </c>
    </row>
    <row r="49" spans="1:13" x14ac:dyDescent="0.25">
      <c r="A49" t="s">
        <v>107</v>
      </c>
      <c r="B49" t="s">
        <v>14</v>
      </c>
      <c r="C49">
        <v>1549496316</v>
      </c>
      <c r="D49">
        <v>50</v>
      </c>
      <c r="E49" t="s">
        <v>108</v>
      </c>
      <c r="G49" s="4"/>
      <c r="I49" t="s">
        <v>108</v>
      </c>
      <c r="J49" s="4" t="s">
        <v>120</v>
      </c>
      <c r="K49" s="4">
        <v>4</v>
      </c>
      <c r="L49" s="4" t="s">
        <v>130</v>
      </c>
      <c r="M49" s="2">
        <f t="shared" si="0"/>
        <v>42475</v>
      </c>
    </row>
    <row r="50" spans="1:13" x14ac:dyDescent="0.25">
      <c r="A50" t="s">
        <v>109</v>
      </c>
      <c r="B50" t="s">
        <v>11</v>
      </c>
      <c r="C50">
        <v>2275526397</v>
      </c>
      <c r="D50">
        <v>72</v>
      </c>
      <c r="E50" t="s">
        <v>110</v>
      </c>
      <c r="G50" s="4"/>
      <c r="I50" t="s">
        <v>110</v>
      </c>
      <c r="J50" s="4" t="s">
        <v>139</v>
      </c>
      <c r="K50" s="4">
        <v>11</v>
      </c>
      <c r="L50" s="4" t="s">
        <v>137</v>
      </c>
      <c r="M50" s="2">
        <f t="shared" si="0"/>
        <v>40507</v>
      </c>
    </row>
    <row r="51" spans="1:13" x14ac:dyDescent="0.25">
      <c r="A51" t="s">
        <v>111</v>
      </c>
      <c r="B51" t="s">
        <v>29</v>
      </c>
      <c r="C51">
        <v>2170198203</v>
      </c>
      <c r="D51">
        <v>96</v>
      </c>
      <c r="E51" t="s">
        <v>112</v>
      </c>
      <c r="G51" s="4"/>
      <c r="I51" t="s">
        <v>112</v>
      </c>
      <c r="J51" s="4" t="s">
        <v>126</v>
      </c>
      <c r="K51" s="4">
        <v>4</v>
      </c>
      <c r="L51" s="4" t="s">
        <v>137</v>
      </c>
      <c r="M51" s="2">
        <f t="shared" si="0"/>
        <v>40281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zoomScaleNormal="100" workbookViewId="0">
      <selection activeCell="B16" sqref="B16"/>
    </sheetView>
  </sheetViews>
  <sheetFormatPr defaultRowHeight="15" x14ac:dyDescent="0.25"/>
  <cols>
    <col min="1" max="1" width="3.28515625" style="12" customWidth="1"/>
    <col min="2" max="2" width="88.7109375" style="12" customWidth="1"/>
    <col min="3" max="16384" width="9.140625" style="12"/>
  </cols>
  <sheetData>
    <row r="1" spans="1:2" ht="21" x14ac:dyDescent="0.25">
      <c r="B1" s="13" t="s">
        <v>165</v>
      </c>
    </row>
    <row r="2" spans="1:2" ht="22.5" customHeight="1" x14ac:dyDescent="0.25">
      <c r="A2" s="14"/>
    </row>
    <row r="3" spans="1:2" ht="28.5" customHeight="1" x14ac:dyDescent="0.25">
      <c r="A3" s="16" t="s">
        <v>0</v>
      </c>
      <c r="B3" s="16" t="s">
        <v>161</v>
      </c>
    </row>
    <row r="4" spans="1:2" ht="57" customHeight="1" x14ac:dyDescent="0.25">
      <c r="A4" s="16" t="s">
        <v>1</v>
      </c>
      <c r="B4" s="17" t="s">
        <v>168</v>
      </c>
    </row>
    <row r="5" spans="1:2" ht="57" customHeight="1" x14ac:dyDescent="0.25">
      <c r="A5" s="16" t="s">
        <v>113</v>
      </c>
      <c r="B5" s="17" t="s">
        <v>167</v>
      </c>
    </row>
    <row r="6" spans="1:2" ht="22.5" customHeight="1" x14ac:dyDescent="0.25">
      <c r="A6" s="16" t="s">
        <v>114</v>
      </c>
      <c r="B6" s="16" t="s">
        <v>115</v>
      </c>
    </row>
    <row r="7" spans="1:2" ht="22.5" customHeight="1" x14ac:dyDescent="0.25">
      <c r="A7" s="16"/>
      <c r="B7" s="16" t="s">
        <v>163</v>
      </c>
    </row>
    <row r="8" spans="1:2" ht="22.5" customHeight="1" x14ac:dyDescent="0.25">
      <c r="A8" s="16"/>
      <c r="B8" s="16" t="s">
        <v>162</v>
      </c>
    </row>
    <row r="9" spans="1:2" ht="87.75" customHeight="1" x14ac:dyDescent="0.25">
      <c r="A9" s="16"/>
      <c r="B9" s="17" t="s">
        <v>169</v>
      </c>
    </row>
    <row r="10" spans="1:2" ht="69" customHeight="1" x14ac:dyDescent="0.25">
      <c r="A10" s="16"/>
      <c r="B10" s="17" t="s">
        <v>170</v>
      </c>
    </row>
    <row r="11" spans="1:2" ht="35.25" customHeight="1" x14ac:dyDescent="0.25">
      <c r="A11" s="16"/>
      <c r="B11" s="17" t="s">
        <v>171</v>
      </c>
    </row>
    <row r="12" spans="1:2" ht="27" customHeight="1" x14ac:dyDescent="0.25">
      <c r="A12" s="16"/>
      <c r="B12" s="15" t="s">
        <v>164</v>
      </c>
    </row>
    <row r="13" spans="1:2" ht="22.5" customHeight="1" x14ac:dyDescent="0.25">
      <c r="A13" s="16"/>
      <c r="B13" s="16" t="s">
        <v>166</v>
      </c>
    </row>
    <row r="14" spans="1:2" ht="15.75" x14ac:dyDescent="0.25">
      <c r="A14" s="16"/>
      <c r="B14" s="16"/>
    </row>
    <row r="15" spans="1:2" ht="47.25" x14ac:dyDescent="0.25">
      <c r="A15" s="16"/>
      <c r="B15" s="17" t="s">
        <v>172</v>
      </c>
    </row>
  </sheetData>
  <pageMargins left="0.59055118110236227" right="0.39370078740157483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Промежуточные данные</vt:lpstr>
      <vt:lpstr>Порядок действий</vt:lpstr>
      <vt:lpstr>'Порядок действий'!Область_печати</vt:lpstr>
    </vt:vector>
  </TitlesOfParts>
  <Company>netk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cp:lastPrinted>2022-10-29T14:14:01Z</cp:lastPrinted>
  <dcterms:created xsi:type="dcterms:W3CDTF">2022-10-28T10:19:44Z</dcterms:created>
  <dcterms:modified xsi:type="dcterms:W3CDTF">2022-10-29T14:14:59Z</dcterms:modified>
</cp:coreProperties>
</file>