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IA CS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1100"/>
  <sheetViews>
    <sheetView workbookViewId="0"/>
  </sheetViews>
  <sheetData>
    <row r="1">
      <c r="B1" t="str">
        <v xml:space="preserve">2nd  SEM </v>
      </c>
    </row>
    <row r="2">
      <c r="B2" t="str">
        <v>SLNO.</v>
      </c>
      <c r="C2" t="str">
        <v>CANDIDATE NAME</v>
      </c>
      <c r="D2" t="str">
        <v>REGISTER             NO</v>
      </c>
      <c r="E2" t="str">
        <v>Engineering Mathematics [20SC01T]</v>
      </c>
      <c r="H2" t="str">
        <v>Project Management Skills[20PM01T]</v>
      </c>
      <c r="S2" t="str">
        <v>Statistics and Analytics [20SC02P]</v>
      </c>
      <c r="AD2" t="str">
        <v>Communication Skills[20EG01P]</v>
      </c>
      <c r="AH2" t="str">
        <v>Computer Aided Engg Graphics[20ME02P]</v>
      </c>
      <c r="AN2" t="str">
        <v>Multimedia &amp;Animation[20CS21P]</v>
      </c>
      <c r="AY2" t="str">
        <v>KANNADA - 1 [20KA21T]</v>
      </c>
    </row>
    <row r="4">
      <c r="B4" t="str">
        <v xml:space="preserve">SUBJECT HANDLED </v>
      </c>
    </row>
    <row r="5" xml:space="preserve">
      <c r="B5" t="str">
        <v xml:space="preserve">TOTAL NO OF CLASSES TAKEN </v>
      </c>
      <c r="E5" t="str">
        <v>Total class</v>
      </c>
      <c r="F5" t="str">
        <v>Class att</v>
      </c>
      <c r="G5" t="str">
        <v>%</v>
      </c>
      <c r="H5" t="str">
        <v>IA 1</v>
      </c>
      <c r="I5" t="str">
        <v>IA 2</v>
      </c>
      <c r="J5" t="str">
        <v>IA 3</v>
      </c>
      <c r="K5" t="str">
        <v>IA avg</v>
      </c>
      <c r="M5" t="str">
        <v>GA1</v>
      </c>
      <c r="N5" t="str">
        <v>GA2</v>
      </c>
      <c r="O5" t="str">
        <v>ACT</v>
      </c>
      <c r="P5" t="str">
        <v>ASG avg</v>
      </c>
      <c r="R5" t="str">
        <v>TOTAL</v>
      </c>
      <c r="S5" t="str">
        <v>WRT 1</v>
      </c>
      <c r="T5" t="str">
        <v>WRT 2</v>
      </c>
      <c r="U5" t="str">
        <v>Avg</v>
      </c>
      <c r="W5" t="str">
        <v>SK 1</v>
      </c>
      <c r="X5" t="str">
        <v>SK 2</v>
      </c>
      <c r="Y5" t="str" xml:space="preserve">
        <v xml:space="preserve">SK_x000d_
3</v>
      </c>
      <c r="Z5" t="str">
        <v>Avg</v>
      </c>
      <c r="AB5" t="str">
        <v>ACT</v>
      </c>
      <c r="AC5" t="str">
        <v>Total</v>
      </c>
      <c r="AD5" t="str">
        <v>SK 1</v>
      </c>
      <c r="AE5" t="str" xml:space="preserve">
        <v xml:space="preserve">SK _x000d_
2</v>
      </c>
      <c r="AF5" t="str" xml:space="preserve">
        <v xml:space="preserve">SK _x000d_
3</v>
      </c>
      <c r="AG5" t="str">
        <v>Total</v>
      </c>
      <c r="AH5" t="str">
        <v>CAD PRT</v>
      </c>
      <c r="AI5" t="str">
        <v>SK 1</v>
      </c>
      <c r="AJ5" t="str">
        <v>SK 2</v>
      </c>
      <c r="AK5" t="str">
        <v>AVG(1 &amp;2)</v>
      </c>
      <c r="AL5" t="str">
        <v>SK 3</v>
      </c>
      <c r="AM5" t="str">
        <v>Total</v>
      </c>
      <c r="AN5" t="str">
        <v>WRT 1</v>
      </c>
      <c r="AO5" t="str">
        <v>WRT 2</v>
      </c>
      <c r="AP5" t="str">
        <v>Avg</v>
      </c>
      <c r="AR5" t="str">
        <v>SK 1</v>
      </c>
      <c r="AS5" t="str">
        <v>SK 2</v>
      </c>
      <c r="AT5" t="str">
        <v>SK 3</v>
      </c>
      <c r="AU5" t="str">
        <v>Avg</v>
      </c>
      <c r="AW5" t="str">
        <v>ACT</v>
      </c>
      <c r="AX5" t="str">
        <v>Total</v>
      </c>
      <c r="AY5" t="str">
        <v>IA 1</v>
      </c>
      <c r="AZ5" t="str">
        <v>IA 2</v>
      </c>
      <c r="BA5" t="str">
        <v>IA 3</v>
      </c>
      <c r="BB5" t="str">
        <v>IA avg</v>
      </c>
      <c r="BD5" t="str">
        <v>QZ</v>
      </c>
      <c r="BE5" t="str">
        <v>OBT</v>
      </c>
      <c r="BF5" t="str">
        <v>ACT</v>
      </c>
      <c r="BG5" t="str">
        <v>ASG avg</v>
      </c>
      <c r="BI5" t="str">
        <v>TOTAL</v>
      </c>
    </row>
    <row r="6">
      <c r="B6">
        <v>1</v>
      </c>
      <c r="C6" t="str">
        <v>PARIKSHITH H AATHREYA</v>
      </c>
      <c r="D6" t="str">
        <v>499CS22021</v>
      </c>
      <c r="H6">
        <v>21</v>
      </c>
      <c r="I6">
        <v>11</v>
      </c>
      <c r="J6">
        <v>11</v>
      </c>
      <c r="K6">
        <f>(H6+I6+J6)/3</f>
        <v>14.333333333333334</v>
      </c>
      <c r="L6">
        <f>ROUNDUP(K6,0)</f>
        <v>15</v>
      </c>
      <c r="M6">
        <v>19</v>
      </c>
      <c r="N6">
        <v>18</v>
      </c>
      <c r="O6">
        <v>19</v>
      </c>
      <c r="P6">
        <f>(M6+N6+O6)/3</f>
        <v>18.666666666666668</v>
      </c>
      <c r="Q6">
        <f>ROUNDUP(P6,0)</f>
        <v>19</v>
      </c>
      <c r="R6">
        <f>L6+Q6</f>
        <v>34</v>
      </c>
      <c r="S6">
        <v>11</v>
      </c>
      <c r="T6">
        <v>12</v>
      </c>
      <c r="U6">
        <f>(S6+T6)/2</f>
        <v>11.5</v>
      </c>
      <c r="V6">
        <f>ROUNDUP(U6,0)</f>
        <v>12</v>
      </c>
      <c r="W6">
        <v>18</v>
      </c>
      <c r="X6">
        <v>17</v>
      </c>
      <c r="Y6">
        <v>10</v>
      </c>
      <c r="Z6">
        <f>(W6+X6+Y6)/3</f>
        <v>15</v>
      </c>
      <c r="AA6">
        <f>ROUNDUP(Z6,0)</f>
        <v>15</v>
      </c>
      <c r="AB6">
        <v>20</v>
      </c>
      <c r="AC6">
        <f>AB6+U6+AA6</f>
        <v>46.5</v>
      </c>
      <c r="AD6">
        <v>16</v>
      </c>
      <c r="AE6">
        <v>12</v>
      </c>
      <c r="AF6">
        <v>9</v>
      </c>
      <c r="AG6">
        <f>SUM(AD6:AF6)</f>
        <v>37</v>
      </c>
      <c r="AH6">
        <v>18</v>
      </c>
      <c r="AI6">
        <v>18</v>
      </c>
      <c r="AJ6">
        <v>19</v>
      </c>
      <c r="AK6">
        <f>ROUNDUP(((AI6+AJ6)/2),0)</f>
        <v>19</v>
      </c>
      <c r="AL6">
        <v>0</v>
      </c>
      <c r="AM6">
        <f>AL6+AK6+AH6</f>
        <v>37</v>
      </c>
      <c r="AN6">
        <v>14</v>
      </c>
      <c r="AO6">
        <v>0</v>
      </c>
      <c r="AP6">
        <f>(AN6+AO6)/2</f>
        <v>7</v>
      </c>
      <c r="AQ6">
        <f>ROUNDUP(AP6,0)</f>
        <v>7</v>
      </c>
      <c r="AR6">
        <v>18</v>
      </c>
      <c r="AS6">
        <v>18</v>
      </c>
      <c r="AT6">
        <v>18</v>
      </c>
      <c r="AU6">
        <f>(AR6+AS6+AT6)/3</f>
        <v>18</v>
      </c>
      <c r="AV6">
        <f>ROUNDUP(AU6,0)</f>
        <v>18</v>
      </c>
      <c r="AW6">
        <v>20</v>
      </c>
      <c r="AX6">
        <f>AQ6+AV6+AW6</f>
        <v>45</v>
      </c>
      <c r="AY6">
        <v>13</v>
      </c>
      <c r="AZ6">
        <v>3</v>
      </c>
      <c r="BA6">
        <v>11</v>
      </c>
      <c r="BB6">
        <f>(AY6+AZ6+BA6)/3</f>
        <v>9</v>
      </c>
      <c r="BC6">
        <f>ROUNDUP(BB6,0)</f>
        <v>9</v>
      </c>
      <c r="BD6">
        <v>17</v>
      </c>
      <c r="BE6">
        <v>20</v>
      </c>
      <c r="BF6">
        <v>20</v>
      </c>
      <c r="BG6">
        <f>(BD6+BE6+BF6)/3</f>
        <v>19</v>
      </c>
      <c r="BH6">
        <f>ROUNDUP(BG6,0)</f>
        <v>19</v>
      </c>
      <c r="BI6">
        <f>BC6+BH6</f>
        <v>28</v>
      </c>
    </row>
    <row r="7">
      <c r="B7">
        <v>2</v>
      </c>
      <c r="C7" t="str">
        <v>ABHISHEK N</v>
      </c>
      <c r="D7" t="str">
        <v>499CS23001</v>
      </c>
      <c r="H7">
        <v>25</v>
      </c>
      <c r="I7">
        <v>22</v>
      </c>
      <c r="J7">
        <v>7</v>
      </c>
      <c r="K7">
        <f>(H7+I7+J7)/3</f>
        <v>18</v>
      </c>
      <c r="L7">
        <f>ROUNDUP(K7,0)</f>
        <v>18</v>
      </c>
      <c r="M7">
        <v>16</v>
      </c>
      <c r="N7">
        <v>18</v>
      </c>
      <c r="O7">
        <v>16</v>
      </c>
      <c r="P7">
        <f>(M7+N7+O7)/3</f>
        <v>16.666666666666668</v>
      </c>
      <c r="Q7">
        <f>ROUNDUP(P7,0)</f>
        <v>17</v>
      </c>
      <c r="R7">
        <f>L7+Q7</f>
        <v>35</v>
      </c>
      <c r="S7">
        <v>13</v>
      </c>
      <c r="T7">
        <v>17</v>
      </c>
      <c r="U7">
        <f>(S7+T7)/2</f>
        <v>15</v>
      </c>
      <c r="V7">
        <f>ROUNDUP(U7,0)</f>
        <v>15</v>
      </c>
      <c r="W7">
        <v>14</v>
      </c>
      <c r="X7">
        <v>17</v>
      </c>
      <c r="Y7">
        <v>12</v>
      </c>
      <c r="Z7">
        <f>(W7+X7+Y7)/3</f>
        <v>14.333333333333334</v>
      </c>
      <c r="AA7">
        <f>ROUNDUP(Z7,0)</f>
        <v>15</v>
      </c>
      <c r="AB7">
        <v>18</v>
      </c>
      <c r="AC7">
        <f>AB7+U7+AA7</f>
        <v>48</v>
      </c>
      <c r="AD7">
        <v>11</v>
      </c>
      <c r="AE7">
        <v>12</v>
      </c>
      <c r="AF7">
        <v>18</v>
      </c>
      <c r="AG7">
        <f>SUM(AD7:AF7)</f>
        <v>41</v>
      </c>
      <c r="AH7">
        <v>18</v>
      </c>
      <c r="AI7">
        <v>16</v>
      </c>
      <c r="AJ7">
        <v>16</v>
      </c>
      <c r="AK7">
        <f>ROUNDUP(((AI7+AJ7)/2),0)</f>
        <v>16</v>
      </c>
      <c r="AL7">
        <v>18</v>
      </c>
      <c r="AM7">
        <f>AL7+AK7+AH7</f>
        <v>52</v>
      </c>
      <c r="AN7">
        <v>12</v>
      </c>
      <c r="AO7">
        <v>10</v>
      </c>
      <c r="AP7">
        <f>(AN7+AO7)/2</f>
        <v>11</v>
      </c>
      <c r="AQ7">
        <f>ROUNDUP(AP7,0)</f>
        <v>11</v>
      </c>
      <c r="AR7">
        <v>19</v>
      </c>
      <c r="AS7">
        <v>19</v>
      </c>
      <c r="AT7">
        <v>19</v>
      </c>
      <c r="AU7">
        <f>(AR7+AS7+AT7)/3</f>
        <v>19</v>
      </c>
      <c r="AV7">
        <f>ROUNDUP(AU7,0)</f>
        <v>19</v>
      </c>
      <c r="AW7">
        <v>20</v>
      </c>
      <c r="AX7">
        <f>AQ7+AV7+AW7</f>
        <v>50</v>
      </c>
      <c r="AY7">
        <v>30</v>
      </c>
      <c r="AZ7">
        <v>23</v>
      </c>
      <c r="BA7">
        <v>28</v>
      </c>
      <c r="BB7">
        <f>(AY7+AZ7+BA7)/3</f>
        <v>27</v>
      </c>
      <c r="BC7">
        <f>ROUNDUP(BB7,0)</f>
        <v>27</v>
      </c>
      <c r="BD7">
        <v>19</v>
      </c>
      <c r="BE7">
        <v>20</v>
      </c>
      <c r="BF7">
        <v>20</v>
      </c>
      <c r="BG7">
        <f>(BD7+BE7+BF7)/3</f>
        <v>19.666666666666668</v>
      </c>
      <c r="BH7">
        <f>ROUNDUP(BG7,0)</f>
        <v>20</v>
      </c>
      <c r="BI7">
        <f>BC7+BH7</f>
        <v>47</v>
      </c>
    </row>
    <row r="8">
      <c r="B8">
        <v>3</v>
      </c>
      <c r="C8" t="str">
        <v>ANANYA B R</v>
      </c>
      <c r="D8" t="str">
        <v>499CS23002</v>
      </c>
      <c r="H8">
        <v>30</v>
      </c>
      <c r="I8">
        <v>30</v>
      </c>
      <c r="J8">
        <v>30</v>
      </c>
      <c r="K8">
        <f>(H8+I8+J8)/3</f>
        <v>30</v>
      </c>
      <c r="L8">
        <f>ROUNDUP(K8,0)</f>
        <v>30</v>
      </c>
      <c r="M8">
        <v>18</v>
      </c>
      <c r="N8">
        <v>19</v>
      </c>
      <c r="O8">
        <v>19</v>
      </c>
      <c r="P8">
        <f>(M8+N8+O8)/3</f>
        <v>18.666666666666668</v>
      </c>
      <c r="Q8">
        <f>ROUNDUP(P8,0)</f>
        <v>19</v>
      </c>
      <c r="R8">
        <f>L8+Q8</f>
        <v>49</v>
      </c>
      <c r="S8">
        <v>20</v>
      </c>
      <c r="T8">
        <v>19</v>
      </c>
      <c r="U8">
        <f>(S8+T8)/2</f>
        <v>19.5</v>
      </c>
      <c r="V8">
        <f>ROUNDUP(U8,0)</f>
        <v>20</v>
      </c>
      <c r="W8">
        <v>18</v>
      </c>
      <c r="X8">
        <v>19</v>
      </c>
      <c r="Y8">
        <v>20</v>
      </c>
      <c r="Z8">
        <f>(W8+X8+Y8)/3</f>
        <v>19</v>
      </c>
      <c r="AA8">
        <f>ROUNDUP(Z8,0)</f>
        <v>19</v>
      </c>
      <c r="AB8">
        <v>20</v>
      </c>
      <c r="AC8">
        <f>AB8+U8+AA8</f>
        <v>58.5</v>
      </c>
      <c r="AD8">
        <v>18</v>
      </c>
      <c r="AE8">
        <v>20</v>
      </c>
      <c r="AF8">
        <v>13</v>
      </c>
      <c r="AG8">
        <f>SUM(AD8:AF8)</f>
        <v>51</v>
      </c>
      <c r="AH8">
        <v>20</v>
      </c>
      <c r="AI8">
        <v>20</v>
      </c>
      <c r="AJ8">
        <v>20</v>
      </c>
      <c r="AK8">
        <f>ROUNDUP(((AI8+AJ8)/2),0)</f>
        <v>20</v>
      </c>
      <c r="AL8">
        <v>20</v>
      </c>
      <c r="AM8">
        <f>AL8+AK8+AH8</f>
        <v>60</v>
      </c>
      <c r="AN8">
        <v>20</v>
      </c>
      <c r="AO8">
        <v>20</v>
      </c>
      <c r="AP8">
        <f>(AN8+AO8)/2</f>
        <v>20</v>
      </c>
      <c r="AQ8">
        <f>ROUNDUP(AP8,0)</f>
        <v>20</v>
      </c>
      <c r="AR8">
        <v>19</v>
      </c>
      <c r="AS8">
        <v>18</v>
      </c>
      <c r="AT8">
        <v>20</v>
      </c>
      <c r="AU8">
        <f>(AR8+AS8+AT8)/3</f>
        <v>19</v>
      </c>
      <c r="AV8">
        <f>ROUNDUP(AU8,0)</f>
        <v>19</v>
      </c>
      <c r="AW8">
        <v>20</v>
      </c>
      <c r="AX8">
        <f>AQ8+AV8+AW8</f>
        <v>59</v>
      </c>
      <c r="AY8">
        <v>30</v>
      </c>
      <c r="AZ8">
        <v>30</v>
      </c>
      <c r="BA8">
        <v>29</v>
      </c>
      <c r="BB8">
        <f>(AY8+AZ8+BA8)/3</f>
        <v>29.666666666666668</v>
      </c>
      <c r="BC8">
        <f>ROUNDUP(BB8,0)</f>
        <v>30</v>
      </c>
      <c r="BD8">
        <v>20</v>
      </c>
      <c r="BE8">
        <v>20</v>
      </c>
      <c r="BF8">
        <v>20</v>
      </c>
      <c r="BG8">
        <f>(BD8+BE8+BF8)/3</f>
        <v>20</v>
      </c>
      <c r="BH8">
        <f>ROUNDUP(BG8,0)</f>
        <v>20</v>
      </c>
      <c r="BI8">
        <f>BC8+BH8</f>
        <v>50</v>
      </c>
    </row>
    <row r="9">
      <c r="B9">
        <v>4</v>
      </c>
      <c r="C9" t="str">
        <v>APEKSHA P</v>
      </c>
      <c r="D9" t="str">
        <v>499CS23003</v>
      </c>
      <c r="H9">
        <v>22</v>
      </c>
      <c r="I9">
        <v>25</v>
      </c>
      <c r="J9">
        <v>26</v>
      </c>
      <c r="K9">
        <f>(H9+I9+J9)/3</f>
        <v>24.333333333333332</v>
      </c>
      <c r="L9">
        <f>ROUNDUP(K9,0)</f>
        <v>25</v>
      </c>
      <c r="M9">
        <v>19</v>
      </c>
      <c r="N9">
        <v>16</v>
      </c>
      <c r="O9">
        <v>18</v>
      </c>
      <c r="P9">
        <f>(M9+N9+O9)/3</f>
        <v>17.666666666666668</v>
      </c>
      <c r="Q9">
        <f>ROUNDUP(P9,0)</f>
        <v>18</v>
      </c>
      <c r="R9">
        <f>L9+Q9</f>
        <v>43</v>
      </c>
      <c r="S9">
        <v>15</v>
      </c>
      <c r="T9">
        <v>18</v>
      </c>
      <c r="U9">
        <f>(S9+T9)/2</f>
        <v>16.5</v>
      </c>
      <c r="V9">
        <f>ROUNDUP(U9,0)</f>
        <v>17</v>
      </c>
      <c r="W9">
        <v>19</v>
      </c>
      <c r="X9">
        <v>19</v>
      </c>
      <c r="Y9">
        <v>20</v>
      </c>
      <c r="Z9">
        <f>(W9+X9+Y9)/3</f>
        <v>19.333333333333332</v>
      </c>
      <c r="AA9">
        <f>ROUNDUP(Z9,0)</f>
        <v>20</v>
      </c>
      <c r="AB9">
        <v>19</v>
      </c>
      <c r="AC9">
        <f>AB9+U9+AA9</f>
        <v>55.5</v>
      </c>
      <c r="AD9">
        <v>11</v>
      </c>
      <c r="AE9">
        <v>19</v>
      </c>
      <c r="AF9">
        <v>14</v>
      </c>
      <c r="AG9">
        <f>SUM(AD9:AF9)</f>
        <v>44</v>
      </c>
      <c r="AH9">
        <v>20</v>
      </c>
      <c r="AI9">
        <v>19</v>
      </c>
      <c r="AJ9">
        <v>18</v>
      </c>
      <c r="AK9">
        <f>ROUNDUP(((AI9+AJ9)/2),0)</f>
        <v>19</v>
      </c>
      <c r="AL9">
        <v>20</v>
      </c>
      <c r="AM9">
        <f>AL9+AK9+AH9</f>
        <v>59</v>
      </c>
      <c r="AN9">
        <v>13</v>
      </c>
      <c r="AO9">
        <v>13</v>
      </c>
      <c r="AP9">
        <f>(AN9+AO9)/2</f>
        <v>13</v>
      </c>
      <c r="AQ9">
        <f>ROUNDUP(AP9,0)</f>
        <v>13</v>
      </c>
      <c r="AR9">
        <v>19</v>
      </c>
      <c r="AS9">
        <v>19</v>
      </c>
      <c r="AT9">
        <v>19</v>
      </c>
      <c r="AU9">
        <f>(AR9+AS9+AT9)/3</f>
        <v>19</v>
      </c>
      <c r="AV9">
        <f>ROUNDUP(AU9,0)</f>
        <v>19</v>
      </c>
      <c r="AW9">
        <v>20</v>
      </c>
      <c r="AX9">
        <f>AQ9+AV9+AW9</f>
        <v>52</v>
      </c>
      <c r="AY9">
        <v>19</v>
      </c>
      <c r="AZ9">
        <v>18</v>
      </c>
      <c r="BA9">
        <v>29</v>
      </c>
      <c r="BB9">
        <f>(AY9+AZ9+BA9)/3</f>
        <v>22</v>
      </c>
      <c r="BC9">
        <f>ROUNDUP(BB9,0)</f>
        <v>22</v>
      </c>
      <c r="BD9">
        <v>18</v>
      </c>
      <c r="BE9">
        <v>20</v>
      </c>
      <c r="BF9">
        <v>20</v>
      </c>
      <c r="BG9">
        <f>(BD9+BE9+BF9)/3</f>
        <v>19.333333333333332</v>
      </c>
      <c r="BH9">
        <f>ROUNDUP(BG9,0)</f>
        <v>20</v>
      </c>
      <c r="BI9">
        <f>BC9+BH9</f>
        <v>42</v>
      </c>
    </row>
    <row r="10">
      <c r="B10">
        <v>5</v>
      </c>
      <c r="C10" t="str">
        <v>BHARATH BABU</v>
      </c>
      <c r="D10" t="str">
        <v>499CS23004</v>
      </c>
      <c r="H10">
        <v>16</v>
      </c>
      <c r="I10">
        <v>6</v>
      </c>
      <c r="J10">
        <v>4</v>
      </c>
      <c r="K10">
        <f>(H10+I10+J10)/3</f>
        <v>8.666666666666666</v>
      </c>
      <c r="L10">
        <f>ROUNDUP(K10,0)</f>
        <v>9</v>
      </c>
      <c r="M10">
        <v>16</v>
      </c>
      <c r="N10">
        <v>16</v>
      </c>
      <c r="O10">
        <v>14</v>
      </c>
      <c r="P10">
        <f>(M10+N10+O10)/3</f>
        <v>15.333333333333334</v>
      </c>
      <c r="Q10">
        <f>ROUNDUP(P10,0)</f>
        <v>16</v>
      </c>
      <c r="R10">
        <f>L10+Q10</f>
        <v>25</v>
      </c>
      <c r="S10">
        <v>8</v>
      </c>
      <c r="T10">
        <v>9</v>
      </c>
      <c r="U10">
        <f>(S10+T10)/2</f>
        <v>8.5</v>
      </c>
      <c r="V10">
        <f>ROUNDUP(U10,0)</f>
        <v>9</v>
      </c>
      <c r="W10">
        <v>14</v>
      </c>
      <c r="X10">
        <v>14</v>
      </c>
      <c r="Y10">
        <v>16</v>
      </c>
      <c r="Z10">
        <f>(W10+X10+Y10)/3</f>
        <v>14.666666666666666</v>
      </c>
      <c r="AA10">
        <f>ROUNDUP(Z10,0)</f>
        <v>15</v>
      </c>
      <c r="AB10">
        <v>16</v>
      </c>
      <c r="AC10">
        <f>AB10+U10+AA10</f>
        <v>39.5</v>
      </c>
      <c r="AD10">
        <v>14</v>
      </c>
      <c r="AE10">
        <v>15</v>
      </c>
      <c r="AF10">
        <v>14</v>
      </c>
      <c r="AG10">
        <f>SUM(AD10:AF10)</f>
        <v>43</v>
      </c>
      <c r="AH10">
        <v>16</v>
      </c>
      <c r="AI10">
        <v>15</v>
      </c>
      <c r="AJ10">
        <v>10</v>
      </c>
      <c r="AK10">
        <f>ROUNDUP(((AI10+AJ10)/2),0)</f>
        <v>13</v>
      </c>
      <c r="AL10">
        <v>16</v>
      </c>
      <c r="AM10">
        <f>AL10+AK10+AH10</f>
        <v>45</v>
      </c>
      <c r="AN10">
        <v>12</v>
      </c>
      <c r="AO10">
        <v>8</v>
      </c>
      <c r="AP10">
        <f>(AN10+AO10)/2</f>
        <v>10</v>
      </c>
      <c r="AQ10">
        <f>ROUNDUP(AP10,0)</f>
        <v>10</v>
      </c>
      <c r="AR10">
        <v>18</v>
      </c>
      <c r="AS10">
        <v>16</v>
      </c>
      <c r="AT10">
        <v>18</v>
      </c>
      <c r="AU10">
        <f>(AR10+AS10+AT10)/3</f>
        <v>17.333333333333332</v>
      </c>
      <c r="AV10">
        <f>ROUNDUP(AU10,0)</f>
        <v>18</v>
      </c>
      <c r="AW10">
        <v>20</v>
      </c>
      <c r="AX10">
        <f>AQ10+AV10+AW10</f>
        <v>48</v>
      </c>
      <c r="AY10">
        <v>3</v>
      </c>
      <c r="AZ10">
        <v>3</v>
      </c>
      <c r="BA10">
        <v>13</v>
      </c>
      <c r="BB10">
        <f>(AY10+AZ10+BA10)/3</f>
        <v>6.333333333333333</v>
      </c>
      <c r="BC10">
        <f>ROUNDUP(BB10,0)</f>
        <v>7</v>
      </c>
      <c r="BD10">
        <v>17</v>
      </c>
      <c r="BE10">
        <v>20</v>
      </c>
      <c r="BF10">
        <v>18</v>
      </c>
      <c r="BG10">
        <f>(BD10+BE10+BF10)/3</f>
        <v>18.333333333333332</v>
      </c>
      <c r="BH10">
        <f>ROUNDUP(BG10,0)</f>
        <v>19</v>
      </c>
      <c r="BI10">
        <f>BC10+BH10</f>
        <v>26</v>
      </c>
    </row>
    <row r="11">
      <c r="B11">
        <v>6</v>
      </c>
      <c r="C11" t="str">
        <v>BHAVYA BHARATHI B</v>
      </c>
      <c r="D11" t="str">
        <v>499CS23005</v>
      </c>
      <c r="H11">
        <v>19</v>
      </c>
      <c r="I11">
        <v>18</v>
      </c>
      <c r="J11">
        <v>8</v>
      </c>
      <c r="K11">
        <f>(H11+I11+J11)/3</f>
        <v>15</v>
      </c>
      <c r="L11">
        <f>ROUNDUP(K11,0)</f>
        <v>15</v>
      </c>
      <c r="M11">
        <v>14</v>
      </c>
      <c r="N11">
        <v>18</v>
      </c>
      <c r="O11">
        <v>18</v>
      </c>
      <c r="P11">
        <f>(M11+N11+O11)/3</f>
        <v>16.666666666666668</v>
      </c>
      <c r="Q11">
        <f>ROUNDUP(P11,0)</f>
        <v>17</v>
      </c>
      <c r="R11">
        <f>L11+Q11</f>
        <v>32</v>
      </c>
      <c r="S11">
        <v>18</v>
      </c>
      <c r="T11">
        <v>17</v>
      </c>
      <c r="U11">
        <f>(S11+T11)/2</f>
        <v>17.5</v>
      </c>
      <c r="V11">
        <f>ROUNDUP(U11,0)</f>
        <v>18</v>
      </c>
      <c r="W11">
        <v>14</v>
      </c>
      <c r="X11">
        <v>17</v>
      </c>
      <c r="Y11">
        <v>17</v>
      </c>
      <c r="Z11">
        <f>(W11+X11+Y11)/3</f>
        <v>16</v>
      </c>
      <c r="AA11">
        <f>ROUNDUP(Z11,0)</f>
        <v>16</v>
      </c>
      <c r="AB11">
        <v>17</v>
      </c>
      <c r="AC11">
        <f>AB11+U11+AA11</f>
        <v>50.5</v>
      </c>
      <c r="AD11">
        <v>15</v>
      </c>
      <c r="AE11">
        <v>19</v>
      </c>
      <c r="AF11">
        <v>19</v>
      </c>
      <c r="AG11">
        <f>SUM(AD11:AF11)</f>
        <v>53</v>
      </c>
      <c r="AH11">
        <v>16</v>
      </c>
      <c r="AI11">
        <v>19</v>
      </c>
      <c r="AJ11">
        <v>16</v>
      </c>
      <c r="AK11">
        <f>ROUNDUP(((AI11+AJ11)/2),0)</f>
        <v>18</v>
      </c>
      <c r="AL11">
        <v>16</v>
      </c>
      <c r="AM11">
        <f>AL11+AK11+AH11</f>
        <v>50</v>
      </c>
      <c r="AN11">
        <v>10</v>
      </c>
      <c r="AO11">
        <v>10</v>
      </c>
      <c r="AP11">
        <f>(AN11+AO11)/2</f>
        <v>10</v>
      </c>
      <c r="AQ11">
        <f>ROUNDUP(AP11,0)</f>
        <v>10</v>
      </c>
      <c r="AR11">
        <v>16</v>
      </c>
      <c r="AS11">
        <v>17</v>
      </c>
      <c r="AT11">
        <v>18</v>
      </c>
      <c r="AU11">
        <f>(AR11+AS11+AT11)/3</f>
        <v>17</v>
      </c>
      <c r="AV11">
        <f>ROUNDUP(AU11,0)</f>
        <v>17</v>
      </c>
      <c r="AW11">
        <v>20</v>
      </c>
      <c r="AX11">
        <f>AQ11+AV11+AW11</f>
        <v>47</v>
      </c>
      <c r="AY11">
        <v>16</v>
      </c>
      <c r="AZ11">
        <v>16</v>
      </c>
      <c r="BA11">
        <v>14</v>
      </c>
      <c r="BB11">
        <f>(AY11+AZ11+BA11)/3</f>
        <v>15.333333333333334</v>
      </c>
      <c r="BC11">
        <f>ROUNDUP(BB11,0)</f>
        <v>16</v>
      </c>
      <c r="BD11">
        <v>18</v>
      </c>
      <c r="BE11">
        <v>20</v>
      </c>
      <c r="BF11">
        <v>18</v>
      </c>
      <c r="BG11">
        <f>(BD11+BE11+BF11)/3</f>
        <v>18.666666666666668</v>
      </c>
      <c r="BH11">
        <f>ROUNDUP(BG11,0)</f>
        <v>19</v>
      </c>
      <c r="BI11">
        <f>BC11+BH11</f>
        <v>35</v>
      </c>
    </row>
    <row r="12">
      <c r="B12">
        <v>7</v>
      </c>
      <c r="C12" t="str">
        <v>BHUMIKA S</v>
      </c>
      <c r="D12" t="str">
        <v>499CS23006</v>
      </c>
      <c r="H12">
        <v>30</v>
      </c>
      <c r="I12">
        <v>29</v>
      </c>
      <c r="J12">
        <v>30</v>
      </c>
      <c r="K12">
        <f>(H12+I12+J12)/3</f>
        <v>29.666666666666668</v>
      </c>
      <c r="L12">
        <f>ROUNDUP(K12,0)</f>
        <v>30</v>
      </c>
      <c r="M12">
        <v>19</v>
      </c>
      <c r="N12">
        <v>19</v>
      </c>
      <c r="O12">
        <v>19</v>
      </c>
      <c r="P12">
        <f>(M12+N12+O12)/3</f>
        <v>19</v>
      </c>
      <c r="Q12">
        <f>ROUNDUP(P12,0)</f>
        <v>19</v>
      </c>
      <c r="R12">
        <f>L12+Q12</f>
        <v>49</v>
      </c>
      <c r="S12">
        <v>20</v>
      </c>
      <c r="T12">
        <v>17</v>
      </c>
      <c r="U12">
        <f>(S12+T12)/2</f>
        <v>18.5</v>
      </c>
      <c r="V12">
        <f>ROUNDUP(U12,0)</f>
        <v>19</v>
      </c>
      <c r="W12">
        <v>18</v>
      </c>
      <c r="X12">
        <v>18</v>
      </c>
      <c r="Y12">
        <v>20</v>
      </c>
      <c r="Z12">
        <f>(W12+X12+Y12)/3</f>
        <v>18.666666666666668</v>
      </c>
      <c r="AA12">
        <f>ROUNDUP(Z12,0)</f>
        <v>19</v>
      </c>
      <c r="AB12">
        <v>18</v>
      </c>
      <c r="AC12">
        <f>AB12+U12+AA12</f>
        <v>55.5</v>
      </c>
      <c r="AD12">
        <v>17</v>
      </c>
      <c r="AE12">
        <v>19</v>
      </c>
      <c r="AF12">
        <v>14</v>
      </c>
      <c r="AG12">
        <f>SUM(AD12:AF12)</f>
        <v>50</v>
      </c>
      <c r="AH12">
        <v>20</v>
      </c>
      <c r="AI12">
        <v>20</v>
      </c>
      <c r="AJ12">
        <v>20</v>
      </c>
      <c r="AK12">
        <f>ROUNDUP(((AI12+AJ12)/2),0)</f>
        <v>20</v>
      </c>
      <c r="AL12">
        <v>20</v>
      </c>
      <c r="AM12">
        <f>AL12+AK12+AH12</f>
        <v>60</v>
      </c>
      <c r="AN12">
        <v>16</v>
      </c>
      <c r="AO12">
        <v>13</v>
      </c>
      <c r="AP12">
        <f>(AN12+AO12)/2</f>
        <v>14.5</v>
      </c>
      <c r="AQ12">
        <f>ROUNDUP(AP12,0)</f>
        <v>15</v>
      </c>
      <c r="AR12">
        <v>19</v>
      </c>
      <c r="AS12">
        <v>19</v>
      </c>
      <c r="AT12">
        <v>19</v>
      </c>
      <c r="AU12">
        <f>(AR12+AS12+AT12)/3</f>
        <v>19</v>
      </c>
      <c r="AV12">
        <f>ROUNDUP(AU12,0)</f>
        <v>19</v>
      </c>
      <c r="AW12">
        <v>20</v>
      </c>
      <c r="AX12">
        <f>AQ12+AV12+AW12</f>
        <v>54</v>
      </c>
      <c r="AY12">
        <v>30</v>
      </c>
      <c r="AZ12">
        <v>30</v>
      </c>
      <c r="BA12">
        <v>29</v>
      </c>
      <c r="BB12">
        <f>(AY12+AZ12+BA12)/3</f>
        <v>29.666666666666668</v>
      </c>
      <c r="BC12">
        <f>ROUNDUP(BB12,0)</f>
        <v>30</v>
      </c>
      <c r="BD12">
        <v>18</v>
      </c>
      <c r="BE12">
        <v>20</v>
      </c>
      <c r="BF12">
        <v>20</v>
      </c>
      <c r="BG12">
        <f>(BD12+BE12+BF12)/3</f>
        <v>19.333333333333332</v>
      </c>
      <c r="BH12">
        <f>ROUNDUP(BG12,0)</f>
        <v>20</v>
      </c>
      <c r="BI12">
        <f>BC12+BH12</f>
        <v>50</v>
      </c>
    </row>
    <row r="13">
      <c r="B13">
        <v>8</v>
      </c>
      <c r="C13" t="str">
        <v>CHANDAN K</v>
      </c>
      <c r="D13" t="str">
        <v>499CS23007</v>
      </c>
      <c r="H13">
        <v>22</v>
      </c>
      <c r="I13">
        <v>24</v>
      </c>
      <c r="J13">
        <v>21</v>
      </c>
      <c r="K13">
        <f>(H13+I13+J13)/3</f>
        <v>22.333333333333332</v>
      </c>
      <c r="L13">
        <f>ROUNDUP(K13,0)</f>
        <v>23</v>
      </c>
      <c r="M13">
        <v>15</v>
      </c>
      <c r="N13">
        <v>14</v>
      </c>
      <c r="O13">
        <v>15</v>
      </c>
      <c r="P13">
        <f>(M13+N13+O13)/3</f>
        <v>14.666666666666666</v>
      </c>
      <c r="Q13">
        <f>ROUNDUP(P13,0)</f>
        <v>15</v>
      </c>
      <c r="R13">
        <f>L13+Q13</f>
        <v>38</v>
      </c>
      <c r="S13">
        <v>13</v>
      </c>
      <c r="T13">
        <v>7</v>
      </c>
      <c r="U13">
        <f>(S13+T13)/2</f>
        <v>10</v>
      </c>
      <c r="V13">
        <f>ROUNDUP(U13,0)</f>
        <v>10</v>
      </c>
      <c r="W13">
        <v>19</v>
      </c>
      <c r="X13">
        <v>17</v>
      </c>
      <c r="Y13">
        <v>17</v>
      </c>
      <c r="Z13">
        <f>(W13+X13+Y13)/3</f>
        <v>17.666666666666668</v>
      </c>
      <c r="AA13">
        <f>ROUNDUP(Z13,0)</f>
        <v>18</v>
      </c>
      <c r="AB13">
        <v>19</v>
      </c>
      <c r="AC13">
        <f>AB13+U13+AA13</f>
        <v>47</v>
      </c>
      <c r="AD13">
        <v>15</v>
      </c>
      <c r="AE13">
        <v>16</v>
      </c>
      <c r="AF13">
        <v>12</v>
      </c>
      <c r="AG13">
        <f>SUM(AD13:AF13)</f>
        <v>43</v>
      </c>
      <c r="AH13">
        <v>18</v>
      </c>
      <c r="AI13">
        <v>18</v>
      </c>
      <c r="AJ13">
        <v>19</v>
      </c>
      <c r="AK13">
        <f>ROUNDUP(((AI13+AJ13)/2),0)</f>
        <v>19</v>
      </c>
      <c r="AL13">
        <v>18</v>
      </c>
      <c r="AM13">
        <f>AL13+AK13+AH13</f>
        <v>55</v>
      </c>
      <c r="AN13">
        <v>13</v>
      </c>
      <c r="AO13">
        <v>11</v>
      </c>
      <c r="AP13">
        <f>(AN13+AO13)/2</f>
        <v>12</v>
      </c>
      <c r="AQ13">
        <f>ROUNDUP(AP13,0)</f>
        <v>12</v>
      </c>
      <c r="AR13">
        <v>19</v>
      </c>
      <c r="AS13">
        <v>19</v>
      </c>
      <c r="AT13">
        <v>18</v>
      </c>
      <c r="AU13">
        <f>(AR13+AS13+AT13)/3</f>
        <v>18.666666666666668</v>
      </c>
      <c r="AV13">
        <f>ROUNDUP(AU13,0)</f>
        <v>19</v>
      </c>
      <c r="AW13">
        <v>20</v>
      </c>
      <c r="AX13">
        <f>AQ13+AV13+AW13</f>
        <v>51</v>
      </c>
      <c r="AY13">
        <v>22</v>
      </c>
      <c r="AZ13">
        <v>27</v>
      </c>
      <c r="BA13">
        <v>22</v>
      </c>
      <c r="BB13">
        <f>(AY13+AZ13+BA13)/3</f>
        <v>23.666666666666668</v>
      </c>
      <c r="BC13">
        <f>ROUNDUP(BB13,0)</f>
        <v>24</v>
      </c>
      <c r="BD13">
        <v>17</v>
      </c>
      <c r="BE13">
        <v>20</v>
      </c>
      <c r="BF13">
        <v>17</v>
      </c>
      <c r="BG13">
        <f>(BD13+BE13+BF13)/3</f>
        <v>18</v>
      </c>
      <c r="BH13">
        <f>ROUNDUP(BG13,0)</f>
        <v>18</v>
      </c>
      <c r="BI13">
        <f>BC13+BH13</f>
        <v>42</v>
      </c>
    </row>
    <row r="14">
      <c r="B14">
        <v>9</v>
      </c>
      <c r="C14" t="str">
        <v>DEEP SHIL</v>
      </c>
      <c r="D14" t="str">
        <v>499CS23008</v>
      </c>
      <c r="H14">
        <v>2</v>
      </c>
      <c r="I14">
        <v>3</v>
      </c>
      <c r="J14">
        <v>2</v>
      </c>
      <c r="K14">
        <f>(H14+I14+J14)/3</f>
        <v>2.3333333333333335</v>
      </c>
      <c r="L14">
        <f>ROUNDUP(K14,0)</f>
        <v>3</v>
      </c>
      <c r="M14">
        <v>11</v>
      </c>
      <c r="N14">
        <v>10</v>
      </c>
      <c r="O14">
        <v>8</v>
      </c>
      <c r="P14">
        <f>(M14+N14+O14)/3</f>
        <v>9.666666666666666</v>
      </c>
      <c r="Q14">
        <f>ROUNDUP(P14,0)</f>
        <v>10</v>
      </c>
      <c r="R14">
        <f>L14+Q14</f>
        <v>13</v>
      </c>
      <c r="S14">
        <v>1</v>
      </c>
      <c r="T14">
        <v>2</v>
      </c>
      <c r="U14">
        <f>(S14+T14)/2</f>
        <v>1.5</v>
      </c>
      <c r="V14">
        <f>ROUNDUP(U14,0)</f>
        <v>2</v>
      </c>
      <c r="W14">
        <v>12</v>
      </c>
      <c r="X14">
        <v>8</v>
      </c>
      <c r="Y14">
        <v>18</v>
      </c>
      <c r="Z14">
        <f>(W14+X14+Y14)/3</f>
        <v>12.666666666666666</v>
      </c>
      <c r="AA14">
        <f>ROUNDUP(Z14,0)</f>
        <v>13</v>
      </c>
      <c r="AB14">
        <v>13</v>
      </c>
      <c r="AC14">
        <f>AB14+U14+AA14</f>
        <v>27.5</v>
      </c>
      <c r="AD14">
        <v>9</v>
      </c>
      <c r="AE14">
        <v>11</v>
      </c>
      <c r="AF14">
        <v>14</v>
      </c>
      <c r="AG14">
        <f>SUM(AD14:AF14)</f>
        <v>34</v>
      </c>
      <c r="AH14">
        <v>10</v>
      </c>
      <c r="AI14">
        <v>2</v>
      </c>
      <c r="AJ14">
        <v>10</v>
      </c>
      <c r="AK14">
        <f>ROUNDUP(((AI14+AJ14)/2),0)</f>
        <v>6</v>
      </c>
      <c r="AL14">
        <v>14</v>
      </c>
      <c r="AM14">
        <f>AL14+AK14+AH14</f>
        <v>30</v>
      </c>
      <c r="AN14">
        <v>2</v>
      </c>
      <c r="AO14">
        <v>1</v>
      </c>
      <c r="AP14">
        <f>(AN14+AO14)/2</f>
        <v>1.5</v>
      </c>
      <c r="AQ14">
        <f>ROUNDUP(AP14,0)</f>
        <v>2</v>
      </c>
      <c r="AR14">
        <v>9</v>
      </c>
      <c r="AS14">
        <v>2</v>
      </c>
      <c r="AT14">
        <v>1</v>
      </c>
      <c r="AU14">
        <f>(AR14+AS14+AT14)/3</f>
        <v>4</v>
      </c>
      <c r="AV14">
        <f>ROUNDUP(AU14,0)</f>
        <v>4</v>
      </c>
      <c r="AW14">
        <v>8</v>
      </c>
      <c r="AX14">
        <f>AQ14+AV14+AW14</f>
        <v>14</v>
      </c>
      <c r="AY14">
        <v>20</v>
      </c>
      <c r="AZ14">
        <v>14</v>
      </c>
      <c r="BA14">
        <v>26</v>
      </c>
      <c r="BB14">
        <f>(AY14+AZ14+BA14)/3</f>
        <v>20</v>
      </c>
      <c r="BC14">
        <f>ROUNDUP(BB14,0)</f>
        <v>20</v>
      </c>
      <c r="BD14">
        <v>17</v>
      </c>
      <c r="BE14">
        <v>17</v>
      </c>
      <c r="BF14">
        <v>17</v>
      </c>
      <c r="BG14">
        <f>(BD14+BE14+BF14)/3</f>
        <v>17</v>
      </c>
      <c r="BH14">
        <f>ROUNDUP(BG14,0)</f>
        <v>17</v>
      </c>
      <c r="BI14">
        <f>BC14+BH14</f>
        <v>37</v>
      </c>
    </row>
    <row r="15">
      <c r="B15">
        <v>10</v>
      </c>
      <c r="C15" t="str">
        <v>GAGAN L</v>
      </c>
      <c r="D15" t="str">
        <v>499CS23009</v>
      </c>
      <c r="H15">
        <v>14</v>
      </c>
      <c r="I15">
        <v>15</v>
      </c>
      <c r="J15">
        <v>27</v>
      </c>
      <c r="K15">
        <f>(H15+I15+J15)/3</f>
        <v>18.666666666666668</v>
      </c>
      <c r="L15">
        <f>ROUNDUP(K15,0)</f>
        <v>19</v>
      </c>
      <c r="M15">
        <v>16</v>
      </c>
      <c r="N15">
        <v>16</v>
      </c>
      <c r="O15">
        <v>15</v>
      </c>
      <c r="P15">
        <f>(M15+N15+O15)/3</f>
        <v>15.666666666666666</v>
      </c>
      <c r="Q15">
        <f>ROUNDUP(P15,0)</f>
        <v>16</v>
      </c>
      <c r="R15">
        <f>L15+Q15</f>
        <v>35</v>
      </c>
      <c r="S15">
        <v>13</v>
      </c>
      <c r="T15">
        <v>15</v>
      </c>
      <c r="U15">
        <f>(S15+T15)/2</f>
        <v>14</v>
      </c>
      <c r="V15">
        <f>ROUNDUP(U15,0)</f>
        <v>14</v>
      </c>
      <c r="W15">
        <v>18</v>
      </c>
      <c r="X15">
        <v>18</v>
      </c>
      <c r="Y15">
        <v>18</v>
      </c>
      <c r="Z15">
        <f>(W15+X15+Y15)/3</f>
        <v>18</v>
      </c>
      <c r="AA15">
        <f>ROUNDUP(Z15,0)</f>
        <v>18</v>
      </c>
      <c r="AB15">
        <v>19</v>
      </c>
      <c r="AC15">
        <f>AB15+U15+AA15</f>
        <v>51</v>
      </c>
      <c r="AD15">
        <v>18</v>
      </c>
      <c r="AE15">
        <v>19</v>
      </c>
      <c r="AF15">
        <v>18</v>
      </c>
      <c r="AG15">
        <f>SUM(AD15:AF15)</f>
        <v>55</v>
      </c>
      <c r="AH15">
        <v>20</v>
      </c>
      <c r="AI15">
        <v>20</v>
      </c>
      <c r="AJ15">
        <v>20</v>
      </c>
      <c r="AK15">
        <f>ROUNDUP(((AI15+AJ15)/2),0)</f>
        <v>20</v>
      </c>
      <c r="AL15">
        <v>20</v>
      </c>
      <c r="AM15">
        <f>AL15+AK15+AH15</f>
        <v>60</v>
      </c>
      <c r="AN15">
        <v>16</v>
      </c>
      <c r="AO15">
        <v>19</v>
      </c>
      <c r="AP15">
        <f>(AN15+AO15)/2</f>
        <v>17.5</v>
      </c>
      <c r="AQ15">
        <f>ROUNDUP(AP15,0)</f>
        <v>18</v>
      </c>
      <c r="AR15">
        <v>19</v>
      </c>
      <c r="AS15">
        <v>19</v>
      </c>
      <c r="AT15">
        <v>19</v>
      </c>
      <c r="AU15">
        <f>(AR15+AS15+AT15)/3</f>
        <v>19</v>
      </c>
      <c r="AV15">
        <f>ROUNDUP(AU15,0)</f>
        <v>19</v>
      </c>
      <c r="AW15">
        <v>20</v>
      </c>
      <c r="AX15">
        <f>AQ15+AV15+AW15</f>
        <v>57</v>
      </c>
      <c r="AY15">
        <v>9</v>
      </c>
      <c r="AZ15">
        <v>10</v>
      </c>
      <c r="BA15">
        <v>14</v>
      </c>
      <c r="BB15">
        <f>(AY15+AZ15+BA15)/3</f>
        <v>11</v>
      </c>
      <c r="BC15">
        <f>ROUNDUP(BB15,0)</f>
        <v>11</v>
      </c>
      <c r="BD15">
        <v>18</v>
      </c>
      <c r="BE15">
        <v>20</v>
      </c>
      <c r="BF15">
        <v>18</v>
      </c>
      <c r="BG15">
        <f>(BD15+BE15+BF15)/3</f>
        <v>18.666666666666668</v>
      </c>
      <c r="BH15">
        <f>ROUNDUP(BG15,0)</f>
        <v>19</v>
      </c>
      <c r="BI15">
        <f>BC15+BH15</f>
        <v>30</v>
      </c>
    </row>
    <row r="16">
      <c r="B16">
        <v>11</v>
      </c>
      <c r="C16" t="str">
        <v>HARSHITHA N</v>
      </c>
      <c r="D16" t="str">
        <v>499CS23010</v>
      </c>
      <c r="H16">
        <v>2</v>
      </c>
      <c r="I16">
        <v>6</v>
      </c>
      <c r="J16">
        <v>9</v>
      </c>
      <c r="K16">
        <f>(H16+I16+J16)/3</f>
        <v>5.666666666666667</v>
      </c>
      <c r="L16">
        <f>ROUNDUP(K16,0)</f>
        <v>6</v>
      </c>
      <c r="M16">
        <v>16</v>
      </c>
      <c r="N16">
        <v>16</v>
      </c>
      <c r="O16">
        <v>15</v>
      </c>
      <c r="P16">
        <f>(M16+N16+O16)/3</f>
        <v>15.666666666666666</v>
      </c>
      <c r="Q16">
        <f>ROUNDUP(P16,0)</f>
        <v>16</v>
      </c>
      <c r="R16">
        <f>L16+Q16</f>
        <v>22</v>
      </c>
      <c r="S16">
        <v>14</v>
      </c>
      <c r="T16">
        <v>14</v>
      </c>
      <c r="U16">
        <f>(S16+T16)/2</f>
        <v>14</v>
      </c>
      <c r="V16">
        <f>ROUNDUP(U16,0)</f>
        <v>14</v>
      </c>
      <c r="W16">
        <v>14</v>
      </c>
      <c r="X16">
        <v>16</v>
      </c>
      <c r="Y16">
        <v>11</v>
      </c>
      <c r="Z16">
        <f>(W16+X16+Y16)/3</f>
        <v>13.666666666666666</v>
      </c>
      <c r="AA16">
        <f>ROUNDUP(Z16,0)</f>
        <v>14</v>
      </c>
      <c r="AB16">
        <v>12</v>
      </c>
      <c r="AC16">
        <f>AB16+U16+AA16</f>
        <v>40</v>
      </c>
      <c r="AD16">
        <v>13</v>
      </c>
      <c r="AE16">
        <v>13</v>
      </c>
      <c r="AF16">
        <v>11</v>
      </c>
      <c r="AG16">
        <f>SUM(AD16:AF16)</f>
        <v>37</v>
      </c>
      <c r="AH16">
        <v>18</v>
      </c>
      <c r="AI16">
        <v>16</v>
      </c>
      <c r="AJ16">
        <v>20</v>
      </c>
      <c r="AK16">
        <f>ROUNDUP(((AI16+AJ16)/2),0)</f>
        <v>18</v>
      </c>
      <c r="AL16">
        <v>20</v>
      </c>
      <c r="AM16">
        <f>AL16+AK16+AH16</f>
        <v>56</v>
      </c>
      <c r="AN16">
        <v>9</v>
      </c>
      <c r="AO16">
        <v>4</v>
      </c>
      <c r="AP16">
        <f>(AN16+AO16)/2</f>
        <v>6.5</v>
      </c>
      <c r="AQ16">
        <f>ROUNDUP(AP16,0)</f>
        <v>7</v>
      </c>
      <c r="AR16">
        <v>16</v>
      </c>
      <c r="AS16">
        <v>0</v>
      </c>
      <c r="AT16">
        <v>18</v>
      </c>
      <c r="AU16">
        <f>(AR16+AS16+AT16)/3</f>
        <v>11.333333333333334</v>
      </c>
      <c r="AV16">
        <f>ROUNDUP(AU16,0)</f>
        <v>12</v>
      </c>
      <c r="AW16">
        <v>20</v>
      </c>
      <c r="AX16">
        <f>AQ16+AV16+AW16</f>
        <v>39</v>
      </c>
      <c r="AY16">
        <v>1</v>
      </c>
      <c r="AZ16">
        <v>5</v>
      </c>
      <c r="BA16">
        <v>10</v>
      </c>
      <c r="BB16">
        <f>(AY16+AZ16+BA16)/3</f>
        <v>5.333333333333333</v>
      </c>
      <c r="BC16">
        <f>ROUNDUP(BB16,0)</f>
        <v>6</v>
      </c>
      <c r="BD16">
        <v>16</v>
      </c>
      <c r="BE16">
        <v>13</v>
      </c>
      <c r="BF16">
        <v>18</v>
      </c>
      <c r="BG16">
        <f>(BD16+BE16+BF16)/3</f>
        <v>15.666666666666666</v>
      </c>
      <c r="BH16">
        <f>ROUNDUP(BG16,0)</f>
        <v>16</v>
      </c>
      <c r="BI16">
        <f>BC16+BH16</f>
        <v>22</v>
      </c>
    </row>
    <row r="17">
      <c r="B17">
        <v>12</v>
      </c>
      <c r="C17" t="str">
        <v>HEMANTH H</v>
      </c>
      <c r="D17" t="str">
        <v>499CS23011</v>
      </c>
      <c r="H17">
        <v>19</v>
      </c>
      <c r="I17">
        <v>24</v>
      </c>
      <c r="J17">
        <v>25</v>
      </c>
      <c r="K17">
        <f>(H17+I17+J17)/3</f>
        <v>22.666666666666668</v>
      </c>
      <c r="L17">
        <f>ROUNDUP(K17,0)</f>
        <v>23</v>
      </c>
      <c r="M17">
        <v>16</v>
      </c>
      <c r="N17">
        <v>17</v>
      </c>
      <c r="O17">
        <v>19</v>
      </c>
      <c r="P17">
        <f>(M17+N17+O17)/3</f>
        <v>17.333333333333332</v>
      </c>
      <c r="Q17">
        <f>ROUNDUP(P17,0)</f>
        <v>18</v>
      </c>
      <c r="R17">
        <f>L17+Q17</f>
        <v>41</v>
      </c>
      <c r="S17">
        <v>15</v>
      </c>
      <c r="T17">
        <v>17</v>
      </c>
      <c r="U17">
        <f>(S17+T17)/2</f>
        <v>16</v>
      </c>
      <c r="V17">
        <f>ROUNDUP(U17,0)</f>
        <v>16</v>
      </c>
      <c r="W17">
        <v>16</v>
      </c>
      <c r="X17">
        <v>17</v>
      </c>
      <c r="Y17">
        <v>15</v>
      </c>
      <c r="Z17">
        <f>(W17+X17+Y17)/3</f>
        <v>16</v>
      </c>
      <c r="AA17">
        <f>ROUNDUP(Z17,0)</f>
        <v>16</v>
      </c>
      <c r="AB17">
        <v>12</v>
      </c>
      <c r="AC17">
        <f>AB17+U17+AA17</f>
        <v>44</v>
      </c>
      <c r="AD17">
        <v>11</v>
      </c>
      <c r="AE17">
        <v>17</v>
      </c>
      <c r="AF17">
        <v>19</v>
      </c>
      <c r="AG17">
        <f>SUM(AD17:AF17)</f>
        <v>47</v>
      </c>
      <c r="AH17">
        <v>18</v>
      </c>
      <c r="AI17">
        <v>19</v>
      </c>
      <c r="AJ17">
        <v>18</v>
      </c>
      <c r="AK17">
        <f>ROUNDUP(((AI17+AJ17)/2),0)</f>
        <v>19</v>
      </c>
      <c r="AL17">
        <v>16</v>
      </c>
      <c r="AM17">
        <f>AL17+AK17+AH17</f>
        <v>53</v>
      </c>
      <c r="AN17">
        <v>13</v>
      </c>
      <c r="AO17">
        <v>18</v>
      </c>
      <c r="AP17">
        <f>(AN17+AO17)/2</f>
        <v>15.5</v>
      </c>
      <c r="AQ17">
        <f>ROUNDUP(AP17,0)</f>
        <v>16</v>
      </c>
      <c r="AR17">
        <v>18</v>
      </c>
      <c r="AS17">
        <v>18</v>
      </c>
      <c r="AT17">
        <v>19</v>
      </c>
      <c r="AU17">
        <f>(AR17+AS17+AT17)/3</f>
        <v>18.333333333333332</v>
      </c>
      <c r="AV17">
        <f>ROUNDUP(AU17,0)</f>
        <v>19</v>
      </c>
      <c r="AW17">
        <v>20</v>
      </c>
      <c r="AX17">
        <f>AQ17+AV17+AW17</f>
        <v>55</v>
      </c>
      <c r="AY17">
        <v>10</v>
      </c>
      <c r="AZ17">
        <v>14</v>
      </c>
      <c r="BA17">
        <v>18</v>
      </c>
      <c r="BB17">
        <f>(AY17+AZ17+BA17)/3</f>
        <v>14</v>
      </c>
      <c r="BC17">
        <f>ROUNDUP(BB17,0)</f>
        <v>14</v>
      </c>
      <c r="BD17">
        <v>19</v>
      </c>
      <c r="BE17">
        <v>20</v>
      </c>
      <c r="BF17">
        <v>18</v>
      </c>
      <c r="BG17">
        <f>(BD17+BE17+BF17)/3</f>
        <v>19</v>
      </c>
      <c r="BH17">
        <f>ROUNDUP(BG17,0)</f>
        <v>19</v>
      </c>
      <c r="BI17">
        <f>BC17+BH17</f>
        <v>33</v>
      </c>
    </row>
    <row r="18">
      <c r="B18">
        <v>13</v>
      </c>
      <c r="C18" t="str">
        <v>JANCY M</v>
      </c>
      <c r="D18" t="str">
        <v>499CS23012</v>
      </c>
      <c r="H18">
        <v>18</v>
      </c>
      <c r="I18">
        <v>26</v>
      </c>
      <c r="J18">
        <v>19</v>
      </c>
      <c r="K18">
        <f>(H18+I18+J18)/3</f>
        <v>21</v>
      </c>
      <c r="L18">
        <f>ROUNDUP(K18,0)</f>
        <v>21</v>
      </c>
      <c r="M18">
        <v>16</v>
      </c>
      <c r="N18">
        <v>16</v>
      </c>
      <c r="O18">
        <v>18</v>
      </c>
      <c r="P18">
        <f>(M18+N18+O18)/3</f>
        <v>16.666666666666668</v>
      </c>
      <c r="Q18">
        <f>ROUNDUP(P18,0)</f>
        <v>17</v>
      </c>
      <c r="R18">
        <f>L18+Q18</f>
        <v>38</v>
      </c>
      <c r="S18">
        <v>17</v>
      </c>
      <c r="T18">
        <v>14</v>
      </c>
      <c r="U18">
        <f>(S18+T18)/2</f>
        <v>15.5</v>
      </c>
      <c r="V18">
        <f>ROUNDUP(U18,0)</f>
        <v>16</v>
      </c>
      <c r="W18">
        <v>18</v>
      </c>
      <c r="X18">
        <v>19</v>
      </c>
      <c r="Y18">
        <v>20</v>
      </c>
      <c r="Z18">
        <f>(W18+X18+Y18)/3</f>
        <v>19</v>
      </c>
      <c r="AA18">
        <f>ROUNDUP(Z18,0)</f>
        <v>19</v>
      </c>
      <c r="AB18">
        <v>18</v>
      </c>
      <c r="AC18">
        <f>AB18+U18+AA18</f>
        <v>52.5</v>
      </c>
      <c r="AD18">
        <v>19</v>
      </c>
      <c r="AE18">
        <v>16</v>
      </c>
      <c r="AF18">
        <v>13</v>
      </c>
      <c r="AG18">
        <f>SUM(AD18:AF18)</f>
        <v>48</v>
      </c>
      <c r="AH18">
        <v>20</v>
      </c>
      <c r="AI18">
        <v>20</v>
      </c>
      <c r="AJ18">
        <v>20</v>
      </c>
      <c r="AK18">
        <f>ROUNDUP(((AI18+AJ18)/2),0)</f>
        <v>20</v>
      </c>
      <c r="AL18">
        <v>20</v>
      </c>
      <c r="AM18">
        <f>AL18+AK18+AH18</f>
        <v>60</v>
      </c>
      <c r="AN18">
        <v>12</v>
      </c>
      <c r="AO18">
        <v>12</v>
      </c>
      <c r="AP18">
        <f>(AN18+AO18)/2</f>
        <v>12</v>
      </c>
      <c r="AQ18">
        <f>ROUNDUP(AP18,0)</f>
        <v>12</v>
      </c>
      <c r="AR18">
        <v>16</v>
      </c>
      <c r="AS18">
        <v>15</v>
      </c>
      <c r="AT18">
        <v>18</v>
      </c>
      <c r="AU18">
        <f>(AR18+AS18+AT18)/3</f>
        <v>16.333333333333332</v>
      </c>
      <c r="AV18">
        <f>ROUNDUP(AU18,0)</f>
        <v>17</v>
      </c>
      <c r="AW18">
        <v>20</v>
      </c>
      <c r="AX18">
        <f>AQ18+AV18+AW18</f>
        <v>49</v>
      </c>
      <c r="AY18">
        <v>8</v>
      </c>
      <c r="AZ18">
        <v>10</v>
      </c>
      <c r="BA18">
        <v>15</v>
      </c>
      <c r="BB18">
        <f>(AY18+AZ18+BA18)/3</f>
        <v>11</v>
      </c>
      <c r="BC18">
        <f>ROUNDUP(BB18,0)</f>
        <v>11</v>
      </c>
      <c r="BD18">
        <v>18</v>
      </c>
      <c r="BE18">
        <v>20</v>
      </c>
      <c r="BF18">
        <v>18</v>
      </c>
      <c r="BG18">
        <f>(BD18+BE18+BF18)/3</f>
        <v>18.666666666666668</v>
      </c>
      <c r="BH18">
        <f>ROUNDUP(BG18,0)</f>
        <v>19</v>
      </c>
      <c r="BI18">
        <f>BC18+BH18</f>
        <v>30</v>
      </c>
    </row>
    <row r="19">
      <c r="B19">
        <v>14</v>
      </c>
      <c r="C19" t="str">
        <v>K G NAGALAKSHMI</v>
      </c>
      <c r="D19" t="str">
        <v>499CS23013</v>
      </c>
      <c r="H19">
        <v>21</v>
      </c>
      <c r="I19">
        <v>22</v>
      </c>
      <c r="J19">
        <v>20</v>
      </c>
      <c r="K19">
        <f>(H19+I19+J19)/3</f>
        <v>21</v>
      </c>
      <c r="L19">
        <f>ROUNDUP(K19,0)</f>
        <v>21</v>
      </c>
      <c r="M19">
        <v>17</v>
      </c>
      <c r="N19">
        <v>18</v>
      </c>
      <c r="O19">
        <v>18</v>
      </c>
      <c r="P19">
        <f>(M19+N19+O19)/3</f>
        <v>17.666666666666668</v>
      </c>
      <c r="Q19">
        <f>ROUNDUP(P19,0)</f>
        <v>18</v>
      </c>
      <c r="R19">
        <f>L19+Q19</f>
        <v>39</v>
      </c>
      <c r="S19">
        <v>16</v>
      </c>
      <c r="T19">
        <v>16</v>
      </c>
      <c r="U19">
        <f>(S19+T19)/2</f>
        <v>16</v>
      </c>
      <c r="V19">
        <f>ROUNDUP(U19,0)</f>
        <v>16</v>
      </c>
      <c r="W19">
        <v>16</v>
      </c>
      <c r="X19">
        <v>18</v>
      </c>
      <c r="Y19">
        <v>18</v>
      </c>
      <c r="Z19">
        <f>(W19+X19+Y19)/3</f>
        <v>17.333333333333332</v>
      </c>
      <c r="AA19">
        <f>ROUNDUP(Z19,0)</f>
        <v>18</v>
      </c>
      <c r="AB19">
        <v>15</v>
      </c>
      <c r="AC19">
        <f>AB19+U19+AA19</f>
        <v>49</v>
      </c>
      <c r="AD19">
        <v>15</v>
      </c>
      <c r="AE19">
        <v>18</v>
      </c>
      <c r="AF19">
        <v>16</v>
      </c>
      <c r="AG19">
        <f>SUM(AD19:AF19)</f>
        <v>49</v>
      </c>
      <c r="AH19">
        <v>18</v>
      </c>
      <c r="AI19">
        <v>20</v>
      </c>
      <c r="AJ19">
        <v>20</v>
      </c>
      <c r="AK19">
        <f>ROUNDUP(((AI19+AJ19)/2),0)</f>
        <v>20</v>
      </c>
      <c r="AL19">
        <v>18</v>
      </c>
      <c r="AM19">
        <f>AL19+AK19+AH19</f>
        <v>56</v>
      </c>
      <c r="AN19">
        <v>15</v>
      </c>
      <c r="AO19">
        <v>15</v>
      </c>
      <c r="AP19">
        <f>(AN19+AO19)/2</f>
        <v>15</v>
      </c>
      <c r="AQ19">
        <f>ROUNDUP(AP19,0)</f>
        <v>15</v>
      </c>
      <c r="AR19">
        <v>15</v>
      </c>
      <c r="AS19">
        <v>15</v>
      </c>
      <c r="AT19">
        <v>18</v>
      </c>
      <c r="AU19">
        <f>(AR19+AS19+AT19)/3</f>
        <v>16</v>
      </c>
      <c r="AV19">
        <f>ROUNDUP(AU19,0)</f>
        <v>16</v>
      </c>
      <c r="AW19">
        <v>20</v>
      </c>
      <c r="AX19">
        <f>AQ19+AV19+AW19</f>
        <v>51</v>
      </c>
      <c r="AY19">
        <v>21</v>
      </c>
      <c r="AZ19">
        <v>21</v>
      </c>
      <c r="BA19">
        <v>21</v>
      </c>
      <c r="BB19">
        <f>(AY19+AZ19+BA19)/3</f>
        <v>21</v>
      </c>
      <c r="BC19">
        <f>ROUNDUP(BB19,0)</f>
        <v>21</v>
      </c>
      <c r="BD19">
        <v>19</v>
      </c>
      <c r="BE19">
        <v>20</v>
      </c>
      <c r="BF19">
        <v>20</v>
      </c>
      <c r="BG19">
        <f>(BD19+BE19+BF19)/3</f>
        <v>19.666666666666668</v>
      </c>
      <c r="BH19">
        <f>ROUNDUP(BG19,0)</f>
        <v>20</v>
      </c>
      <c r="BI19">
        <f>BC19+BH19</f>
        <v>41</v>
      </c>
    </row>
    <row r="20">
      <c r="B20">
        <v>15</v>
      </c>
      <c r="C20" t="str">
        <v>KISHOR KUMAR S L</v>
      </c>
      <c r="D20" t="str">
        <v>499CS23014</v>
      </c>
      <c r="H20">
        <v>5</v>
      </c>
      <c r="I20">
        <v>3</v>
      </c>
      <c r="J20">
        <v>13</v>
      </c>
      <c r="K20">
        <f>(H20+I20+J20)/3</f>
        <v>7</v>
      </c>
      <c r="L20">
        <f>ROUNDUP(K20,0)</f>
        <v>7</v>
      </c>
      <c r="M20">
        <v>8</v>
      </c>
      <c r="N20">
        <v>8</v>
      </c>
      <c r="O20">
        <v>8</v>
      </c>
      <c r="P20">
        <f>(M20+N20+O20)/3</f>
        <v>8</v>
      </c>
      <c r="Q20">
        <f>ROUNDUP(P20,0)</f>
        <v>8</v>
      </c>
      <c r="R20">
        <f>L20+Q20</f>
        <v>15</v>
      </c>
      <c r="S20">
        <v>4</v>
      </c>
      <c r="T20">
        <v>14</v>
      </c>
      <c r="U20">
        <f>(S20+T20)/2</f>
        <v>9</v>
      </c>
      <c r="V20">
        <f>ROUNDUP(U20,0)</f>
        <v>9</v>
      </c>
      <c r="W20">
        <v>16</v>
      </c>
      <c r="X20">
        <v>10</v>
      </c>
      <c r="Y20">
        <v>16</v>
      </c>
      <c r="Z20">
        <f>(W20+X20+Y20)/3</f>
        <v>14</v>
      </c>
      <c r="AA20">
        <f>ROUNDUP(Z20,0)</f>
        <v>14</v>
      </c>
      <c r="AB20">
        <v>13</v>
      </c>
      <c r="AC20">
        <f>AB20+U20+AA20</f>
        <v>36</v>
      </c>
      <c r="AD20" t="str">
        <v>ab</v>
      </c>
      <c r="AE20">
        <v>15</v>
      </c>
      <c r="AF20">
        <v>12</v>
      </c>
      <c r="AG20">
        <f>SUM(AD20:AF20)</f>
        <v>27</v>
      </c>
      <c r="AH20">
        <v>10</v>
      </c>
      <c r="AI20">
        <v>0</v>
      </c>
      <c r="AJ20">
        <v>13</v>
      </c>
      <c r="AK20">
        <f>ROUNDUP(((AI20+AJ20)/2),0)</f>
        <v>7</v>
      </c>
      <c r="AL20">
        <v>16</v>
      </c>
      <c r="AM20">
        <f>AL20+AK20+AH20</f>
        <v>33</v>
      </c>
      <c r="AN20">
        <v>10</v>
      </c>
      <c r="AO20">
        <v>4</v>
      </c>
      <c r="AP20">
        <f>(AN20+AO20)/2</f>
        <v>7</v>
      </c>
      <c r="AQ20">
        <f>ROUNDUP(AP20,0)</f>
        <v>7</v>
      </c>
      <c r="AR20">
        <v>14</v>
      </c>
      <c r="AS20">
        <v>0</v>
      </c>
      <c r="AT20">
        <v>16</v>
      </c>
      <c r="AU20">
        <f>(AR20+AS20+AT20)/3</f>
        <v>10</v>
      </c>
      <c r="AV20">
        <f>ROUNDUP(AU20,0)</f>
        <v>10</v>
      </c>
      <c r="AW20">
        <v>8</v>
      </c>
      <c r="AX20">
        <f>AQ20+AV20+AW20</f>
        <v>25</v>
      </c>
      <c r="AY20">
        <v>8</v>
      </c>
      <c r="AZ20">
        <v>4</v>
      </c>
      <c r="BA20">
        <v>6</v>
      </c>
      <c r="BB20">
        <f>(AY20+AZ20+BA20)/3</f>
        <v>6</v>
      </c>
      <c r="BC20">
        <f>ROUNDUP(BB20,0)</f>
        <v>6</v>
      </c>
      <c r="BD20">
        <v>19</v>
      </c>
      <c r="BE20">
        <v>20</v>
      </c>
      <c r="BF20">
        <v>18</v>
      </c>
      <c r="BG20">
        <f>(BD20+BE20+BF20)/3</f>
        <v>19</v>
      </c>
      <c r="BH20">
        <f>ROUNDUP(BG20,0)</f>
        <v>19</v>
      </c>
      <c r="BI20">
        <f>BC20+BH20</f>
        <v>25</v>
      </c>
    </row>
    <row r="21">
      <c r="B21">
        <v>16</v>
      </c>
      <c r="C21" t="str">
        <v>KISHORE S</v>
      </c>
      <c r="D21" t="str">
        <v>499CS23015</v>
      </c>
      <c r="H21">
        <v>17</v>
      </c>
      <c r="I21">
        <v>24</v>
      </c>
      <c r="J21">
        <v>22</v>
      </c>
      <c r="K21">
        <f>(H21+I21+J21)/3</f>
        <v>21</v>
      </c>
      <c r="L21">
        <f>ROUNDUP(K21,0)</f>
        <v>21</v>
      </c>
      <c r="M21">
        <v>18</v>
      </c>
      <c r="N21">
        <v>19</v>
      </c>
      <c r="O21">
        <v>17</v>
      </c>
      <c r="P21">
        <f>(M21+N21+O21)/3</f>
        <v>18</v>
      </c>
      <c r="Q21">
        <f>ROUNDUP(P21,0)</f>
        <v>18</v>
      </c>
      <c r="R21">
        <f>L21+Q21</f>
        <v>39</v>
      </c>
      <c r="S21">
        <v>14</v>
      </c>
      <c r="T21">
        <v>14</v>
      </c>
      <c r="U21">
        <f>(S21+T21)/2</f>
        <v>14</v>
      </c>
      <c r="V21">
        <f>ROUNDUP(U21,0)</f>
        <v>14</v>
      </c>
      <c r="W21">
        <v>15</v>
      </c>
      <c r="X21">
        <v>16</v>
      </c>
      <c r="Y21">
        <v>17</v>
      </c>
      <c r="Z21">
        <f>(W21+X21+Y21)/3</f>
        <v>16</v>
      </c>
      <c r="AA21">
        <f>ROUNDUP(Z21,0)</f>
        <v>16</v>
      </c>
      <c r="AB21">
        <v>14</v>
      </c>
      <c r="AC21">
        <f>AB21+U21+AA21</f>
        <v>44</v>
      </c>
      <c r="AD21">
        <v>9</v>
      </c>
      <c r="AE21">
        <v>16</v>
      </c>
      <c r="AF21">
        <v>18</v>
      </c>
      <c r="AG21">
        <f>SUM(AD21:AF21)</f>
        <v>43</v>
      </c>
      <c r="AH21">
        <v>18</v>
      </c>
      <c r="AI21">
        <v>19</v>
      </c>
      <c r="AJ21">
        <v>20</v>
      </c>
      <c r="AK21">
        <f>ROUNDUP(((AI21+AJ21)/2),0)</f>
        <v>20</v>
      </c>
      <c r="AL21">
        <v>16</v>
      </c>
      <c r="AM21">
        <f>AL21+AK21+AH21</f>
        <v>54</v>
      </c>
      <c r="AN21">
        <v>16</v>
      </c>
      <c r="AO21">
        <v>14</v>
      </c>
      <c r="AP21">
        <f>(AN21+AO21)/2</f>
        <v>15</v>
      </c>
      <c r="AQ21">
        <f>ROUNDUP(AP21,0)</f>
        <v>15</v>
      </c>
      <c r="AR21">
        <v>19</v>
      </c>
      <c r="AS21">
        <v>19</v>
      </c>
      <c r="AT21">
        <v>19</v>
      </c>
      <c r="AU21">
        <f>(AR21+AS21+AT21)/3</f>
        <v>19</v>
      </c>
      <c r="AV21">
        <f>ROUNDUP(AU21,0)</f>
        <v>19</v>
      </c>
      <c r="AW21">
        <v>20</v>
      </c>
      <c r="AX21">
        <f>AQ21+AV21+AW21</f>
        <v>54</v>
      </c>
      <c r="AY21">
        <v>5</v>
      </c>
      <c r="AZ21">
        <v>8</v>
      </c>
      <c r="BA21">
        <v>10</v>
      </c>
      <c r="BB21">
        <f>(AY21+AZ21+BA21)/3</f>
        <v>7.666666666666667</v>
      </c>
      <c r="BC21">
        <f>ROUNDUP(BB21,0)</f>
        <v>8</v>
      </c>
      <c r="BD21">
        <v>19</v>
      </c>
      <c r="BE21">
        <v>20</v>
      </c>
      <c r="BF21">
        <v>20</v>
      </c>
      <c r="BG21">
        <f>(BD21+BE21+BF21)/3</f>
        <v>19.666666666666668</v>
      </c>
      <c r="BH21">
        <f>ROUNDUP(BG21,0)</f>
        <v>20</v>
      </c>
      <c r="BI21">
        <f>BC21+BH21</f>
        <v>28</v>
      </c>
    </row>
    <row r="22">
      <c r="B22">
        <v>17</v>
      </c>
      <c r="C22" t="str">
        <v>KUSHAL K</v>
      </c>
      <c r="D22" t="str">
        <v>499CS23018</v>
      </c>
      <c r="H22">
        <v>29</v>
      </c>
      <c r="I22">
        <v>27</v>
      </c>
      <c r="J22">
        <v>27</v>
      </c>
      <c r="K22">
        <f>(H22+I22+J22)/3</f>
        <v>27.666666666666668</v>
      </c>
      <c r="L22">
        <f>ROUNDUP(K22,0)</f>
        <v>28</v>
      </c>
      <c r="M22">
        <v>20</v>
      </c>
      <c r="N22">
        <v>19</v>
      </c>
      <c r="O22">
        <v>19</v>
      </c>
      <c r="P22">
        <f>(M22+N22+O22)/3</f>
        <v>19.333333333333332</v>
      </c>
      <c r="Q22">
        <f>ROUNDUP(P22,0)</f>
        <v>20</v>
      </c>
      <c r="R22">
        <f>L22+Q22</f>
        <v>48</v>
      </c>
      <c r="S22">
        <v>19</v>
      </c>
      <c r="T22">
        <v>18</v>
      </c>
      <c r="U22">
        <f>(S22+T22)/2</f>
        <v>18.5</v>
      </c>
      <c r="V22">
        <f>ROUNDUP(U22,0)</f>
        <v>19</v>
      </c>
      <c r="W22">
        <v>18</v>
      </c>
      <c r="X22">
        <v>19</v>
      </c>
      <c r="Y22">
        <v>19</v>
      </c>
      <c r="Z22">
        <f>(W22+X22+Y22)/3</f>
        <v>18.666666666666668</v>
      </c>
      <c r="AA22">
        <f>ROUNDUP(Z22,0)</f>
        <v>19</v>
      </c>
      <c r="AB22">
        <v>18</v>
      </c>
      <c r="AC22">
        <f>AB22+U22+AA22</f>
        <v>55.5</v>
      </c>
      <c r="AD22">
        <v>18</v>
      </c>
      <c r="AE22">
        <v>16</v>
      </c>
      <c r="AF22">
        <v>17</v>
      </c>
      <c r="AG22">
        <f>SUM(AD22:AF22)</f>
        <v>51</v>
      </c>
      <c r="AH22">
        <v>20</v>
      </c>
      <c r="AI22">
        <v>20</v>
      </c>
      <c r="AJ22">
        <v>20</v>
      </c>
      <c r="AK22">
        <f>ROUNDUP(((AI22+AJ22)/2),0)</f>
        <v>20</v>
      </c>
      <c r="AL22">
        <v>20</v>
      </c>
      <c r="AM22">
        <f>AL22+AK22+AH22</f>
        <v>60</v>
      </c>
      <c r="AN22">
        <v>17</v>
      </c>
      <c r="AO22">
        <v>15</v>
      </c>
      <c r="AP22">
        <f>(AN22+AO22)/2</f>
        <v>16</v>
      </c>
      <c r="AQ22">
        <f>ROUNDUP(AP22,0)</f>
        <v>16</v>
      </c>
      <c r="AR22">
        <v>19</v>
      </c>
      <c r="AS22">
        <v>18</v>
      </c>
      <c r="AT22">
        <v>18</v>
      </c>
      <c r="AU22">
        <f>(AR22+AS22+AT22)/3</f>
        <v>18.333333333333332</v>
      </c>
      <c r="AV22">
        <f>ROUNDUP(AU22,0)</f>
        <v>19</v>
      </c>
      <c r="AW22">
        <v>20</v>
      </c>
      <c r="AX22">
        <f>AQ22+AV22+AW22</f>
        <v>55</v>
      </c>
      <c r="AY22">
        <v>12</v>
      </c>
      <c r="AZ22">
        <v>11</v>
      </c>
      <c r="BA22">
        <v>17</v>
      </c>
      <c r="BB22">
        <f>(AY22+AZ22+BA22)/3</f>
        <v>13.333333333333334</v>
      </c>
      <c r="BC22">
        <f>ROUNDUP(BB22,0)</f>
        <v>14</v>
      </c>
      <c r="BD22">
        <v>17</v>
      </c>
      <c r="BE22">
        <v>20</v>
      </c>
      <c r="BF22">
        <v>19</v>
      </c>
      <c r="BG22">
        <f>(BD22+BE22+BF22)/3</f>
        <v>18.666666666666668</v>
      </c>
      <c r="BH22">
        <f>ROUNDUP(BG22,0)</f>
        <v>19</v>
      </c>
      <c r="BI22">
        <f>BC22+BH22</f>
        <v>33</v>
      </c>
    </row>
    <row r="23">
      <c r="B23">
        <v>18</v>
      </c>
      <c r="C23" t="str">
        <v>LIKITH SANJEEVAN S</v>
      </c>
      <c r="D23" t="str">
        <v>499CS23019</v>
      </c>
      <c r="H23">
        <v>14</v>
      </c>
      <c r="I23">
        <v>20</v>
      </c>
      <c r="J23">
        <v>21</v>
      </c>
      <c r="K23">
        <f>(H23+I23+J23)/3</f>
        <v>18.333333333333332</v>
      </c>
      <c r="L23">
        <f>ROUNDUP(K23,0)</f>
        <v>19</v>
      </c>
      <c r="M23">
        <v>16</v>
      </c>
      <c r="N23">
        <v>17</v>
      </c>
      <c r="O23">
        <v>14</v>
      </c>
      <c r="P23">
        <f>(M23+N23+O23)/3</f>
        <v>15.666666666666666</v>
      </c>
      <c r="Q23">
        <f>ROUNDUP(P23,0)</f>
        <v>16</v>
      </c>
      <c r="R23">
        <f>L23+Q23</f>
        <v>35</v>
      </c>
      <c r="S23">
        <v>11</v>
      </c>
      <c r="T23">
        <v>17</v>
      </c>
      <c r="U23">
        <f>(S23+T23)/2</f>
        <v>14</v>
      </c>
      <c r="V23">
        <f>ROUNDUP(U23,0)</f>
        <v>14</v>
      </c>
      <c r="W23">
        <v>15</v>
      </c>
      <c r="X23">
        <v>16</v>
      </c>
      <c r="Y23">
        <v>16</v>
      </c>
      <c r="Z23">
        <f>(W23+X23+Y23)/3</f>
        <v>15.666666666666666</v>
      </c>
      <c r="AA23">
        <f>ROUNDUP(Z23,0)</f>
        <v>16</v>
      </c>
      <c r="AB23">
        <v>17</v>
      </c>
      <c r="AC23">
        <f>AB23+U23+AA23</f>
        <v>47</v>
      </c>
      <c r="AD23">
        <v>13</v>
      </c>
      <c r="AE23">
        <v>17</v>
      </c>
      <c r="AF23">
        <v>19</v>
      </c>
      <c r="AG23">
        <f>SUM(AD23:AF23)</f>
        <v>49</v>
      </c>
      <c r="AH23">
        <v>16</v>
      </c>
      <c r="AI23">
        <v>20</v>
      </c>
      <c r="AJ23">
        <v>19</v>
      </c>
      <c r="AK23">
        <f>ROUNDUP(((AI23+AJ23)/2),0)</f>
        <v>20</v>
      </c>
      <c r="AL23">
        <v>18</v>
      </c>
      <c r="AM23">
        <f>AL23+AK23+AH23</f>
        <v>54</v>
      </c>
      <c r="AN23">
        <v>13</v>
      </c>
      <c r="AO23">
        <v>11</v>
      </c>
      <c r="AP23">
        <f>(AN23+AO23)/2</f>
        <v>12</v>
      </c>
      <c r="AQ23">
        <f>ROUNDUP(AP23,0)</f>
        <v>12</v>
      </c>
      <c r="AR23">
        <v>19</v>
      </c>
      <c r="AS23">
        <v>19</v>
      </c>
      <c r="AT23">
        <v>19</v>
      </c>
      <c r="AU23">
        <f>(AR23+AS23+AT23)/3</f>
        <v>19</v>
      </c>
      <c r="AV23">
        <f>ROUNDUP(AU23,0)</f>
        <v>19</v>
      </c>
      <c r="AW23">
        <v>20</v>
      </c>
      <c r="AX23">
        <f>AQ23+AV23+AW23</f>
        <v>51</v>
      </c>
      <c r="AY23">
        <v>7</v>
      </c>
      <c r="AZ23">
        <v>4</v>
      </c>
      <c r="BA23">
        <v>7</v>
      </c>
      <c r="BB23">
        <f>(AY23+AZ23+BA23)/3</f>
        <v>6</v>
      </c>
      <c r="BC23">
        <f>ROUNDUP(BB23,0)</f>
        <v>6</v>
      </c>
      <c r="BD23">
        <v>19</v>
      </c>
      <c r="BE23">
        <v>20</v>
      </c>
      <c r="BF23">
        <v>19</v>
      </c>
      <c r="BG23">
        <f>(BD23+BE23+BF23)/3</f>
        <v>19.333333333333332</v>
      </c>
      <c r="BH23">
        <f>ROUNDUP(BG23,0)</f>
        <v>20</v>
      </c>
      <c r="BI23">
        <f>BC23+BH23</f>
        <v>26</v>
      </c>
    </row>
    <row r="24">
      <c r="B24">
        <v>1</v>
      </c>
      <c r="C24" t="str">
        <v>NANDAN GOWTHAM M</v>
      </c>
      <c r="D24" t="str">
        <v>499CS23020</v>
      </c>
      <c r="H24">
        <v>29</v>
      </c>
      <c r="I24">
        <v>30</v>
      </c>
      <c r="J24">
        <v>27</v>
      </c>
      <c r="K24">
        <f>(H24+I24+J24)/3</f>
        <v>28.666666666666668</v>
      </c>
      <c r="L24">
        <f>ROUNDUP(K24,0)</f>
        <v>29</v>
      </c>
      <c r="M24">
        <v>19</v>
      </c>
      <c r="N24">
        <v>19</v>
      </c>
      <c r="O24">
        <v>18</v>
      </c>
      <c r="P24">
        <f>(M24+N24+O24)/3</f>
        <v>18.666666666666668</v>
      </c>
      <c r="Q24">
        <f>ROUNDUP(P24,0)</f>
        <v>19</v>
      </c>
      <c r="R24">
        <f>L24+Q24</f>
        <v>48</v>
      </c>
      <c r="S24">
        <v>20</v>
      </c>
      <c r="T24">
        <v>20</v>
      </c>
      <c r="U24">
        <f>(S24+T24)/2</f>
        <v>20</v>
      </c>
      <c r="V24">
        <f>ROUNDUP(U24,0)</f>
        <v>20</v>
      </c>
      <c r="W24">
        <v>18</v>
      </c>
      <c r="X24">
        <v>20</v>
      </c>
      <c r="Y24">
        <v>19</v>
      </c>
      <c r="Z24">
        <f>(W24+X24+Y24)/3</f>
        <v>19</v>
      </c>
      <c r="AA24">
        <f>ROUNDUP(Z24,0)</f>
        <v>19</v>
      </c>
      <c r="AB24">
        <v>18</v>
      </c>
      <c r="AC24">
        <f>AB24+U24+AA24</f>
        <v>57</v>
      </c>
      <c r="AD24">
        <v>16</v>
      </c>
      <c r="AE24">
        <v>19</v>
      </c>
      <c r="AF24">
        <v>19</v>
      </c>
      <c r="AG24">
        <f>SUM(AD24:AF24)</f>
        <v>54</v>
      </c>
      <c r="AH24">
        <v>18</v>
      </c>
      <c r="AI24">
        <v>20</v>
      </c>
      <c r="AJ24">
        <v>20</v>
      </c>
      <c r="AK24">
        <f>ROUNDUP(((AI24+AJ24)/2),0)</f>
        <v>20</v>
      </c>
      <c r="AL24">
        <v>18</v>
      </c>
      <c r="AM24">
        <f>AL24+AK24+AH24</f>
        <v>56</v>
      </c>
      <c r="AN24">
        <v>16</v>
      </c>
      <c r="AO24">
        <v>11</v>
      </c>
      <c r="AP24">
        <f>(AN24+AO24)/2</f>
        <v>13.5</v>
      </c>
      <c r="AQ24">
        <f>ROUNDUP(AP24,0)</f>
        <v>14</v>
      </c>
      <c r="AR24">
        <v>19</v>
      </c>
      <c r="AS24">
        <v>19</v>
      </c>
      <c r="AT24">
        <v>19</v>
      </c>
      <c r="AU24">
        <f>(AR24+AS24+AT24)/3</f>
        <v>19</v>
      </c>
      <c r="AV24">
        <f>ROUNDUP(AU24,0)</f>
        <v>19</v>
      </c>
      <c r="AW24">
        <v>20</v>
      </c>
      <c r="AX24">
        <f>AQ24+AV24+AW24</f>
        <v>53</v>
      </c>
      <c r="AY24">
        <v>23</v>
      </c>
      <c r="AZ24">
        <v>12</v>
      </c>
      <c r="BA24">
        <v>21</v>
      </c>
      <c r="BB24">
        <f>(AY24+AZ24+BA24)/3</f>
        <v>18.666666666666668</v>
      </c>
      <c r="BC24">
        <f>ROUNDUP(BB24,0)</f>
        <v>19</v>
      </c>
      <c r="BD24">
        <v>20</v>
      </c>
      <c r="BE24">
        <v>20</v>
      </c>
      <c r="BF24">
        <v>19</v>
      </c>
      <c r="BG24">
        <f>(BD24+BE24+BF24)/3</f>
        <v>19.666666666666668</v>
      </c>
      <c r="BH24">
        <f>ROUNDUP(BG24,0)</f>
        <v>20</v>
      </c>
      <c r="BI24">
        <f>BC24+BH24</f>
        <v>39</v>
      </c>
    </row>
    <row r="25">
      <c r="B25">
        <v>20</v>
      </c>
      <c r="C25" t="str">
        <v>NAVEEN GOWDA B</v>
      </c>
      <c r="D25" t="str">
        <v>499CS23021</v>
      </c>
      <c r="H25">
        <v>9</v>
      </c>
      <c r="I25">
        <v>12</v>
      </c>
      <c r="J25">
        <v>22</v>
      </c>
      <c r="K25">
        <f>(H25+I25+J25)/3</f>
        <v>14.333333333333334</v>
      </c>
      <c r="L25">
        <f>ROUNDUP(K25,0)</f>
        <v>15</v>
      </c>
      <c r="M25">
        <v>17</v>
      </c>
      <c r="N25">
        <v>16</v>
      </c>
      <c r="O25">
        <v>16</v>
      </c>
      <c r="P25">
        <f>(M25+N25+O25)/3</f>
        <v>16.333333333333332</v>
      </c>
      <c r="Q25">
        <f>ROUNDUP(P25,0)</f>
        <v>17</v>
      </c>
      <c r="R25">
        <f>L25+Q25</f>
        <v>32</v>
      </c>
      <c r="S25">
        <v>19</v>
      </c>
      <c r="T25">
        <v>12</v>
      </c>
      <c r="U25">
        <f>(S25+T25)/2</f>
        <v>15.5</v>
      </c>
      <c r="V25">
        <f>ROUNDUP(U25,0)</f>
        <v>16</v>
      </c>
      <c r="W25">
        <v>17</v>
      </c>
      <c r="X25">
        <v>16</v>
      </c>
      <c r="Y25">
        <v>17</v>
      </c>
      <c r="Z25">
        <f>(W25+X25+Y25)/3</f>
        <v>16.666666666666668</v>
      </c>
      <c r="AA25">
        <f>ROUNDUP(Z25,0)</f>
        <v>17</v>
      </c>
      <c r="AB25">
        <v>15</v>
      </c>
      <c r="AC25">
        <f>AB25+U25+AA25</f>
        <v>47.5</v>
      </c>
      <c r="AD25">
        <v>14</v>
      </c>
      <c r="AE25">
        <v>17</v>
      </c>
      <c r="AF25">
        <v>19</v>
      </c>
      <c r="AG25">
        <f>SUM(AD25:AF25)</f>
        <v>50</v>
      </c>
      <c r="AH25">
        <v>14</v>
      </c>
      <c r="AI25">
        <v>20</v>
      </c>
      <c r="AJ25">
        <v>17</v>
      </c>
      <c r="AK25">
        <f>ROUNDUP(((AI25+AJ25)/2),0)</f>
        <v>19</v>
      </c>
      <c r="AL25">
        <v>16</v>
      </c>
      <c r="AM25">
        <f>AL25+AK25+AH25</f>
        <v>49</v>
      </c>
      <c r="AN25">
        <v>13</v>
      </c>
      <c r="AO25">
        <v>11</v>
      </c>
      <c r="AP25">
        <f>(AN25+AO25)/2</f>
        <v>12</v>
      </c>
      <c r="AQ25">
        <f>ROUNDUP(AP25,0)</f>
        <v>12</v>
      </c>
      <c r="AR25">
        <v>18</v>
      </c>
      <c r="AS25">
        <v>19</v>
      </c>
      <c r="AT25">
        <v>18</v>
      </c>
      <c r="AU25">
        <f>(AR25+AS25+AT25)/3</f>
        <v>18.333333333333332</v>
      </c>
      <c r="AV25">
        <f>ROUNDUP(AU25,0)</f>
        <v>19</v>
      </c>
      <c r="AW25">
        <v>20</v>
      </c>
      <c r="AX25">
        <f>AQ25+AV25+AW25</f>
        <v>51</v>
      </c>
      <c r="AY25">
        <v>17</v>
      </c>
      <c r="AZ25">
        <v>3</v>
      </c>
      <c r="BA25">
        <v>17</v>
      </c>
      <c r="BB25">
        <f>(AY25+AZ25+BA25)/3</f>
        <v>12.333333333333334</v>
      </c>
      <c r="BC25">
        <f>ROUNDUP(BB25,0)</f>
        <v>13</v>
      </c>
      <c r="BD25">
        <v>17</v>
      </c>
      <c r="BE25">
        <v>18</v>
      </c>
      <c r="BF25">
        <v>17</v>
      </c>
      <c r="BG25">
        <f>(BD25+BE25+BF25)/3</f>
        <v>17.333333333333332</v>
      </c>
      <c r="BH25">
        <f>ROUNDUP(BG25,0)</f>
        <v>18</v>
      </c>
      <c r="BI25">
        <f>BC25+BH25</f>
        <v>31</v>
      </c>
    </row>
    <row r="26">
      <c r="B26">
        <v>21</v>
      </c>
      <c r="C26" t="str">
        <v>NIXON SHARMA N</v>
      </c>
      <c r="D26" t="str">
        <v>499CS23022</v>
      </c>
      <c r="H26">
        <v>22</v>
      </c>
      <c r="I26">
        <v>27</v>
      </c>
      <c r="J26">
        <v>19</v>
      </c>
      <c r="K26">
        <f>(H26+I26+J26)/3</f>
        <v>22.666666666666668</v>
      </c>
      <c r="L26">
        <f>ROUNDUP(K26,0)</f>
        <v>23</v>
      </c>
      <c r="M26">
        <v>16</v>
      </c>
      <c r="N26">
        <v>19</v>
      </c>
      <c r="O26">
        <v>19</v>
      </c>
      <c r="P26">
        <f>(M26+N26+O26)/3</f>
        <v>18</v>
      </c>
      <c r="Q26">
        <f>ROUNDUP(P26,0)</f>
        <v>18</v>
      </c>
      <c r="R26">
        <f>L26+Q26</f>
        <v>41</v>
      </c>
      <c r="S26">
        <v>15</v>
      </c>
      <c r="T26">
        <v>18</v>
      </c>
      <c r="U26">
        <f>(S26+T26)/2</f>
        <v>16.5</v>
      </c>
      <c r="V26">
        <f>ROUNDUP(U26,0)</f>
        <v>17</v>
      </c>
      <c r="W26">
        <v>16</v>
      </c>
      <c r="X26">
        <v>17</v>
      </c>
      <c r="Y26">
        <v>17</v>
      </c>
      <c r="Z26">
        <f>(W26+X26+Y26)/3</f>
        <v>16.666666666666668</v>
      </c>
      <c r="AA26">
        <f>ROUNDUP(Z26,0)</f>
        <v>17</v>
      </c>
      <c r="AB26">
        <v>14</v>
      </c>
      <c r="AC26">
        <f>AB26+U26+AA26</f>
        <v>47.5</v>
      </c>
      <c r="AD26">
        <v>17</v>
      </c>
      <c r="AE26">
        <v>19</v>
      </c>
      <c r="AF26">
        <v>19</v>
      </c>
      <c r="AG26">
        <f>SUM(AD26:AF26)</f>
        <v>55</v>
      </c>
      <c r="AH26">
        <v>16</v>
      </c>
      <c r="AI26">
        <v>16</v>
      </c>
      <c r="AJ26">
        <v>20</v>
      </c>
      <c r="AK26">
        <f>ROUNDUP(((AI26+AJ26)/2),0)</f>
        <v>18</v>
      </c>
      <c r="AL26">
        <v>16</v>
      </c>
      <c r="AM26">
        <f>AL26+AK26+AH26</f>
        <v>50</v>
      </c>
      <c r="AN26">
        <v>16</v>
      </c>
      <c r="AO26">
        <v>16</v>
      </c>
      <c r="AP26">
        <f>(AN26+AO26)/2</f>
        <v>16</v>
      </c>
      <c r="AQ26">
        <f>ROUNDUP(AP26,0)</f>
        <v>16</v>
      </c>
      <c r="AR26">
        <v>0</v>
      </c>
      <c r="AS26">
        <v>0</v>
      </c>
      <c r="AT26">
        <v>16</v>
      </c>
      <c r="AU26">
        <f>(AR26+AS26+AT26)/3</f>
        <v>5.333333333333333</v>
      </c>
      <c r="AV26">
        <f>ROUNDUP(AU26,0)</f>
        <v>6</v>
      </c>
      <c r="AW26">
        <v>20</v>
      </c>
      <c r="AX26">
        <f>AQ26+AV26+AW26</f>
        <v>42</v>
      </c>
      <c r="AY26">
        <v>11</v>
      </c>
      <c r="AZ26">
        <v>7</v>
      </c>
      <c r="BA26">
        <v>2</v>
      </c>
      <c r="BB26">
        <f>(AY26+AZ26+BA26)/3</f>
        <v>6.666666666666667</v>
      </c>
      <c r="BC26">
        <f>ROUNDUP(BB26,0)</f>
        <v>7</v>
      </c>
      <c r="BD26">
        <v>18</v>
      </c>
      <c r="BE26">
        <v>20</v>
      </c>
      <c r="BF26">
        <v>18</v>
      </c>
      <c r="BG26">
        <f>(BD26+BE26+BF26)/3</f>
        <v>18.666666666666668</v>
      </c>
      <c r="BH26">
        <f>ROUNDUP(BG26,0)</f>
        <v>19</v>
      </c>
      <c r="BI26">
        <f>BC26+BH26</f>
        <v>26</v>
      </c>
    </row>
    <row r="27">
      <c r="B27">
        <v>22</v>
      </c>
      <c r="C27" t="str">
        <v>P ROHITH</v>
      </c>
      <c r="D27" t="str">
        <v>499CS23023</v>
      </c>
      <c r="H27">
        <v>19</v>
      </c>
      <c r="I27">
        <v>21</v>
      </c>
      <c r="J27">
        <v>14</v>
      </c>
      <c r="K27">
        <f>(H27+I27+J27)/3</f>
        <v>18</v>
      </c>
      <c r="L27">
        <f>ROUNDUP(K27,0)</f>
        <v>18</v>
      </c>
      <c r="M27">
        <v>16</v>
      </c>
      <c r="N27">
        <v>16</v>
      </c>
      <c r="O27">
        <v>18</v>
      </c>
      <c r="P27">
        <f>(M27+N27+O27)/3</f>
        <v>16.666666666666668</v>
      </c>
      <c r="Q27">
        <f>ROUNDUP(P27,0)</f>
        <v>17</v>
      </c>
      <c r="R27">
        <f>L27+Q27</f>
        <v>35</v>
      </c>
      <c r="S27">
        <v>18</v>
      </c>
      <c r="T27">
        <v>16</v>
      </c>
      <c r="U27">
        <f>(S27+T27)/2</f>
        <v>17</v>
      </c>
      <c r="V27">
        <f>ROUNDUP(U27,0)</f>
        <v>17</v>
      </c>
      <c r="W27">
        <v>18</v>
      </c>
      <c r="X27">
        <v>17</v>
      </c>
      <c r="Y27">
        <v>18</v>
      </c>
      <c r="Z27">
        <f>(W27+X27+Y27)/3</f>
        <v>17.666666666666668</v>
      </c>
      <c r="AA27">
        <f>ROUNDUP(Z27,0)</f>
        <v>18</v>
      </c>
      <c r="AB27">
        <v>17</v>
      </c>
      <c r="AC27">
        <f>AB27+U27+AA27</f>
        <v>52</v>
      </c>
      <c r="AD27">
        <v>13</v>
      </c>
      <c r="AE27">
        <v>18</v>
      </c>
      <c r="AF27">
        <v>12</v>
      </c>
      <c r="AG27">
        <f>SUM(AD27:AF27)</f>
        <v>43</v>
      </c>
      <c r="AH27">
        <v>20</v>
      </c>
      <c r="AI27">
        <v>20</v>
      </c>
      <c r="AJ27">
        <v>20</v>
      </c>
      <c r="AK27">
        <f>ROUNDUP(((AI27+AJ27)/2),0)</f>
        <v>20</v>
      </c>
      <c r="AL27">
        <v>20</v>
      </c>
      <c r="AM27">
        <f>AL27+AK27+AH27</f>
        <v>60</v>
      </c>
      <c r="AN27">
        <v>13</v>
      </c>
      <c r="AO27">
        <v>7</v>
      </c>
      <c r="AP27">
        <f>(AN27+AO27)/2</f>
        <v>10</v>
      </c>
      <c r="AQ27">
        <f>ROUNDUP(AP27,0)</f>
        <v>10</v>
      </c>
      <c r="AR27">
        <v>18</v>
      </c>
      <c r="AS27">
        <v>17</v>
      </c>
      <c r="AT27">
        <v>18</v>
      </c>
      <c r="AU27">
        <f>(AR27+AS27+AT27)/3</f>
        <v>17.666666666666668</v>
      </c>
      <c r="AV27">
        <f>ROUNDUP(AU27,0)</f>
        <v>18</v>
      </c>
      <c r="AW27">
        <v>20</v>
      </c>
      <c r="AX27">
        <f>AQ27+AV27+AW27</f>
        <v>48</v>
      </c>
      <c r="AY27">
        <v>11</v>
      </c>
      <c r="AZ27">
        <v>12</v>
      </c>
      <c r="BA27">
        <v>7</v>
      </c>
      <c r="BB27">
        <f>(AY27+AZ27+BA27)/3</f>
        <v>10</v>
      </c>
      <c r="BC27">
        <f>ROUNDUP(BB27,0)</f>
        <v>10</v>
      </c>
      <c r="BD27">
        <v>17</v>
      </c>
      <c r="BE27">
        <v>20</v>
      </c>
      <c r="BF27">
        <v>18</v>
      </c>
      <c r="BG27">
        <f>(BD27+BE27+BF27)/3</f>
        <v>18.333333333333332</v>
      </c>
      <c r="BH27">
        <f>ROUNDUP(BG27,0)</f>
        <v>19</v>
      </c>
      <c r="BI27">
        <f>BC27+BH27</f>
        <v>29</v>
      </c>
    </row>
    <row r="28">
      <c r="B28">
        <v>23</v>
      </c>
      <c r="C28" t="str">
        <v>PAVANKUMAR B M</v>
      </c>
      <c r="D28" t="str">
        <v>499CS23024</v>
      </c>
      <c r="H28">
        <v>8</v>
      </c>
      <c r="I28">
        <v>12</v>
      </c>
      <c r="J28">
        <v>12</v>
      </c>
      <c r="K28">
        <f>(H28+I28+J28)/3</f>
        <v>10.666666666666666</v>
      </c>
      <c r="L28">
        <f>ROUNDUP(K28,0)</f>
        <v>11</v>
      </c>
      <c r="M28">
        <v>16</v>
      </c>
      <c r="N28">
        <v>15</v>
      </c>
      <c r="O28">
        <v>13</v>
      </c>
      <c r="P28">
        <f>(M28+N28+O28)/3</f>
        <v>14.666666666666666</v>
      </c>
      <c r="Q28">
        <f>ROUNDUP(P28,0)</f>
        <v>15</v>
      </c>
      <c r="R28">
        <f>L28+Q28</f>
        <v>26</v>
      </c>
      <c r="S28">
        <v>5</v>
      </c>
      <c r="T28">
        <v>13</v>
      </c>
      <c r="U28">
        <f>(S28+T28)/2</f>
        <v>9</v>
      </c>
      <c r="V28">
        <f>ROUNDUP(U28,0)</f>
        <v>9</v>
      </c>
      <c r="W28">
        <v>15</v>
      </c>
      <c r="X28">
        <v>8</v>
      </c>
      <c r="Y28">
        <v>5</v>
      </c>
      <c r="Z28">
        <f>(W28+X28+Y28)/3</f>
        <v>9.333333333333334</v>
      </c>
      <c r="AA28">
        <f>ROUNDUP(Z28,0)</f>
        <v>10</v>
      </c>
      <c r="AB28">
        <v>14</v>
      </c>
      <c r="AC28">
        <f>AB28+U28+AA28</f>
        <v>33</v>
      </c>
      <c r="AD28">
        <v>12</v>
      </c>
      <c r="AE28">
        <v>13</v>
      </c>
      <c r="AF28">
        <v>12</v>
      </c>
      <c r="AG28">
        <f>SUM(AD28:AF28)</f>
        <v>37</v>
      </c>
      <c r="AH28">
        <v>16</v>
      </c>
      <c r="AI28">
        <v>11</v>
      </c>
      <c r="AJ28">
        <v>18</v>
      </c>
      <c r="AK28">
        <f>ROUNDUP(((AI28+AJ28)/2),0)</f>
        <v>15</v>
      </c>
      <c r="AL28">
        <v>16</v>
      </c>
      <c r="AM28">
        <f>AL28+AK28+AH28</f>
        <v>47</v>
      </c>
      <c r="AN28">
        <v>4</v>
      </c>
      <c r="AO28">
        <v>8</v>
      </c>
      <c r="AP28">
        <f>(AN28+AO28)/2</f>
        <v>6</v>
      </c>
      <c r="AQ28">
        <f>ROUNDUP(AP28,0)</f>
        <v>6</v>
      </c>
      <c r="AR28">
        <v>0</v>
      </c>
      <c r="AS28">
        <v>0</v>
      </c>
      <c r="AT28">
        <v>12</v>
      </c>
      <c r="AU28">
        <f>(AR28+AS28+AT28)/3</f>
        <v>4</v>
      </c>
      <c r="AV28">
        <f>ROUNDUP(AU28,0)</f>
        <v>4</v>
      </c>
      <c r="AW28">
        <v>16</v>
      </c>
      <c r="AX28">
        <f>AQ28+AV28+AW28</f>
        <v>26</v>
      </c>
      <c r="AY28">
        <v>3</v>
      </c>
      <c r="AZ28">
        <v>7</v>
      </c>
      <c r="BA28">
        <v>5</v>
      </c>
      <c r="BB28">
        <f>(AY28+AZ28+BA28)/3</f>
        <v>5</v>
      </c>
      <c r="BC28">
        <f>ROUNDUP(BB28,0)</f>
        <v>5</v>
      </c>
      <c r="BD28">
        <v>18</v>
      </c>
      <c r="BE28">
        <v>20</v>
      </c>
      <c r="BF28">
        <v>19</v>
      </c>
      <c r="BG28">
        <f>(BD28+BE28+BF28)/3</f>
        <v>19</v>
      </c>
      <c r="BH28">
        <f>ROUNDUP(BG28,0)</f>
        <v>19</v>
      </c>
      <c r="BI28">
        <f>BC28+BH28</f>
        <v>24</v>
      </c>
    </row>
    <row r="29">
      <c r="B29">
        <v>24</v>
      </c>
      <c r="C29" t="str">
        <v>PREETHAM GOWDA B</v>
      </c>
      <c r="D29" t="str">
        <v>499CS23025</v>
      </c>
      <c r="H29">
        <v>21</v>
      </c>
      <c r="I29">
        <v>25</v>
      </c>
      <c r="J29">
        <v>19</v>
      </c>
      <c r="K29">
        <f>(H29+I29+J29)/3</f>
        <v>21.666666666666668</v>
      </c>
      <c r="L29">
        <f>ROUNDUP(K29,0)</f>
        <v>22</v>
      </c>
      <c r="M29">
        <v>18</v>
      </c>
      <c r="N29">
        <v>18</v>
      </c>
      <c r="O29">
        <v>17</v>
      </c>
      <c r="P29">
        <f>(M29+N29+O29)/3</f>
        <v>17.666666666666668</v>
      </c>
      <c r="Q29">
        <f>ROUNDUP(P29,0)</f>
        <v>18</v>
      </c>
      <c r="R29">
        <f>L29+Q29</f>
        <v>40</v>
      </c>
      <c r="S29">
        <v>20</v>
      </c>
      <c r="T29">
        <v>13</v>
      </c>
      <c r="U29">
        <f>(S29+T29)/2</f>
        <v>16.5</v>
      </c>
      <c r="V29">
        <f>ROUNDUP(U29,0)</f>
        <v>17</v>
      </c>
      <c r="W29">
        <v>14</v>
      </c>
      <c r="X29">
        <v>17</v>
      </c>
      <c r="Y29">
        <v>17</v>
      </c>
      <c r="Z29">
        <f>(W29+X29+Y29)/3</f>
        <v>16</v>
      </c>
      <c r="AA29">
        <f>ROUNDUP(Z29,0)</f>
        <v>16</v>
      </c>
      <c r="AB29">
        <v>15</v>
      </c>
      <c r="AC29">
        <f>AB29+U29+AA29</f>
        <v>47.5</v>
      </c>
      <c r="AD29">
        <v>15</v>
      </c>
      <c r="AE29">
        <v>18</v>
      </c>
      <c r="AF29">
        <v>20</v>
      </c>
      <c r="AG29">
        <f>SUM(AD29:AF29)</f>
        <v>53</v>
      </c>
      <c r="AH29">
        <v>20</v>
      </c>
      <c r="AI29">
        <v>20</v>
      </c>
      <c r="AJ29">
        <v>20</v>
      </c>
      <c r="AK29">
        <f>ROUNDUP(((AI29+AJ29)/2),0)</f>
        <v>20</v>
      </c>
      <c r="AL29">
        <v>20</v>
      </c>
      <c r="AM29">
        <f>AL29+AK29+AH29</f>
        <v>60</v>
      </c>
      <c r="AN29">
        <v>16</v>
      </c>
      <c r="AO29">
        <v>11</v>
      </c>
      <c r="AP29">
        <f>(AN29+AO29)/2</f>
        <v>13.5</v>
      </c>
      <c r="AQ29">
        <f>ROUNDUP(AP29,0)</f>
        <v>14</v>
      </c>
      <c r="AR29">
        <v>16</v>
      </c>
      <c r="AS29">
        <v>18</v>
      </c>
      <c r="AT29">
        <v>18</v>
      </c>
      <c r="AU29">
        <f>(AR29+AS29+AT29)/3</f>
        <v>17.333333333333332</v>
      </c>
      <c r="AV29">
        <f>ROUNDUP(AU29,0)</f>
        <v>18</v>
      </c>
      <c r="AW29">
        <v>20</v>
      </c>
      <c r="AX29">
        <f>AQ29+AV29+AW29</f>
        <v>52</v>
      </c>
      <c r="AY29">
        <v>11</v>
      </c>
      <c r="AZ29">
        <v>22</v>
      </c>
      <c r="BA29">
        <v>19</v>
      </c>
      <c r="BB29">
        <f>(AY29+AZ29+BA29)/3</f>
        <v>17.333333333333332</v>
      </c>
      <c r="BC29">
        <f>ROUNDUP(BB29,0)</f>
        <v>18</v>
      </c>
      <c r="BD29">
        <v>20</v>
      </c>
      <c r="BE29">
        <v>20</v>
      </c>
      <c r="BF29">
        <v>20</v>
      </c>
      <c r="BG29">
        <f>(BD29+BE29+BF29)/3</f>
        <v>20</v>
      </c>
      <c r="BH29">
        <f>ROUNDUP(BG29,0)</f>
        <v>20</v>
      </c>
      <c r="BI29">
        <f>BC29+BH29</f>
        <v>38</v>
      </c>
    </row>
    <row r="30">
      <c r="B30">
        <v>25</v>
      </c>
      <c r="C30" t="str">
        <v>PRIYA A JADHAV</v>
      </c>
      <c r="D30" t="str">
        <v>499CS23026</v>
      </c>
      <c r="H30">
        <v>27</v>
      </c>
      <c r="I30">
        <v>27</v>
      </c>
      <c r="J30">
        <v>22</v>
      </c>
      <c r="K30">
        <f>(H30+I30+J30)/3</f>
        <v>25.333333333333332</v>
      </c>
      <c r="L30">
        <f>ROUNDUP(K30,0)</f>
        <v>26</v>
      </c>
      <c r="M30">
        <v>18</v>
      </c>
      <c r="N30">
        <v>18</v>
      </c>
      <c r="O30">
        <v>18</v>
      </c>
      <c r="P30">
        <f>(M30+N30+O30)/3</f>
        <v>18</v>
      </c>
      <c r="Q30">
        <f>ROUNDUP(P30,0)</f>
        <v>18</v>
      </c>
      <c r="R30">
        <f>L30+Q30</f>
        <v>44</v>
      </c>
      <c r="S30">
        <v>20</v>
      </c>
      <c r="T30">
        <v>16</v>
      </c>
      <c r="U30">
        <f>(S30+T30)/2</f>
        <v>18</v>
      </c>
      <c r="V30">
        <f>ROUNDUP(U30,0)</f>
        <v>18</v>
      </c>
      <c r="W30">
        <v>14</v>
      </c>
      <c r="X30">
        <v>17</v>
      </c>
      <c r="Y30">
        <v>18</v>
      </c>
      <c r="Z30">
        <f>(W30+X30+Y30)/3</f>
        <v>16.333333333333332</v>
      </c>
      <c r="AA30">
        <f>ROUNDUP(Z30,0)</f>
        <v>17</v>
      </c>
      <c r="AB30">
        <v>14</v>
      </c>
      <c r="AC30">
        <f>AB30+U30+AA30</f>
        <v>49</v>
      </c>
      <c r="AD30">
        <v>7</v>
      </c>
      <c r="AE30">
        <v>18</v>
      </c>
      <c r="AF30">
        <v>19</v>
      </c>
      <c r="AG30">
        <f>SUM(AD30:AF30)</f>
        <v>44</v>
      </c>
      <c r="AH30">
        <v>20</v>
      </c>
      <c r="AI30">
        <v>20</v>
      </c>
      <c r="AJ30">
        <v>20</v>
      </c>
      <c r="AK30">
        <f>ROUNDUP(((AI30+AJ30)/2),0)</f>
        <v>20</v>
      </c>
      <c r="AL30">
        <v>20</v>
      </c>
      <c r="AM30">
        <f>AL30+AK30+AH30</f>
        <v>60</v>
      </c>
      <c r="AN30">
        <v>14</v>
      </c>
      <c r="AO30">
        <v>11</v>
      </c>
      <c r="AP30">
        <f>(AN30+AO30)/2</f>
        <v>12.5</v>
      </c>
      <c r="AQ30">
        <f>ROUNDUP(AP30,0)</f>
        <v>13</v>
      </c>
      <c r="AR30">
        <v>19</v>
      </c>
      <c r="AS30">
        <v>19</v>
      </c>
      <c r="AT30">
        <v>18</v>
      </c>
      <c r="AU30">
        <f>(AR30+AS30+AT30)/3</f>
        <v>18.666666666666668</v>
      </c>
      <c r="AV30">
        <f>ROUNDUP(AU30,0)</f>
        <v>19</v>
      </c>
      <c r="AW30">
        <v>20</v>
      </c>
      <c r="AX30">
        <f>AQ30+AV30+AW30</f>
        <v>52</v>
      </c>
      <c r="AY30">
        <v>17</v>
      </c>
      <c r="AZ30">
        <v>27</v>
      </c>
      <c r="BA30">
        <v>28</v>
      </c>
      <c r="BB30">
        <f>(AY30+AZ30+BA30)/3</f>
        <v>24</v>
      </c>
      <c r="BC30">
        <f>ROUNDUP(BB30,0)</f>
        <v>24</v>
      </c>
      <c r="BD30">
        <v>20</v>
      </c>
      <c r="BE30">
        <v>20</v>
      </c>
      <c r="BF30">
        <v>20</v>
      </c>
      <c r="BG30">
        <f>(BD30+BE30+BF30)/3</f>
        <v>20</v>
      </c>
      <c r="BH30">
        <f>ROUNDUP(BG30,0)</f>
        <v>20</v>
      </c>
      <c r="BI30">
        <f>BC30+BH30</f>
        <v>44</v>
      </c>
    </row>
    <row r="31">
      <c r="B31">
        <v>26</v>
      </c>
      <c r="C31" t="str">
        <v>R S PRAGATHEESHWARAN</v>
      </c>
      <c r="D31" t="str">
        <v>499CS23027</v>
      </c>
      <c r="H31">
        <v>23</v>
      </c>
      <c r="I31">
        <v>25</v>
      </c>
      <c r="J31">
        <v>24</v>
      </c>
      <c r="K31">
        <f>(H31+I31+J31)/3</f>
        <v>24</v>
      </c>
      <c r="L31">
        <f>ROUNDUP(K31,0)</f>
        <v>24</v>
      </c>
      <c r="M31">
        <v>20</v>
      </c>
      <c r="N31">
        <v>20</v>
      </c>
      <c r="O31">
        <v>19</v>
      </c>
      <c r="P31">
        <f>(M31+N31+O31)/3</f>
        <v>19.666666666666668</v>
      </c>
      <c r="Q31">
        <f>ROUNDUP(P31,0)</f>
        <v>20</v>
      </c>
      <c r="R31">
        <f>L31+Q31</f>
        <v>44</v>
      </c>
      <c r="S31">
        <v>15</v>
      </c>
      <c r="T31">
        <v>18</v>
      </c>
      <c r="U31">
        <f>(S31+T31)/2</f>
        <v>16.5</v>
      </c>
      <c r="V31">
        <f>ROUNDUP(U31,0)</f>
        <v>17</v>
      </c>
      <c r="W31">
        <v>20</v>
      </c>
      <c r="X31">
        <v>19</v>
      </c>
      <c r="Y31">
        <v>20</v>
      </c>
      <c r="Z31">
        <f>(W31+X31+Y31)/3</f>
        <v>19.666666666666668</v>
      </c>
      <c r="AA31">
        <f>ROUNDUP(Z31,0)</f>
        <v>20</v>
      </c>
      <c r="AB31">
        <v>20</v>
      </c>
      <c r="AC31">
        <f>AB31+U31+AA31</f>
        <v>56.5</v>
      </c>
      <c r="AD31">
        <v>14</v>
      </c>
      <c r="AE31">
        <v>19</v>
      </c>
      <c r="AF31">
        <v>19</v>
      </c>
      <c r="AG31">
        <f>SUM(AD31:AF31)</f>
        <v>52</v>
      </c>
      <c r="AH31">
        <v>20</v>
      </c>
      <c r="AI31">
        <v>20</v>
      </c>
      <c r="AJ31">
        <v>20</v>
      </c>
      <c r="AK31">
        <f>ROUNDUP(((AI31+AJ31)/2),0)</f>
        <v>20</v>
      </c>
      <c r="AL31">
        <v>20</v>
      </c>
      <c r="AM31">
        <f>AL31+AK31+AH31</f>
        <v>60</v>
      </c>
      <c r="AN31">
        <v>15</v>
      </c>
      <c r="AO31">
        <v>10</v>
      </c>
      <c r="AP31">
        <f>(AN31+AO31)/2</f>
        <v>12.5</v>
      </c>
      <c r="AQ31">
        <f>ROUNDUP(AP31,0)</f>
        <v>13</v>
      </c>
      <c r="AR31">
        <v>19</v>
      </c>
      <c r="AS31">
        <v>19</v>
      </c>
      <c r="AT31">
        <v>20</v>
      </c>
      <c r="AU31">
        <f>(AR31+AS31+AT31)/3</f>
        <v>19.333333333333332</v>
      </c>
      <c r="AV31">
        <f>ROUNDUP(AU31,0)</f>
        <v>20</v>
      </c>
      <c r="AW31">
        <v>20</v>
      </c>
      <c r="AX31">
        <f>AQ31+AV31+AW31</f>
        <v>53</v>
      </c>
      <c r="AY31">
        <v>29</v>
      </c>
      <c r="AZ31">
        <v>30</v>
      </c>
      <c r="BA31">
        <v>30</v>
      </c>
      <c r="BB31">
        <f>(AY31+AZ31+BA31)/3</f>
        <v>29.666666666666668</v>
      </c>
      <c r="BC31">
        <f>ROUNDUP(BB31,0)</f>
        <v>30</v>
      </c>
      <c r="BD31">
        <v>19</v>
      </c>
      <c r="BE31">
        <v>19</v>
      </c>
      <c r="BF31">
        <v>19</v>
      </c>
      <c r="BG31">
        <f>(BD31+BE31+BF31)/3</f>
        <v>19</v>
      </c>
      <c r="BH31">
        <f>ROUNDUP(BG31,0)</f>
        <v>19</v>
      </c>
      <c r="BI31">
        <f>BC31+BH31</f>
        <v>49</v>
      </c>
    </row>
    <row r="32">
      <c r="B32">
        <v>27</v>
      </c>
      <c r="C32" t="str">
        <v>RAKESH M</v>
      </c>
      <c r="D32" t="str">
        <v>499CS23028</v>
      </c>
      <c r="H32">
        <v>27</v>
      </c>
      <c r="I32">
        <v>23</v>
      </c>
      <c r="J32">
        <v>23</v>
      </c>
      <c r="K32">
        <f>(H32+I32+J32)/3</f>
        <v>24.333333333333332</v>
      </c>
      <c r="L32">
        <f>ROUNDUP(K32,0)</f>
        <v>25</v>
      </c>
      <c r="M32">
        <v>19</v>
      </c>
      <c r="N32">
        <v>20</v>
      </c>
      <c r="O32">
        <v>19</v>
      </c>
      <c r="P32">
        <f>(M32+N32+O32)/3</f>
        <v>19.333333333333332</v>
      </c>
      <c r="Q32">
        <f>ROUNDUP(P32,0)</f>
        <v>20</v>
      </c>
      <c r="R32">
        <f>L32+Q32</f>
        <v>45</v>
      </c>
      <c r="S32">
        <v>20</v>
      </c>
      <c r="T32">
        <v>20</v>
      </c>
      <c r="U32">
        <f>(S32+T32)/2</f>
        <v>20</v>
      </c>
      <c r="V32">
        <f>ROUNDUP(U32,0)</f>
        <v>20</v>
      </c>
      <c r="W32">
        <v>17</v>
      </c>
      <c r="X32">
        <v>18</v>
      </c>
      <c r="Y32">
        <v>19</v>
      </c>
      <c r="Z32">
        <f>(W32+X32+Y32)/3</f>
        <v>18</v>
      </c>
      <c r="AA32">
        <f>ROUNDUP(Z32,0)</f>
        <v>18</v>
      </c>
      <c r="AB32">
        <v>18</v>
      </c>
      <c r="AC32">
        <f>AB32+U32+AA32</f>
        <v>56</v>
      </c>
      <c r="AD32">
        <v>19</v>
      </c>
      <c r="AE32">
        <v>18</v>
      </c>
      <c r="AF32">
        <v>20</v>
      </c>
      <c r="AG32">
        <f>SUM(AD32:AF32)</f>
        <v>57</v>
      </c>
      <c r="AH32">
        <v>20</v>
      </c>
      <c r="AI32">
        <v>20</v>
      </c>
      <c r="AJ32">
        <v>20</v>
      </c>
      <c r="AK32">
        <f>ROUNDUP(((AI32+AJ32)/2),0)</f>
        <v>20</v>
      </c>
      <c r="AL32">
        <v>20</v>
      </c>
      <c r="AM32">
        <f>AL32+AK32+AH32</f>
        <v>60</v>
      </c>
      <c r="AN32">
        <v>18</v>
      </c>
      <c r="AO32">
        <v>20</v>
      </c>
      <c r="AP32">
        <f>(AN32+AO32)/2</f>
        <v>19</v>
      </c>
      <c r="AQ32">
        <f>ROUNDUP(AP32,0)</f>
        <v>19</v>
      </c>
      <c r="AR32">
        <v>19</v>
      </c>
      <c r="AS32">
        <v>20</v>
      </c>
      <c r="AT32">
        <v>20</v>
      </c>
      <c r="AU32">
        <f>(AR32+AS32+AT32)/3</f>
        <v>19.666666666666668</v>
      </c>
      <c r="AV32">
        <f>ROUNDUP(AU32,0)</f>
        <v>20</v>
      </c>
      <c r="AW32">
        <v>20</v>
      </c>
      <c r="AX32">
        <f>AQ32+AV32+AW32</f>
        <v>59</v>
      </c>
      <c r="AY32">
        <v>6</v>
      </c>
      <c r="AZ32">
        <v>11</v>
      </c>
      <c r="BA32">
        <v>13</v>
      </c>
      <c r="BB32">
        <f>(AY32+AZ32+BA32)/3</f>
        <v>10</v>
      </c>
      <c r="BC32">
        <f>ROUNDUP(BB32,0)</f>
        <v>10</v>
      </c>
      <c r="BD32">
        <v>19</v>
      </c>
      <c r="BE32">
        <v>20</v>
      </c>
      <c r="BF32">
        <v>18</v>
      </c>
      <c r="BG32">
        <f>(BD32+BE32+BF32)/3</f>
        <v>19</v>
      </c>
      <c r="BH32">
        <f>ROUNDUP(BG32,0)</f>
        <v>19</v>
      </c>
      <c r="BI32">
        <f>BC32+BH32</f>
        <v>29</v>
      </c>
    </row>
    <row r="33">
      <c r="B33">
        <v>28</v>
      </c>
      <c r="C33" t="str">
        <v>SACHIN KUMAR SHARMA</v>
      </c>
      <c r="D33" t="str">
        <v>499CS23029</v>
      </c>
      <c r="H33">
        <v>23</v>
      </c>
      <c r="I33">
        <v>26</v>
      </c>
      <c r="J33">
        <v>18</v>
      </c>
      <c r="K33">
        <f>(H33+I33+J33)/3</f>
        <v>22.333333333333332</v>
      </c>
      <c r="L33">
        <f>ROUNDUP(K33,0)</f>
        <v>23</v>
      </c>
      <c r="M33">
        <v>20</v>
      </c>
      <c r="N33">
        <v>19</v>
      </c>
      <c r="O33">
        <v>19</v>
      </c>
      <c r="P33">
        <f>(M33+N33+O33)/3</f>
        <v>19.333333333333332</v>
      </c>
      <c r="Q33">
        <f>ROUNDUP(P33,0)</f>
        <v>20</v>
      </c>
      <c r="R33">
        <f>L33+Q33</f>
        <v>43</v>
      </c>
      <c r="S33">
        <v>16</v>
      </c>
      <c r="T33">
        <v>20</v>
      </c>
      <c r="U33">
        <f>(S33+T33)/2</f>
        <v>18</v>
      </c>
      <c r="V33">
        <f>ROUNDUP(U33,0)</f>
        <v>18</v>
      </c>
      <c r="W33">
        <v>16</v>
      </c>
      <c r="X33">
        <v>18</v>
      </c>
      <c r="Y33">
        <v>19</v>
      </c>
      <c r="Z33">
        <f>(W33+X33+Y33)/3</f>
        <v>17.666666666666668</v>
      </c>
      <c r="AA33">
        <f>ROUNDUP(Z33,0)</f>
        <v>18</v>
      </c>
      <c r="AB33">
        <v>18</v>
      </c>
      <c r="AC33">
        <f>AB33+U33+AA33</f>
        <v>54</v>
      </c>
      <c r="AD33">
        <v>16</v>
      </c>
      <c r="AE33">
        <v>14</v>
      </c>
      <c r="AF33">
        <v>18</v>
      </c>
      <c r="AG33">
        <f>SUM(AD33:AF33)</f>
        <v>48</v>
      </c>
      <c r="AH33">
        <v>20</v>
      </c>
      <c r="AI33">
        <v>17</v>
      </c>
      <c r="AJ33">
        <v>18</v>
      </c>
      <c r="AK33">
        <f>ROUNDUP(((AI33+AJ33)/2),0)</f>
        <v>18</v>
      </c>
      <c r="AL33">
        <v>18</v>
      </c>
      <c r="AM33">
        <f>AL33+AK33+AH33</f>
        <v>56</v>
      </c>
      <c r="AN33">
        <v>14</v>
      </c>
      <c r="AO33">
        <v>11</v>
      </c>
      <c r="AP33">
        <f>(AN33+AO33)/2</f>
        <v>12.5</v>
      </c>
      <c r="AQ33">
        <f>ROUNDUP(AP33,0)</f>
        <v>13</v>
      </c>
      <c r="AR33">
        <v>19</v>
      </c>
      <c r="AS33">
        <v>19</v>
      </c>
      <c r="AT33">
        <v>19</v>
      </c>
      <c r="AU33">
        <f>(AR33+AS33+AT33)/3</f>
        <v>19</v>
      </c>
      <c r="AV33">
        <f>ROUNDUP(AU33,0)</f>
        <v>19</v>
      </c>
      <c r="AW33">
        <v>20</v>
      </c>
      <c r="AX33">
        <f>AQ33+AV33+AW33</f>
        <v>52</v>
      </c>
      <c r="AY33">
        <v>30</v>
      </c>
      <c r="AZ33">
        <v>29</v>
      </c>
      <c r="BA33">
        <v>30</v>
      </c>
      <c r="BB33">
        <f>(AY33+AZ33+BA33)/3</f>
        <v>29.666666666666668</v>
      </c>
      <c r="BC33">
        <f>ROUNDUP(BB33,0)</f>
        <v>30</v>
      </c>
      <c r="BD33">
        <v>18</v>
      </c>
      <c r="BE33">
        <v>18</v>
      </c>
      <c r="BF33">
        <v>18</v>
      </c>
      <c r="BG33">
        <f>(BD33+BE33+BF33)/3</f>
        <v>18</v>
      </c>
      <c r="BH33">
        <f>ROUNDUP(BG33,0)</f>
        <v>18</v>
      </c>
      <c r="BI33">
        <f>BC33+BH33</f>
        <v>48</v>
      </c>
    </row>
    <row r="34">
      <c r="B34">
        <v>29</v>
      </c>
      <c r="C34" t="str">
        <v>SAI SHIVARAJU M</v>
      </c>
      <c r="D34" t="str">
        <v>499CS23030</v>
      </c>
      <c r="H34">
        <v>25</v>
      </c>
      <c r="I34">
        <v>24</v>
      </c>
      <c r="J34">
        <v>27</v>
      </c>
      <c r="K34">
        <f>(H34+I34+J34)/3</f>
        <v>25.333333333333332</v>
      </c>
      <c r="L34">
        <f>ROUNDUP(K34,0)</f>
        <v>26</v>
      </c>
      <c r="M34">
        <v>16</v>
      </c>
      <c r="N34">
        <v>18</v>
      </c>
      <c r="O34">
        <v>17</v>
      </c>
      <c r="P34">
        <f>(M34+N34+O34)/3</f>
        <v>17</v>
      </c>
      <c r="Q34">
        <f>ROUNDUP(P34,0)</f>
        <v>17</v>
      </c>
      <c r="R34">
        <f>L34+Q34</f>
        <v>43</v>
      </c>
      <c r="S34">
        <v>15</v>
      </c>
      <c r="T34">
        <v>16</v>
      </c>
      <c r="U34">
        <f>(S34+T34)/2</f>
        <v>15.5</v>
      </c>
      <c r="V34">
        <f>ROUNDUP(U34,0)</f>
        <v>16</v>
      </c>
      <c r="W34">
        <v>15</v>
      </c>
      <c r="X34">
        <v>19</v>
      </c>
      <c r="Y34">
        <v>18</v>
      </c>
      <c r="Z34">
        <f>(W34+X34+Y34)/3</f>
        <v>17.333333333333332</v>
      </c>
      <c r="AA34">
        <f>ROUNDUP(Z34,0)</f>
        <v>18</v>
      </c>
      <c r="AB34">
        <v>19</v>
      </c>
      <c r="AC34">
        <f>AB34+U34+AA34</f>
        <v>52.5</v>
      </c>
      <c r="AD34">
        <v>7</v>
      </c>
      <c r="AE34">
        <v>18</v>
      </c>
      <c r="AF34">
        <v>19</v>
      </c>
      <c r="AG34">
        <f>SUM(AD34:AF34)</f>
        <v>44</v>
      </c>
      <c r="AH34">
        <v>20</v>
      </c>
      <c r="AI34">
        <v>16</v>
      </c>
      <c r="AJ34">
        <v>20</v>
      </c>
      <c r="AK34">
        <f>ROUNDUP(((AI34+AJ34)/2),0)</f>
        <v>18</v>
      </c>
      <c r="AL34">
        <v>20</v>
      </c>
      <c r="AM34">
        <f>AL34+AK34+AH34</f>
        <v>58</v>
      </c>
      <c r="AN34">
        <v>14</v>
      </c>
      <c r="AO34">
        <v>16</v>
      </c>
      <c r="AP34">
        <f>(AN34+AO34)/2</f>
        <v>15</v>
      </c>
      <c r="AQ34">
        <f>ROUNDUP(AP34,0)</f>
        <v>15</v>
      </c>
      <c r="AR34">
        <v>19</v>
      </c>
      <c r="AS34">
        <v>17</v>
      </c>
      <c r="AT34">
        <v>17</v>
      </c>
      <c r="AU34">
        <f>(AR34+AS34+AT34)/3</f>
        <v>17.666666666666668</v>
      </c>
      <c r="AV34">
        <f>ROUNDUP(AU34,0)</f>
        <v>18</v>
      </c>
      <c r="AW34">
        <v>20</v>
      </c>
      <c r="AX34">
        <f>AQ34+AV34+AW34</f>
        <v>53</v>
      </c>
      <c r="AY34">
        <v>11</v>
      </c>
      <c r="AZ34">
        <v>11</v>
      </c>
      <c r="BA34">
        <v>15</v>
      </c>
      <c r="BB34">
        <f>(AY34+AZ34+BA34)/3</f>
        <v>12.333333333333334</v>
      </c>
      <c r="BC34">
        <f>ROUNDUP(BB34,0)</f>
        <v>13</v>
      </c>
      <c r="BD34">
        <v>20</v>
      </c>
      <c r="BE34">
        <v>20</v>
      </c>
      <c r="BF34">
        <v>18</v>
      </c>
      <c r="BG34">
        <f>(BD34+BE34+BF34)/3</f>
        <v>19.333333333333332</v>
      </c>
      <c r="BH34">
        <f>ROUNDUP(BG34,0)</f>
        <v>20</v>
      </c>
      <c r="BI34">
        <f>BC34+BH34</f>
        <v>33</v>
      </c>
    </row>
    <row r="35">
      <c r="B35">
        <v>30</v>
      </c>
      <c r="C35" t="str">
        <v>SANJANA RAO S</v>
      </c>
      <c r="D35" t="str">
        <v>499CS23031</v>
      </c>
      <c r="H35">
        <v>29</v>
      </c>
      <c r="I35">
        <v>18</v>
      </c>
      <c r="J35">
        <v>10</v>
      </c>
      <c r="K35">
        <f>(H35+I35+J35)/3</f>
        <v>19</v>
      </c>
      <c r="L35">
        <f>ROUNDUP(K35,0)</f>
        <v>19</v>
      </c>
      <c r="M35">
        <v>16</v>
      </c>
      <c r="N35">
        <v>18</v>
      </c>
      <c r="O35">
        <v>17</v>
      </c>
      <c r="P35">
        <f>(M35+N35+O35)/3</f>
        <v>17</v>
      </c>
      <c r="Q35">
        <f>ROUNDUP(P35,0)</f>
        <v>17</v>
      </c>
      <c r="R35">
        <f>L35+Q35</f>
        <v>36</v>
      </c>
      <c r="S35">
        <v>20</v>
      </c>
      <c r="T35">
        <v>20</v>
      </c>
      <c r="U35">
        <f>(S35+T35)/2</f>
        <v>20</v>
      </c>
      <c r="V35">
        <f>ROUNDUP(U35,0)</f>
        <v>20</v>
      </c>
      <c r="W35">
        <v>18</v>
      </c>
      <c r="X35">
        <v>19</v>
      </c>
      <c r="Y35">
        <v>20</v>
      </c>
      <c r="Z35">
        <f>(W35+X35+Y35)/3</f>
        <v>19</v>
      </c>
      <c r="AA35">
        <f>ROUNDUP(Z35,0)</f>
        <v>19</v>
      </c>
      <c r="AB35">
        <v>20</v>
      </c>
      <c r="AC35">
        <f>AB35+U35+AA35</f>
        <v>59</v>
      </c>
      <c r="AD35">
        <v>19</v>
      </c>
      <c r="AE35">
        <v>17</v>
      </c>
      <c r="AF35">
        <v>19</v>
      </c>
      <c r="AG35">
        <f>SUM(AD35:AF35)</f>
        <v>55</v>
      </c>
      <c r="AH35">
        <v>18</v>
      </c>
      <c r="AI35">
        <v>18</v>
      </c>
      <c r="AJ35">
        <v>17</v>
      </c>
      <c r="AK35">
        <f>ROUNDUP(((AI35+AJ35)/2),0)</f>
        <v>18</v>
      </c>
      <c r="AL35">
        <v>13</v>
      </c>
      <c r="AM35">
        <f>AL35+AK35+AH35</f>
        <v>49</v>
      </c>
      <c r="AN35">
        <v>10</v>
      </c>
      <c r="AO35">
        <v>9</v>
      </c>
      <c r="AP35">
        <f>(AN35+AO35)/2</f>
        <v>9.5</v>
      </c>
      <c r="AQ35">
        <f>ROUNDUP(AP35,0)</f>
        <v>10</v>
      </c>
      <c r="AR35">
        <v>19</v>
      </c>
      <c r="AS35">
        <v>19</v>
      </c>
      <c r="AT35">
        <v>19</v>
      </c>
      <c r="AU35">
        <f>(AR35+AS35+AT35)/3</f>
        <v>19</v>
      </c>
      <c r="AV35">
        <f>ROUNDUP(AU35,0)</f>
        <v>19</v>
      </c>
      <c r="AW35">
        <v>20</v>
      </c>
      <c r="AX35">
        <f>AQ35+AV35+AW35</f>
        <v>49</v>
      </c>
      <c r="AY35">
        <v>18</v>
      </c>
      <c r="AZ35">
        <v>13</v>
      </c>
      <c r="BA35">
        <v>12</v>
      </c>
      <c r="BB35">
        <f>(AY35+AZ35+BA35)/3</f>
        <v>14.333333333333334</v>
      </c>
      <c r="BC35">
        <f>ROUNDUP(BB35,0)</f>
        <v>15</v>
      </c>
      <c r="BD35">
        <v>18</v>
      </c>
      <c r="BE35">
        <v>20</v>
      </c>
      <c r="BF35">
        <v>18</v>
      </c>
      <c r="BG35">
        <f>(BD35+BE35+BF35)/3</f>
        <v>18.666666666666668</v>
      </c>
      <c r="BH35">
        <f>ROUNDUP(BG35,0)</f>
        <v>19</v>
      </c>
      <c r="BI35">
        <f>BC35+BH35</f>
        <v>34</v>
      </c>
    </row>
    <row r="36">
      <c r="B36">
        <v>31</v>
      </c>
      <c r="C36" t="str">
        <v>SANJU S BOODI</v>
      </c>
      <c r="D36" t="str">
        <v>499CS23032</v>
      </c>
      <c r="H36">
        <v>22</v>
      </c>
      <c r="I36">
        <v>18</v>
      </c>
      <c r="J36">
        <v>19</v>
      </c>
      <c r="K36">
        <f>(H36+I36+J36)/3</f>
        <v>19.666666666666668</v>
      </c>
      <c r="L36">
        <f>ROUNDUP(K36,0)</f>
        <v>20</v>
      </c>
      <c r="M36">
        <v>0</v>
      </c>
      <c r="N36">
        <v>0</v>
      </c>
      <c r="O36">
        <v>0</v>
      </c>
      <c r="P36">
        <f>(M36+N36+O36)/3</f>
        <v>0</v>
      </c>
      <c r="Q36">
        <f>ROUNDUP(P36,0)</f>
        <v>0</v>
      </c>
      <c r="R36">
        <f>L36+Q36</f>
        <v>20</v>
      </c>
      <c r="S36">
        <v>7</v>
      </c>
      <c r="T36">
        <v>16</v>
      </c>
      <c r="U36">
        <f>(S36+T36)/2</f>
        <v>11.5</v>
      </c>
      <c r="V36">
        <f>ROUNDUP(U36,0)</f>
        <v>12</v>
      </c>
      <c r="W36">
        <v>16</v>
      </c>
      <c r="X36">
        <v>16</v>
      </c>
      <c r="Y36">
        <v>18</v>
      </c>
      <c r="Z36">
        <f>(W36+X36+Y36)/3</f>
        <v>16.666666666666668</v>
      </c>
      <c r="AA36">
        <f>ROUNDUP(Z36,0)</f>
        <v>17</v>
      </c>
      <c r="AB36">
        <v>16</v>
      </c>
      <c r="AC36">
        <f>AB36+U36+AA36</f>
        <v>44.5</v>
      </c>
      <c r="AD36">
        <v>6</v>
      </c>
      <c r="AE36">
        <v>11</v>
      </c>
      <c r="AF36">
        <v>8</v>
      </c>
      <c r="AG36">
        <f>SUM(AD36:AF36)</f>
        <v>25</v>
      </c>
      <c r="AH36">
        <v>0</v>
      </c>
      <c r="AI36">
        <v>17</v>
      </c>
      <c r="AJ36">
        <v>17</v>
      </c>
      <c r="AK36">
        <f>ROUNDUP(((AI36+AJ36)/2),0)</f>
        <v>17</v>
      </c>
      <c r="AL36">
        <v>0</v>
      </c>
      <c r="AM36">
        <f>AL36+AK36+AH36</f>
        <v>17</v>
      </c>
      <c r="AN36">
        <v>10</v>
      </c>
      <c r="AO36">
        <v>0</v>
      </c>
      <c r="AP36">
        <f>(AN36+AO36)/2</f>
        <v>5</v>
      </c>
      <c r="AQ36">
        <f>ROUNDUP(AP36,0)</f>
        <v>5</v>
      </c>
      <c r="AR36">
        <v>18</v>
      </c>
      <c r="AS36">
        <v>17</v>
      </c>
      <c r="AT36">
        <v>0</v>
      </c>
      <c r="AU36">
        <f>(AR36+AS36+AT36)/3</f>
        <v>11.666666666666666</v>
      </c>
      <c r="AV36">
        <f>ROUNDUP(AU36,0)</f>
        <v>12</v>
      </c>
      <c r="AW36">
        <v>0</v>
      </c>
      <c r="AX36">
        <f>AQ36+AV36+AW36</f>
        <v>17</v>
      </c>
      <c r="AY36">
        <v>7</v>
      </c>
      <c r="AZ36">
        <v>4</v>
      </c>
      <c r="BA36">
        <v>9</v>
      </c>
      <c r="BB36">
        <f>(AY36+AZ36+BA36)/3</f>
        <v>6.666666666666667</v>
      </c>
      <c r="BC36">
        <f>ROUNDUP(BB36,0)</f>
        <v>7</v>
      </c>
      <c r="BD36">
        <v>19</v>
      </c>
      <c r="BE36">
        <v>20</v>
      </c>
      <c r="BF36">
        <v>19</v>
      </c>
      <c r="BG36">
        <f>(BD36+BE36+BF36)/3</f>
        <v>19.333333333333332</v>
      </c>
      <c r="BH36">
        <f>ROUNDUP(BG36,0)</f>
        <v>20</v>
      </c>
      <c r="BI36">
        <f>BC36+BH36</f>
        <v>27</v>
      </c>
    </row>
    <row r="37">
      <c r="B37">
        <v>32</v>
      </c>
      <c r="C37" t="str">
        <v>SIDDHARTH S</v>
      </c>
      <c r="D37" t="str">
        <v>499CS23033</v>
      </c>
      <c r="H37">
        <v>21</v>
      </c>
      <c r="I37">
        <v>28</v>
      </c>
      <c r="J37">
        <v>30</v>
      </c>
      <c r="K37">
        <f>(H37+I37+J37)/3</f>
        <v>26.333333333333332</v>
      </c>
      <c r="L37">
        <f>ROUNDUP(K37,0)</f>
        <v>27</v>
      </c>
      <c r="M37">
        <v>20</v>
      </c>
      <c r="N37">
        <v>20</v>
      </c>
      <c r="O37">
        <v>20</v>
      </c>
      <c r="P37">
        <f>(M37+N37+O37)/3</f>
        <v>20</v>
      </c>
      <c r="Q37">
        <f>ROUNDUP(P37,0)</f>
        <v>20</v>
      </c>
      <c r="R37">
        <f>L37+Q37</f>
        <v>47</v>
      </c>
      <c r="S37">
        <v>17</v>
      </c>
      <c r="T37">
        <v>20</v>
      </c>
      <c r="U37">
        <f>(S37+T37)/2</f>
        <v>18.5</v>
      </c>
      <c r="V37">
        <f>ROUNDUP(U37,0)</f>
        <v>19</v>
      </c>
      <c r="W37">
        <v>16</v>
      </c>
      <c r="X37">
        <v>19</v>
      </c>
      <c r="Y37">
        <v>19</v>
      </c>
      <c r="Z37">
        <f>(W37+X37+Y37)/3</f>
        <v>18</v>
      </c>
      <c r="AA37">
        <f>ROUNDUP(Z37,0)</f>
        <v>18</v>
      </c>
      <c r="AB37">
        <v>16</v>
      </c>
      <c r="AC37">
        <f>AB37+U37+AA37</f>
        <v>52.5</v>
      </c>
      <c r="AD37">
        <v>18</v>
      </c>
      <c r="AE37">
        <v>17</v>
      </c>
      <c r="AF37">
        <v>19</v>
      </c>
      <c r="AG37">
        <f>SUM(AD37:AF37)</f>
        <v>54</v>
      </c>
      <c r="AH37">
        <v>20</v>
      </c>
      <c r="AI37">
        <v>19</v>
      </c>
      <c r="AJ37">
        <v>16</v>
      </c>
      <c r="AK37">
        <f>ROUNDUP(((AI37+AJ37)/2),0)</f>
        <v>18</v>
      </c>
      <c r="AL37">
        <v>18</v>
      </c>
      <c r="AM37">
        <f>AL37+AK37+AH37</f>
        <v>56</v>
      </c>
      <c r="AN37">
        <v>16</v>
      </c>
      <c r="AO37">
        <v>16</v>
      </c>
      <c r="AP37">
        <f>(AN37+AO37)/2</f>
        <v>16</v>
      </c>
      <c r="AQ37">
        <f>ROUNDUP(AP37,0)</f>
        <v>16</v>
      </c>
      <c r="AR37">
        <v>19</v>
      </c>
      <c r="AS37">
        <v>20</v>
      </c>
      <c r="AT37">
        <v>20</v>
      </c>
      <c r="AU37">
        <f>(AR37+AS37+AT37)/3</f>
        <v>19.666666666666668</v>
      </c>
      <c r="AV37">
        <f>ROUNDUP(AU37,0)</f>
        <v>20</v>
      </c>
      <c r="AW37">
        <v>20</v>
      </c>
      <c r="AX37">
        <f>AQ37+AV37+AW37</f>
        <v>56</v>
      </c>
      <c r="AY37">
        <v>26</v>
      </c>
      <c r="AZ37">
        <v>14</v>
      </c>
      <c r="BA37">
        <v>20</v>
      </c>
      <c r="BB37">
        <f>(AY37+AZ37+BA37)/3</f>
        <v>20</v>
      </c>
      <c r="BC37">
        <f>ROUNDUP(BB37,0)</f>
        <v>20</v>
      </c>
      <c r="BD37">
        <v>19</v>
      </c>
      <c r="BE37">
        <v>20</v>
      </c>
      <c r="BF37">
        <v>20</v>
      </c>
      <c r="BG37">
        <f>(BD37+BE37+BF37)/3</f>
        <v>19.666666666666668</v>
      </c>
      <c r="BH37">
        <f>ROUNDUP(BG37,0)</f>
        <v>20</v>
      </c>
      <c r="BI37">
        <f>BC37+BH37</f>
        <v>40</v>
      </c>
    </row>
    <row r="38">
      <c r="B38">
        <v>33</v>
      </c>
      <c r="C38" t="str">
        <v>SOHAAN J</v>
      </c>
      <c r="D38" t="str">
        <v>499CS23034</v>
      </c>
      <c r="H38">
        <v>30</v>
      </c>
      <c r="I38">
        <v>30</v>
      </c>
      <c r="J38">
        <v>27</v>
      </c>
      <c r="K38">
        <f>(H38+I38+J38)/3</f>
        <v>29</v>
      </c>
      <c r="L38">
        <f>ROUNDUP(K38,0)</f>
        <v>29</v>
      </c>
      <c r="M38">
        <v>20</v>
      </c>
      <c r="N38">
        <v>19</v>
      </c>
      <c r="O38">
        <v>20</v>
      </c>
      <c r="P38">
        <f>(M38+N38+O38)/3</f>
        <v>19.666666666666668</v>
      </c>
      <c r="Q38">
        <f>ROUNDUP(P38,0)</f>
        <v>20</v>
      </c>
      <c r="R38">
        <f>L38+Q38</f>
        <v>49</v>
      </c>
      <c r="S38">
        <v>19</v>
      </c>
      <c r="T38">
        <v>20</v>
      </c>
      <c r="U38">
        <f>(S38+T38)/2</f>
        <v>19.5</v>
      </c>
      <c r="V38">
        <f>ROUNDUP(U38,0)</f>
        <v>20</v>
      </c>
      <c r="W38">
        <v>17</v>
      </c>
      <c r="X38">
        <v>19</v>
      </c>
      <c r="Y38">
        <v>20</v>
      </c>
      <c r="Z38">
        <f>(W38+X38+Y38)/3</f>
        <v>18.666666666666668</v>
      </c>
      <c r="AA38">
        <f>ROUNDUP(Z38,0)</f>
        <v>19</v>
      </c>
      <c r="AB38">
        <v>18</v>
      </c>
      <c r="AC38">
        <f>AB38+U38+AA38</f>
        <v>56.5</v>
      </c>
      <c r="AD38">
        <v>18</v>
      </c>
      <c r="AE38">
        <v>18</v>
      </c>
      <c r="AF38">
        <v>19</v>
      </c>
      <c r="AG38">
        <f>SUM(AD38:AF38)</f>
        <v>55</v>
      </c>
      <c r="AH38">
        <v>20</v>
      </c>
      <c r="AI38">
        <v>20</v>
      </c>
      <c r="AJ38">
        <v>20</v>
      </c>
      <c r="AK38">
        <f>ROUNDUP(((AI38+AJ38)/2),0)</f>
        <v>20</v>
      </c>
      <c r="AL38">
        <v>20</v>
      </c>
      <c r="AM38">
        <f>AL38+AK38+AH38</f>
        <v>60</v>
      </c>
      <c r="AN38">
        <v>20</v>
      </c>
      <c r="AO38">
        <v>20</v>
      </c>
      <c r="AP38">
        <f>(AN38+AO38)/2</f>
        <v>20</v>
      </c>
      <c r="AQ38">
        <f>ROUNDUP(AP38,0)</f>
        <v>20</v>
      </c>
      <c r="AR38">
        <v>19</v>
      </c>
      <c r="AS38">
        <v>20</v>
      </c>
      <c r="AT38">
        <v>20</v>
      </c>
      <c r="AU38">
        <f>(AR38+AS38+AT38)/3</f>
        <v>19.666666666666668</v>
      </c>
      <c r="AV38">
        <f>ROUNDUP(AU38,0)</f>
        <v>20</v>
      </c>
      <c r="AW38">
        <v>20</v>
      </c>
      <c r="AX38">
        <f>AQ38+AV38+AW38</f>
        <v>60</v>
      </c>
      <c r="AY38">
        <v>18</v>
      </c>
      <c r="AZ38">
        <v>12</v>
      </c>
      <c r="BA38">
        <v>20</v>
      </c>
      <c r="BB38">
        <f>(AY38+AZ38+BA38)/3</f>
        <v>16.666666666666668</v>
      </c>
      <c r="BC38">
        <f>ROUNDUP(BB38,0)</f>
        <v>17</v>
      </c>
      <c r="BD38">
        <v>19</v>
      </c>
      <c r="BE38">
        <v>20</v>
      </c>
      <c r="BF38">
        <v>19</v>
      </c>
      <c r="BG38">
        <f>(BD38+BE38+BF38)/3</f>
        <v>19.333333333333332</v>
      </c>
      <c r="BH38">
        <f>ROUNDUP(BG38,0)</f>
        <v>20</v>
      </c>
      <c r="BI38">
        <f>BC38+BH38</f>
        <v>37</v>
      </c>
    </row>
    <row r="39">
      <c r="B39">
        <v>34</v>
      </c>
      <c r="C39" t="str">
        <v>TAIFUR ALAM</v>
      </c>
      <c r="D39" t="str">
        <v>499CS23035</v>
      </c>
      <c r="H39">
        <v>8</v>
      </c>
      <c r="I39">
        <v>18</v>
      </c>
      <c r="J39">
        <v>25</v>
      </c>
      <c r="K39">
        <f>(H39+I39+J39)/3</f>
        <v>17</v>
      </c>
      <c r="L39">
        <f>ROUNDUP(K39,0)</f>
        <v>17</v>
      </c>
      <c r="M39">
        <v>18</v>
      </c>
      <c r="N39">
        <v>18</v>
      </c>
      <c r="O39">
        <v>18</v>
      </c>
      <c r="P39">
        <f>(M39+N39+O39)/3</f>
        <v>18</v>
      </c>
      <c r="Q39">
        <f>ROUNDUP(P39,0)</f>
        <v>18</v>
      </c>
      <c r="R39">
        <f>L39+Q39</f>
        <v>35</v>
      </c>
      <c r="S39">
        <v>11</v>
      </c>
      <c r="T39">
        <v>19</v>
      </c>
      <c r="U39">
        <f>(S39+T39)/2</f>
        <v>15</v>
      </c>
      <c r="V39">
        <f>ROUNDUP(U39,0)</f>
        <v>15</v>
      </c>
      <c r="W39">
        <v>16</v>
      </c>
      <c r="X39">
        <v>18</v>
      </c>
      <c r="Y39">
        <v>19</v>
      </c>
      <c r="Z39">
        <f>(W39+X39+Y39)/3</f>
        <v>17.666666666666668</v>
      </c>
      <c r="AA39">
        <f>ROUNDUP(Z39,0)</f>
        <v>18</v>
      </c>
      <c r="AB39">
        <v>16</v>
      </c>
      <c r="AC39">
        <f>AB39+U39+AA39</f>
        <v>49</v>
      </c>
      <c r="AD39">
        <v>6</v>
      </c>
      <c r="AE39">
        <v>16</v>
      </c>
      <c r="AF39">
        <v>13</v>
      </c>
      <c r="AG39">
        <f>SUM(AD39:AF39)</f>
        <v>35</v>
      </c>
      <c r="AH39">
        <v>20</v>
      </c>
      <c r="AI39">
        <v>15</v>
      </c>
      <c r="AJ39">
        <v>15</v>
      </c>
      <c r="AK39">
        <f>ROUNDUP(((AI39+AJ39)/2),0)</f>
        <v>15</v>
      </c>
      <c r="AL39">
        <v>18</v>
      </c>
      <c r="AM39">
        <f>AL39+AK39+AH39</f>
        <v>53</v>
      </c>
      <c r="AN39">
        <v>12</v>
      </c>
      <c r="AO39">
        <v>10</v>
      </c>
      <c r="AP39">
        <f>(AN39+AO39)/2</f>
        <v>11</v>
      </c>
      <c r="AQ39">
        <f>ROUNDUP(AP39,0)</f>
        <v>11</v>
      </c>
      <c r="AR39">
        <v>18</v>
      </c>
      <c r="AS39">
        <v>18</v>
      </c>
      <c r="AT39">
        <v>18</v>
      </c>
      <c r="AU39">
        <f>(AR39+AS39+AT39)/3</f>
        <v>18</v>
      </c>
      <c r="AV39">
        <f>ROUNDUP(AU39,0)</f>
        <v>18</v>
      </c>
      <c r="AW39">
        <v>20</v>
      </c>
      <c r="AX39">
        <f>AQ39+AV39+AW39</f>
        <v>49</v>
      </c>
      <c r="AY39">
        <v>30</v>
      </c>
      <c r="AZ39">
        <v>30</v>
      </c>
      <c r="BA39">
        <v>30</v>
      </c>
      <c r="BB39">
        <f>(AY39+AZ39+BA39)/3</f>
        <v>30</v>
      </c>
      <c r="BC39">
        <f>ROUNDUP(BB39,0)</f>
        <v>30</v>
      </c>
      <c r="BD39">
        <v>19</v>
      </c>
      <c r="BE39">
        <v>19</v>
      </c>
      <c r="BF39">
        <v>19</v>
      </c>
      <c r="BG39">
        <f>(BD39+BE39+BF39)/3</f>
        <v>19</v>
      </c>
      <c r="BH39">
        <f>ROUNDUP(BG39,0)</f>
        <v>19</v>
      </c>
      <c r="BI39">
        <f>BC39+BH39</f>
        <v>49</v>
      </c>
    </row>
    <row r="40">
      <c r="B40">
        <v>35</v>
      </c>
      <c r="C40" t="str">
        <v>TARUN KUMAR L</v>
      </c>
      <c r="D40" t="str">
        <v>499CS23036</v>
      </c>
      <c r="H40">
        <v>26</v>
      </c>
      <c r="I40">
        <v>19</v>
      </c>
      <c r="J40">
        <v>3</v>
      </c>
      <c r="K40">
        <f>(H40+I40+J40)/3</f>
        <v>16</v>
      </c>
      <c r="L40">
        <f>ROUNDUP(K40,0)</f>
        <v>16</v>
      </c>
      <c r="M40">
        <v>18</v>
      </c>
      <c r="N40">
        <v>18</v>
      </c>
      <c r="O40">
        <v>0</v>
      </c>
      <c r="P40">
        <f>(M40+N40+O40)/3</f>
        <v>12</v>
      </c>
      <c r="Q40">
        <f>ROUNDUP(P40,0)</f>
        <v>12</v>
      </c>
      <c r="R40">
        <f>L40+Q40</f>
        <v>28</v>
      </c>
      <c r="S40">
        <v>19</v>
      </c>
      <c r="T40">
        <v>19</v>
      </c>
      <c r="U40">
        <f>(S40+T40)/2</f>
        <v>19</v>
      </c>
      <c r="V40">
        <f>ROUNDUP(U40,0)</f>
        <v>19</v>
      </c>
      <c r="W40">
        <v>16</v>
      </c>
      <c r="X40">
        <v>16</v>
      </c>
      <c r="Y40">
        <v>18</v>
      </c>
      <c r="Z40">
        <f>(W40+X40+Y40)/3</f>
        <v>16.666666666666668</v>
      </c>
      <c r="AA40">
        <f>ROUNDUP(Z40,0)</f>
        <v>17</v>
      </c>
      <c r="AB40">
        <v>18</v>
      </c>
      <c r="AC40">
        <f>AB40+U40+AA40</f>
        <v>54</v>
      </c>
      <c r="AD40">
        <v>17</v>
      </c>
      <c r="AE40">
        <v>18</v>
      </c>
      <c r="AF40">
        <v>12</v>
      </c>
      <c r="AG40">
        <f>SUM(AD40:AF40)</f>
        <v>47</v>
      </c>
      <c r="AH40">
        <v>20</v>
      </c>
      <c r="AI40">
        <v>13</v>
      </c>
      <c r="AJ40">
        <v>18</v>
      </c>
      <c r="AK40">
        <f>ROUNDUP(((AI40+AJ40)/2),0)</f>
        <v>16</v>
      </c>
      <c r="AL40">
        <v>18</v>
      </c>
      <c r="AM40">
        <f>AL40+AK40+AH40</f>
        <v>54</v>
      </c>
      <c r="AN40">
        <v>13</v>
      </c>
      <c r="AO40">
        <v>5</v>
      </c>
      <c r="AP40">
        <f>(AN40+AO40)/2</f>
        <v>9</v>
      </c>
      <c r="AQ40">
        <f>ROUNDUP(AP40,0)</f>
        <v>9</v>
      </c>
      <c r="AR40">
        <v>19</v>
      </c>
      <c r="AS40">
        <v>19</v>
      </c>
      <c r="AT40">
        <v>19</v>
      </c>
      <c r="AU40">
        <f>(AR40+AS40+AT40)/3</f>
        <v>19</v>
      </c>
      <c r="AV40">
        <f>ROUNDUP(AU40,0)</f>
        <v>19</v>
      </c>
      <c r="AW40">
        <v>20</v>
      </c>
      <c r="AX40">
        <f>AQ40+AV40+AW40</f>
        <v>48</v>
      </c>
      <c r="AY40">
        <v>15</v>
      </c>
      <c r="AZ40">
        <v>18</v>
      </c>
      <c r="BA40">
        <v>22</v>
      </c>
      <c r="BB40">
        <f>(AY40+AZ40+BA40)/3</f>
        <v>18.333333333333332</v>
      </c>
      <c r="BC40">
        <f>ROUNDUP(BB40,0)</f>
        <v>19</v>
      </c>
      <c r="BD40">
        <v>19</v>
      </c>
      <c r="BE40">
        <v>20</v>
      </c>
      <c r="BF40">
        <v>18</v>
      </c>
      <c r="BG40">
        <f>(BD40+BE40+BF40)/3</f>
        <v>19</v>
      </c>
      <c r="BH40">
        <f>ROUNDUP(BG40,0)</f>
        <v>19</v>
      </c>
      <c r="BI40">
        <f>BC40+BH40</f>
        <v>38</v>
      </c>
    </row>
    <row r="41">
      <c r="B41">
        <v>36</v>
      </c>
      <c r="C41" t="str">
        <v>VAIBHAV U KULKARNI</v>
      </c>
      <c r="D41" t="str">
        <v>499CS23038</v>
      </c>
      <c r="H41">
        <v>18</v>
      </c>
      <c r="I41">
        <v>27</v>
      </c>
      <c r="J41">
        <v>23</v>
      </c>
      <c r="K41">
        <f>(H41+I41+J41)/3</f>
        <v>22.666666666666668</v>
      </c>
      <c r="L41">
        <f>ROUNDUP(K41,0)</f>
        <v>23</v>
      </c>
      <c r="M41">
        <v>18</v>
      </c>
      <c r="N41">
        <v>17</v>
      </c>
      <c r="O41">
        <v>18</v>
      </c>
      <c r="P41">
        <f>(M41+N41+O41)/3</f>
        <v>17.666666666666668</v>
      </c>
      <c r="Q41">
        <f>ROUNDUP(P41,0)</f>
        <v>18</v>
      </c>
      <c r="R41">
        <f>L41+Q41</f>
        <v>41</v>
      </c>
      <c r="S41">
        <v>18</v>
      </c>
      <c r="T41">
        <v>19</v>
      </c>
      <c r="U41">
        <f>(S41+T41)/2</f>
        <v>18.5</v>
      </c>
      <c r="V41">
        <f>ROUNDUP(U41,0)</f>
        <v>19</v>
      </c>
      <c r="W41">
        <v>17</v>
      </c>
      <c r="X41">
        <v>17</v>
      </c>
      <c r="Y41">
        <v>18</v>
      </c>
      <c r="Z41">
        <f>(W41+X41+Y41)/3</f>
        <v>17.333333333333332</v>
      </c>
      <c r="AA41">
        <f>ROUNDUP(Z41,0)</f>
        <v>18</v>
      </c>
      <c r="AB41">
        <v>14</v>
      </c>
      <c r="AC41">
        <f>AB41+U41+AA41</f>
        <v>50.5</v>
      </c>
      <c r="AD41">
        <v>14</v>
      </c>
      <c r="AE41">
        <v>18</v>
      </c>
      <c r="AF41">
        <v>11</v>
      </c>
      <c r="AG41">
        <f>SUM(AD41:AF41)</f>
        <v>43</v>
      </c>
      <c r="AH41">
        <v>20</v>
      </c>
      <c r="AI41">
        <v>17</v>
      </c>
      <c r="AJ41">
        <v>16</v>
      </c>
      <c r="AK41">
        <f>ROUNDUP(((AI41+AJ41)/2),0)</f>
        <v>17</v>
      </c>
      <c r="AL41">
        <v>16</v>
      </c>
      <c r="AM41">
        <f>AL41+AK41+AH41</f>
        <v>53</v>
      </c>
      <c r="AN41">
        <v>12</v>
      </c>
      <c r="AO41">
        <v>8</v>
      </c>
      <c r="AP41">
        <f>(AN41+AO41)/2</f>
        <v>10</v>
      </c>
      <c r="AQ41">
        <f>ROUNDUP(AP41,0)</f>
        <v>10</v>
      </c>
      <c r="AR41">
        <v>16</v>
      </c>
      <c r="AS41">
        <v>18</v>
      </c>
      <c r="AT41">
        <v>18</v>
      </c>
      <c r="AU41">
        <f>(AR41+AS41+AT41)/3</f>
        <v>17.333333333333332</v>
      </c>
      <c r="AV41">
        <f>ROUNDUP(AU41,0)</f>
        <v>18</v>
      </c>
      <c r="AW41">
        <v>20</v>
      </c>
      <c r="AX41">
        <f>AQ41+AV41+AW41</f>
        <v>48</v>
      </c>
      <c r="AY41">
        <v>18</v>
      </c>
      <c r="AZ41">
        <v>15</v>
      </c>
      <c r="BA41">
        <v>25</v>
      </c>
      <c r="BB41">
        <f>(AY41+AZ41+BA41)/3</f>
        <v>19.333333333333332</v>
      </c>
      <c r="BC41">
        <f>ROUNDUP(BB41,0)</f>
        <v>20</v>
      </c>
      <c r="BD41">
        <v>17</v>
      </c>
      <c r="BE41">
        <v>20</v>
      </c>
      <c r="BF41">
        <v>18</v>
      </c>
      <c r="BG41">
        <f>(BD41+BE41+BF41)/3</f>
        <v>18.333333333333332</v>
      </c>
      <c r="BH41">
        <f>ROUNDUP(BG41,0)</f>
        <v>19</v>
      </c>
      <c r="BI41">
        <f>BC41+BH41</f>
        <v>39</v>
      </c>
    </row>
    <row r="42">
      <c r="B42">
        <v>37</v>
      </c>
      <c r="C42" t="str">
        <v>YASHAS GOWDA H</v>
      </c>
      <c r="D42" t="str">
        <v>499CS23039</v>
      </c>
      <c r="H42">
        <v>7</v>
      </c>
      <c r="I42">
        <v>2</v>
      </c>
      <c r="J42">
        <v>1</v>
      </c>
      <c r="K42">
        <f>(H42+I42+J42)/3</f>
        <v>3.3333333333333335</v>
      </c>
      <c r="L42">
        <f>ROUNDUP(K42,0)</f>
        <v>4</v>
      </c>
      <c r="M42">
        <v>12</v>
      </c>
      <c r="N42">
        <v>10</v>
      </c>
      <c r="O42">
        <v>10</v>
      </c>
      <c r="P42">
        <f>(M42+N42+O42)/3</f>
        <v>10.666666666666666</v>
      </c>
      <c r="Q42">
        <f>ROUNDUP(P42,0)</f>
        <v>11</v>
      </c>
      <c r="R42">
        <f>L42+Q42</f>
        <v>15</v>
      </c>
      <c r="S42">
        <v>8</v>
      </c>
      <c r="T42">
        <v>18</v>
      </c>
      <c r="U42">
        <f>(S42+T42)/2</f>
        <v>13</v>
      </c>
      <c r="V42">
        <f>ROUNDUP(U42,0)</f>
        <v>13</v>
      </c>
      <c r="W42">
        <v>14</v>
      </c>
      <c r="X42">
        <v>16</v>
      </c>
      <c r="Y42">
        <v>17</v>
      </c>
      <c r="Z42">
        <f>(W42+X42+Y42)/3</f>
        <v>15.666666666666666</v>
      </c>
      <c r="AA42">
        <f>ROUNDUP(Z42,0)</f>
        <v>16</v>
      </c>
      <c r="AB42">
        <v>15</v>
      </c>
      <c r="AC42">
        <f>AB42+U42+AA42</f>
        <v>44</v>
      </c>
      <c r="AD42">
        <v>4</v>
      </c>
      <c r="AE42">
        <v>12</v>
      </c>
      <c r="AF42">
        <v>12</v>
      </c>
      <c r="AG42">
        <f>SUM(AD42:AF42)</f>
        <v>28</v>
      </c>
      <c r="AH42">
        <v>10</v>
      </c>
      <c r="AI42">
        <v>10</v>
      </c>
      <c r="AJ42">
        <v>14</v>
      </c>
      <c r="AK42">
        <f>ROUNDUP(((AI42+AJ42)/2),0)</f>
        <v>12</v>
      </c>
      <c r="AL42">
        <v>12</v>
      </c>
      <c r="AM42">
        <f>AL42+AK42+AH42</f>
        <v>34</v>
      </c>
      <c r="AN42">
        <v>1</v>
      </c>
      <c r="AO42">
        <v>2</v>
      </c>
      <c r="AP42">
        <f>(AN42+AO42)/2</f>
        <v>1.5</v>
      </c>
      <c r="AQ42">
        <f>ROUNDUP(AP42,0)</f>
        <v>2</v>
      </c>
      <c r="AR42">
        <v>16</v>
      </c>
      <c r="AS42">
        <v>12</v>
      </c>
      <c r="AT42">
        <v>14</v>
      </c>
      <c r="AU42">
        <f>(AR42+AS42+AT42)/3</f>
        <v>14</v>
      </c>
      <c r="AV42">
        <f>ROUNDUP(AU42,0)</f>
        <v>14</v>
      </c>
      <c r="AW42">
        <v>8</v>
      </c>
      <c r="AX42">
        <f>AQ42+AV42+AW42</f>
        <v>24</v>
      </c>
      <c r="AY42">
        <v>0</v>
      </c>
      <c r="AZ42">
        <v>0</v>
      </c>
      <c r="BA42">
        <v>14</v>
      </c>
      <c r="BB42">
        <f>(AY42+AZ42+BA42)/3</f>
        <v>4.666666666666667</v>
      </c>
      <c r="BC42">
        <f>ROUNDUP(BB42,0)</f>
        <v>5</v>
      </c>
      <c r="BD42">
        <v>19</v>
      </c>
      <c r="BE42">
        <v>20</v>
      </c>
      <c r="BF42">
        <v>18</v>
      </c>
      <c r="BG42">
        <f>(BD42+BE42+BF42)/3</f>
        <v>19</v>
      </c>
      <c r="BH42">
        <f>ROUNDUP(BG42,0)</f>
        <v>19</v>
      </c>
      <c r="BI42">
        <f>BC42+BH42</f>
        <v>24</v>
      </c>
    </row>
    <row r="43">
      <c r="B43">
        <v>38</v>
      </c>
      <c r="C43" t="str">
        <v>YUVARAJ GOWDA S</v>
      </c>
      <c r="D43" t="str">
        <v>499CS23040</v>
      </c>
      <c r="H43">
        <v>15</v>
      </c>
      <c r="I43">
        <v>10</v>
      </c>
      <c r="J43">
        <v>13</v>
      </c>
      <c r="K43">
        <f>(H43+I43+J43)/3</f>
        <v>12.666666666666666</v>
      </c>
      <c r="L43">
        <f>ROUNDUP(K43,0)</f>
        <v>13</v>
      </c>
      <c r="M43">
        <v>15</v>
      </c>
      <c r="N43">
        <v>14</v>
      </c>
      <c r="O43">
        <v>15</v>
      </c>
      <c r="P43">
        <f>(M43+N43+O43)/3</f>
        <v>14.666666666666666</v>
      </c>
      <c r="Q43">
        <f>ROUNDUP(P43,0)</f>
        <v>15</v>
      </c>
      <c r="R43">
        <f>L43+Q43</f>
        <v>28</v>
      </c>
      <c r="S43">
        <v>13</v>
      </c>
      <c r="T43">
        <v>15</v>
      </c>
      <c r="U43">
        <f>(S43+T43)/2</f>
        <v>14</v>
      </c>
      <c r="V43">
        <f>ROUNDUP(U43,0)</f>
        <v>14</v>
      </c>
      <c r="W43">
        <v>16</v>
      </c>
      <c r="X43">
        <v>16</v>
      </c>
      <c r="Y43">
        <v>17</v>
      </c>
      <c r="Z43">
        <f>(W43+X43+Y43)/3</f>
        <v>16.333333333333332</v>
      </c>
      <c r="AA43">
        <f>ROUNDUP(Z43,0)</f>
        <v>17</v>
      </c>
      <c r="AB43">
        <v>14</v>
      </c>
      <c r="AC43">
        <f>AB43+U43+AA43</f>
        <v>45</v>
      </c>
      <c r="AD43">
        <v>11</v>
      </c>
      <c r="AE43" t="str">
        <v>ab</v>
      </c>
      <c r="AF43">
        <v>16</v>
      </c>
      <c r="AG43">
        <f>SUM(AD43:AF43)</f>
        <v>27</v>
      </c>
      <c r="AH43">
        <v>15</v>
      </c>
      <c r="AI43">
        <v>15</v>
      </c>
      <c r="AJ43">
        <v>16</v>
      </c>
      <c r="AK43">
        <f>ROUNDUP(((AI43+AJ43)/2),0)</f>
        <v>16</v>
      </c>
      <c r="AL43">
        <v>16</v>
      </c>
      <c r="AM43">
        <f>AL43+AK43+AH43</f>
        <v>47</v>
      </c>
      <c r="AN43">
        <v>11</v>
      </c>
      <c r="AO43">
        <v>7</v>
      </c>
      <c r="AP43">
        <f>(AN43+AO43)/2</f>
        <v>9</v>
      </c>
      <c r="AQ43">
        <f>ROUNDUP(AP43,0)</f>
        <v>9</v>
      </c>
      <c r="AR43">
        <v>19</v>
      </c>
      <c r="AS43">
        <v>19</v>
      </c>
      <c r="AT43">
        <v>18</v>
      </c>
      <c r="AU43">
        <f>(AR43+AS43+AT43)/3</f>
        <v>18.666666666666668</v>
      </c>
      <c r="AV43">
        <f>ROUNDUP(AU43,0)</f>
        <v>19</v>
      </c>
      <c r="AW43">
        <v>20</v>
      </c>
      <c r="AX43">
        <f>AQ43+AV43+AW43</f>
        <v>48</v>
      </c>
      <c r="AY43">
        <v>4</v>
      </c>
      <c r="AZ43">
        <v>6</v>
      </c>
      <c r="BA43">
        <v>12</v>
      </c>
      <c r="BB43">
        <f>(AY43+AZ43+BA43)/3</f>
        <v>7.333333333333333</v>
      </c>
      <c r="BC43">
        <f>ROUNDUP(BB43,0)</f>
        <v>8</v>
      </c>
      <c r="BD43">
        <v>19</v>
      </c>
      <c r="BE43">
        <v>20</v>
      </c>
      <c r="BF43">
        <v>17</v>
      </c>
      <c r="BG43">
        <f>(BD43+BE43+BF43)/3</f>
        <v>18.666666666666668</v>
      </c>
      <c r="BH43">
        <f>ROUNDUP(BG43,0)</f>
        <v>19</v>
      </c>
      <c r="BI43">
        <f>BC43+BH43</f>
        <v>27</v>
      </c>
    </row>
    <row r="44">
      <c r="B44" t="str">
        <v xml:space="preserve">Incharge of the Faculty </v>
      </c>
    </row>
  </sheetData>
  <mergeCells count="29">
    <mergeCell ref="AY44:BH44"/>
    <mergeCell ref="AU5:AV5"/>
    <mergeCell ref="BB5:BC5"/>
    <mergeCell ref="BG5:BH5"/>
    <mergeCell ref="BI2:BI3"/>
    <mergeCell ref="AY2:BH3"/>
    <mergeCell ref="AN2:AX3"/>
    <mergeCell ref="AH4:AX4"/>
    <mergeCell ref="AY4:BI4"/>
    <mergeCell ref="AP5:AQ5"/>
    <mergeCell ref="AH2:AM3"/>
    <mergeCell ref="B44:D44"/>
    <mergeCell ref="B5:D5"/>
    <mergeCell ref="B4:D4"/>
    <mergeCell ref="E4:G4"/>
    <mergeCell ref="B2:B3"/>
    <mergeCell ref="C2:C3"/>
    <mergeCell ref="D2:D3"/>
    <mergeCell ref="E2:G3"/>
    <mergeCell ref="K5:L5"/>
    <mergeCell ref="P5:Q5"/>
    <mergeCell ref="H2:R3"/>
    <mergeCell ref="S2:AC3"/>
    <mergeCell ref="AD2:AG3"/>
    <mergeCell ref="H4:R4"/>
    <mergeCell ref="S4:AC4"/>
    <mergeCell ref="Z5:AA5"/>
    <mergeCell ref="AD4:AG4"/>
    <mergeCell ref="U5:V5"/>
  </mergeCells>
  <pageMargins left="0" right="0" top="0" bottom="0" header="0" footer="0"/>
  <ignoredErrors>
    <ignoredError numberStoredAsText="1" sqref="A1:BI110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 CS1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