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10215" windowHeight="5580"/>
  </bookViews>
  <sheets>
    <sheet name="4th SEM CS" sheetId="3" r:id="rId1"/>
    <sheet name="4th SEM IS" sheetId="5" r:id="rId2"/>
  </sheets>
  <calcPr calcId="124519"/>
  <extLst>
    <ext uri="GoogleSheetsCustomDataVersion1">
      <go:sheetsCustomData xmlns:go="http://customooxmlschemas.google.com/" r:id="" roundtripDataSignature="AMtx7mh0AGg6CoJvm87vjHWoLxGl+bfQPQ=="/>
    </ext>
  </extLst>
</workbook>
</file>

<file path=xl/calcChain.xml><?xml version="1.0" encoding="utf-8"?>
<calcChain xmlns="http://schemas.openxmlformats.org/spreadsheetml/2006/main">
  <c r="AP18" i="5"/>
  <c r="BO49" i="3"/>
  <c r="BP49" s="1"/>
  <c r="BK49"/>
  <c r="BL49" s="1"/>
  <c r="BO48"/>
  <c r="BP48" s="1"/>
  <c r="BK48"/>
  <c r="BL48" s="1"/>
  <c r="BO47"/>
  <c r="BP47" s="1"/>
  <c r="BK47"/>
  <c r="BL47" s="1"/>
  <c r="BO46"/>
  <c r="BP46" s="1"/>
  <c r="BK46"/>
  <c r="BL46" s="1"/>
  <c r="BO45"/>
  <c r="BP45" s="1"/>
  <c r="BK45"/>
  <c r="BL45" s="1"/>
  <c r="BO44"/>
  <c r="BP44" s="1"/>
  <c r="BK44"/>
  <c r="BL44" s="1"/>
  <c r="BO43"/>
  <c r="BP43" s="1"/>
  <c r="BK43"/>
  <c r="BL43" s="1"/>
  <c r="BO42"/>
  <c r="BP42" s="1"/>
  <c r="BK42"/>
  <c r="BL42" s="1"/>
  <c r="BO41"/>
  <c r="BP41" s="1"/>
  <c r="BK41"/>
  <c r="BL41" s="1"/>
  <c r="BO40"/>
  <c r="BP40" s="1"/>
  <c r="BK40"/>
  <c r="BL40" s="1"/>
  <c r="BO39"/>
  <c r="BP39" s="1"/>
  <c r="BK39"/>
  <c r="BL39" s="1"/>
  <c r="BO38"/>
  <c r="BP38" s="1"/>
  <c r="BK38"/>
  <c r="BL38" s="1"/>
  <c r="BO37"/>
  <c r="BP37" s="1"/>
  <c r="BK37"/>
  <c r="BL37" s="1"/>
  <c r="BO36"/>
  <c r="BP36" s="1"/>
  <c r="BK36"/>
  <c r="BL36" s="1"/>
  <c r="BO35"/>
  <c r="BP35" s="1"/>
  <c r="BK35"/>
  <c r="BL35" s="1"/>
  <c r="BO34"/>
  <c r="BP34" s="1"/>
  <c r="BK34"/>
  <c r="BL34" s="1"/>
  <c r="BP33"/>
  <c r="BK33"/>
  <c r="BL33" s="1"/>
  <c r="BO32"/>
  <c r="BP32" s="1"/>
  <c r="BK32"/>
  <c r="BL32" s="1"/>
  <c r="BO31"/>
  <c r="BP31" s="1"/>
  <c r="BK31"/>
  <c r="BL31" s="1"/>
  <c r="BO30"/>
  <c r="BP30" s="1"/>
  <c r="BK30"/>
  <c r="BL30" s="1"/>
  <c r="BO29"/>
  <c r="BP29" s="1"/>
  <c r="BK29"/>
  <c r="BL29" s="1"/>
  <c r="BO28"/>
  <c r="BP28" s="1"/>
  <c r="BK28"/>
  <c r="BL28" s="1"/>
  <c r="BO27"/>
  <c r="BP27" s="1"/>
  <c r="BK27"/>
  <c r="BL27" s="1"/>
  <c r="BO26"/>
  <c r="BP26" s="1"/>
  <c r="BK26"/>
  <c r="BL26" s="1"/>
  <c r="BO25"/>
  <c r="BP25" s="1"/>
  <c r="BK25"/>
  <c r="BL25" s="1"/>
  <c r="BO24"/>
  <c r="BP24" s="1"/>
  <c r="BK24"/>
  <c r="BL24" s="1"/>
  <c r="BO23"/>
  <c r="BP23" s="1"/>
  <c r="BK23"/>
  <c r="BL23" s="1"/>
  <c r="BO22"/>
  <c r="BP22" s="1"/>
  <c r="BK22"/>
  <c r="BL22" s="1"/>
  <c r="BO21"/>
  <c r="BP21" s="1"/>
  <c r="BK21"/>
  <c r="BL21" s="1"/>
  <c r="BO20"/>
  <c r="BP20" s="1"/>
  <c r="BK20"/>
  <c r="BL20" s="1"/>
  <c r="BO19"/>
  <c r="BP19" s="1"/>
  <c r="BK19"/>
  <c r="BL19" s="1"/>
  <c r="BO18"/>
  <c r="BP18" s="1"/>
  <c r="BK18"/>
  <c r="BL18" s="1"/>
  <c r="BO17"/>
  <c r="BP17" s="1"/>
  <c r="BK17"/>
  <c r="BL17" s="1"/>
  <c r="BO39" i="5"/>
  <c r="BP39" s="1"/>
  <c r="BK39"/>
  <c r="BL39" s="1"/>
  <c r="BO38"/>
  <c r="BP38" s="1"/>
  <c r="BK38"/>
  <c r="BL38" s="1"/>
  <c r="BO37"/>
  <c r="BP37" s="1"/>
  <c r="BK37"/>
  <c r="BL37" s="1"/>
  <c r="BO36"/>
  <c r="BP36" s="1"/>
  <c r="BK36"/>
  <c r="BL36" s="1"/>
  <c r="BO35"/>
  <c r="BP35" s="1"/>
  <c r="BK35"/>
  <c r="BL35" s="1"/>
  <c r="BO34"/>
  <c r="BP34" s="1"/>
  <c r="BK34"/>
  <c r="BL34" s="1"/>
  <c r="BO33"/>
  <c r="BP33" s="1"/>
  <c r="BK33"/>
  <c r="BL33" s="1"/>
  <c r="BO32"/>
  <c r="BP32" s="1"/>
  <c r="BK32"/>
  <c r="BL32" s="1"/>
  <c r="BO31"/>
  <c r="BP31" s="1"/>
  <c r="BK31"/>
  <c r="BL31" s="1"/>
  <c r="BO30"/>
  <c r="BP30" s="1"/>
  <c r="BK30"/>
  <c r="BL30" s="1"/>
  <c r="BO29"/>
  <c r="BP29" s="1"/>
  <c r="BK29"/>
  <c r="BL29" s="1"/>
  <c r="BO28"/>
  <c r="BP28" s="1"/>
  <c r="BK28"/>
  <c r="BL28" s="1"/>
  <c r="BO27"/>
  <c r="BP27" s="1"/>
  <c r="BK27"/>
  <c r="BL27" s="1"/>
  <c r="BO26"/>
  <c r="BP26" s="1"/>
  <c r="BK26"/>
  <c r="BL26" s="1"/>
  <c r="BO25"/>
  <c r="BP25" s="1"/>
  <c r="BK25"/>
  <c r="BL25" s="1"/>
  <c r="BO24"/>
  <c r="BP24" s="1"/>
  <c r="BK24"/>
  <c r="BL24" s="1"/>
  <c r="BO23"/>
  <c r="BP23" s="1"/>
  <c r="BK23"/>
  <c r="BL23" s="1"/>
  <c r="BO22"/>
  <c r="BP22" s="1"/>
  <c r="BK22"/>
  <c r="BL22" s="1"/>
  <c r="BO21"/>
  <c r="BP21" s="1"/>
  <c r="BK21"/>
  <c r="BL21" s="1"/>
  <c r="BO20"/>
  <c r="BP20" s="1"/>
  <c r="BK20"/>
  <c r="BL20" s="1"/>
  <c r="BO19"/>
  <c r="BP19" s="1"/>
  <c r="BK19"/>
  <c r="BL19" s="1"/>
  <c r="BO18"/>
  <c r="BP18" s="1"/>
  <c r="BK18"/>
  <c r="BL18" s="1"/>
  <c r="BO17"/>
  <c r="BP17" s="1"/>
  <c r="BK17"/>
  <c r="BL17" s="1"/>
  <c r="BD39"/>
  <c r="BE39" s="1"/>
  <c r="AZ39"/>
  <c r="BA39" s="1"/>
  <c r="AS39"/>
  <c r="AT39" s="1"/>
  <c r="AO39"/>
  <c r="AP39" s="1"/>
  <c r="BD38"/>
  <c r="BE38" s="1"/>
  <c r="AZ38"/>
  <c r="BA38" s="1"/>
  <c r="AS38"/>
  <c r="AT38" s="1"/>
  <c r="AO38"/>
  <c r="AP38" s="1"/>
  <c r="BE37"/>
  <c r="AZ37"/>
  <c r="BA37" s="1"/>
  <c r="AS37"/>
  <c r="AT37" s="1"/>
  <c r="AO37"/>
  <c r="AP37" s="1"/>
  <c r="BD36"/>
  <c r="BE36" s="1"/>
  <c r="AZ36"/>
  <c r="BA36" s="1"/>
  <c r="AS36"/>
  <c r="AT36" s="1"/>
  <c r="AO36"/>
  <c r="AP36" s="1"/>
  <c r="BD35"/>
  <c r="BE35" s="1"/>
  <c r="AZ35"/>
  <c r="BA35" s="1"/>
  <c r="AS35"/>
  <c r="AT35" s="1"/>
  <c r="AO35"/>
  <c r="AP35" s="1"/>
  <c r="BD34"/>
  <c r="BE34" s="1"/>
  <c r="AZ34"/>
  <c r="BA34" s="1"/>
  <c r="AS34"/>
  <c r="AT34" s="1"/>
  <c r="AO34"/>
  <c r="AP34" s="1"/>
  <c r="BD33"/>
  <c r="BE33" s="1"/>
  <c r="AZ33"/>
  <c r="BA33" s="1"/>
  <c r="AS33"/>
  <c r="AT33" s="1"/>
  <c r="AO33"/>
  <c r="AP33" s="1"/>
  <c r="BD32"/>
  <c r="BE32" s="1"/>
  <c r="AZ32"/>
  <c r="BA32" s="1"/>
  <c r="AS32"/>
  <c r="AT32" s="1"/>
  <c r="AO32"/>
  <c r="AP32" s="1"/>
  <c r="BD31"/>
  <c r="BE31" s="1"/>
  <c r="AZ31"/>
  <c r="BA31" s="1"/>
  <c r="AS31"/>
  <c r="AT31" s="1"/>
  <c r="AO31"/>
  <c r="AP31" s="1"/>
  <c r="BD30"/>
  <c r="BE30" s="1"/>
  <c r="AZ30"/>
  <c r="BA30" s="1"/>
  <c r="AS30"/>
  <c r="AT30" s="1"/>
  <c r="AO30"/>
  <c r="AP30" s="1"/>
  <c r="BD29"/>
  <c r="BE29" s="1"/>
  <c r="AZ29"/>
  <c r="BA29" s="1"/>
  <c r="AS29"/>
  <c r="AT29" s="1"/>
  <c r="AO29"/>
  <c r="AP29" s="1"/>
  <c r="BD28"/>
  <c r="BE28" s="1"/>
  <c r="AZ28"/>
  <c r="BA28" s="1"/>
  <c r="AS28"/>
  <c r="AT28" s="1"/>
  <c r="AO28"/>
  <c r="AP28" s="1"/>
  <c r="BD27"/>
  <c r="BE27" s="1"/>
  <c r="AZ27"/>
  <c r="BA27" s="1"/>
  <c r="AS27"/>
  <c r="AT27" s="1"/>
  <c r="AO27"/>
  <c r="AP27" s="1"/>
  <c r="BD26"/>
  <c r="BE26" s="1"/>
  <c r="AZ26"/>
  <c r="BA26" s="1"/>
  <c r="AS26"/>
  <c r="AT26" s="1"/>
  <c r="AO26"/>
  <c r="AP26" s="1"/>
  <c r="BD25"/>
  <c r="BE25" s="1"/>
  <c r="AZ25"/>
  <c r="BA25" s="1"/>
  <c r="AS25"/>
  <c r="AT25" s="1"/>
  <c r="AO25"/>
  <c r="AP25" s="1"/>
  <c r="BD24"/>
  <c r="BE24" s="1"/>
  <c r="AZ24"/>
  <c r="BA24" s="1"/>
  <c r="AS24"/>
  <c r="AT24" s="1"/>
  <c r="AO24"/>
  <c r="AP24" s="1"/>
  <c r="BD23"/>
  <c r="BE23" s="1"/>
  <c r="AZ23"/>
  <c r="BA23" s="1"/>
  <c r="AS23"/>
  <c r="AT23" s="1"/>
  <c r="AO23"/>
  <c r="AP23" s="1"/>
  <c r="BD22"/>
  <c r="BE22" s="1"/>
  <c r="AZ22"/>
  <c r="BA22" s="1"/>
  <c r="AS22"/>
  <c r="AT22" s="1"/>
  <c r="AO22"/>
  <c r="AP22" s="1"/>
  <c r="BD21"/>
  <c r="BE21" s="1"/>
  <c r="AZ21"/>
  <c r="BA21" s="1"/>
  <c r="AS21"/>
  <c r="AT21" s="1"/>
  <c r="AO21"/>
  <c r="AP21" s="1"/>
  <c r="BD20"/>
  <c r="BE20" s="1"/>
  <c r="AZ20"/>
  <c r="BA20" s="1"/>
  <c r="AS20"/>
  <c r="AT20" s="1"/>
  <c r="AO20"/>
  <c r="AP20" s="1"/>
  <c r="BD19"/>
  <c r="BE19" s="1"/>
  <c r="AZ19"/>
  <c r="BA19" s="1"/>
  <c r="AS19"/>
  <c r="AT19" s="1"/>
  <c r="AO19"/>
  <c r="AP19" s="1"/>
  <c r="BD18"/>
  <c r="BE18" s="1"/>
  <c r="AZ18"/>
  <c r="BA18" s="1"/>
  <c r="AS18"/>
  <c r="AT18" s="1"/>
  <c r="AO18"/>
  <c r="BD17"/>
  <c r="BE17" s="1"/>
  <c r="AZ17"/>
  <c r="BA17" s="1"/>
  <c r="AS17"/>
  <c r="AT17" s="1"/>
  <c r="AO17"/>
  <c r="AP17" s="1"/>
  <c r="AS49" i="3"/>
  <c r="AT49" s="1"/>
  <c r="AO49"/>
  <c r="AP49" s="1"/>
  <c r="AS48"/>
  <c r="AT48" s="1"/>
  <c r="AO48"/>
  <c r="AP48" s="1"/>
  <c r="AS47"/>
  <c r="AT47" s="1"/>
  <c r="AO47"/>
  <c r="AP47" s="1"/>
  <c r="AS46"/>
  <c r="AT46" s="1"/>
  <c r="AO46"/>
  <c r="AP46" s="1"/>
  <c r="AS45"/>
  <c r="AT45" s="1"/>
  <c r="AO45"/>
  <c r="AP45" s="1"/>
  <c r="AS44"/>
  <c r="AT44" s="1"/>
  <c r="AO44"/>
  <c r="AP44" s="1"/>
  <c r="AS43"/>
  <c r="AT43" s="1"/>
  <c r="AO43"/>
  <c r="AP43" s="1"/>
  <c r="AS42"/>
  <c r="AT42" s="1"/>
  <c r="AO42"/>
  <c r="AP42" s="1"/>
  <c r="AS41"/>
  <c r="AT41" s="1"/>
  <c r="AO41"/>
  <c r="AP41" s="1"/>
  <c r="AS40"/>
  <c r="AT40" s="1"/>
  <c r="AO40"/>
  <c r="AP40" s="1"/>
  <c r="AS39"/>
  <c r="AT39" s="1"/>
  <c r="AO39"/>
  <c r="AP39" s="1"/>
  <c r="AS38"/>
  <c r="AT38" s="1"/>
  <c r="AO38"/>
  <c r="AP38" s="1"/>
  <c r="AS37"/>
  <c r="AT37" s="1"/>
  <c r="AO37"/>
  <c r="AP37" s="1"/>
  <c r="AS36"/>
  <c r="AT36" s="1"/>
  <c r="AO36"/>
  <c r="AP36" s="1"/>
  <c r="AS35"/>
  <c r="AT35" s="1"/>
  <c r="AO35"/>
  <c r="AP35" s="1"/>
  <c r="AS34"/>
  <c r="AT34" s="1"/>
  <c r="AO34"/>
  <c r="AP34" s="1"/>
  <c r="AS33"/>
  <c r="AT33" s="1"/>
  <c r="AO33"/>
  <c r="AP33" s="1"/>
  <c r="AS32"/>
  <c r="AT32" s="1"/>
  <c r="AO32"/>
  <c r="AP32" s="1"/>
  <c r="AS31"/>
  <c r="AT31" s="1"/>
  <c r="AO31"/>
  <c r="AP31" s="1"/>
  <c r="AS30"/>
  <c r="AT30" s="1"/>
  <c r="AO30"/>
  <c r="AP30" s="1"/>
  <c r="AS29"/>
  <c r="AT29" s="1"/>
  <c r="AO29"/>
  <c r="AP29" s="1"/>
  <c r="AS28"/>
  <c r="AT28" s="1"/>
  <c r="AO28"/>
  <c r="AP28" s="1"/>
  <c r="AS27"/>
  <c r="AT27" s="1"/>
  <c r="AO27"/>
  <c r="AP27" s="1"/>
  <c r="AS26"/>
  <c r="AT26" s="1"/>
  <c r="AO26"/>
  <c r="AP26" s="1"/>
  <c r="AS25"/>
  <c r="AT25" s="1"/>
  <c r="AO25"/>
  <c r="AP25" s="1"/>
  <c r="AS24"/>
  <c r="AT24" s="1"/>
  <c r="AO24"/>
  <c r="AP24" s="1"/>
  <c r="AS23"/>
  <c r="AT23" s="1"/>
  <c r="AO23"/>
  <c r="AP23" s="1"/>
  <c r="AS22"/>
  <c r="AT22" s="1"/>
  <c r="AO22"/>
  <c r="AP22" s="1"/>
  <c r="AS21"/>
  <c r="AT21" s="1"/>
  <c r="AO21"/>
  <c r="AP21" s="1"/>
  <c r="AS20"/>
  <c r="AT20" s="1"/>
  <c r="AO20"/>
  <c r="AP20" s="1"/>
  <c r="AS19"/>
  <c r="AT19" s="1"/>
  <c r="AO19"/>
  <c r="AP19" s="1"/>
  <c r="AS18"/>
  <c r="AT18" s="1"/>
  <c r="AO18"/>
  <c r="AP18" s="1"/>
  <c r="AS17"/>
  <c r="AT17" s="1"/>
  <c r="AO17"/>
  <c r="AP17" s="1"/>
  <c r="BD49"/>
  <c r="BE49" s="1"/>
  <c r="AZ49"/>
  <c r="BA49" s="1"/>
  <c r="BD48"/>
  <c r="BE48" s="1"/>
  <c r="AZ48"/>
  <c r="BA48" s="1"/>
  <c r="BD47"/>
  <c r="BE47" s="1"/>
  <c r="AZ47"/>
  <c r="BA47" s="1"/>
  <c r="BD46"/>
  <c r="BE46" s="1"/>
  <c r="AZ46"/>
  <c r="BA46" s="1"/>
  <c r="BD45"/>
  <c r="BE45" s="1"/>
  <c r="AZ45"/>
  <c r="BA45" s="1"/>
  <c r="BD44"/>
  <c r="BE44" s="1"/>
  <c r="AZ44"/>
  <c r="BA44" s="1"/>
  <c r="BD43"/>
  <c r="BE43" s="1"/>
  <c r="AZ43"/>
  <c r="BA43" s="1"/>
  <c r="BD42"/>
  <c r="BE42" s="1"/>
  <c r="AZ42"/>
  <c r="BA42" s="1"/>
  <c r="BD41"/>
  <c r="BE41" s="1"/>
  <c r="AZ41"/>
  <c r="BA41" s="1"/>
  <c r="BD40"/>
  <c r="BE40" s="1"/>
  <c r="AZ40"/>
  <c r="BA40" s="1"/>
  <c r="BD39"/>
  <c r="BE39" s="1"/>
  <c r="AZ39"/>
  <c r="BA39" s="1"/>
  <c r="BD38"/>
  <c r="BE38" s="1"/>
  <c r="AZ38"/>
  <c r="BA38" s="1"/>
  <c r="BD37"/>
  <c r="BE37" s="1"/>
  <c r="AZ37"/>
  <c r="BA37" s="1"/>
  <c r="BD36"/>
  <c r="BE36" s="1"/>
  <c r="AZ36"/>
  <c r="BA36" s="1"/>
  <c r="BD35"/>
  <c r="BE35" s="1"/>
  <c r="AZ35"/>
  <c r="BA35" s="1"/>
  <c r="BD34"/>
  <c r="BE34" s="1"/>
  <c r="AZ34"/>
  <c r="BA34" s="1"/>
  <c r="BD33"/>
  <c r="BE33" s="1"/>
  <c r="AZ33"/>
  <c r="BA33" s="1"/>
  <c r="BD32"/>
  <c r="BE32" s="1"/>
  <c r="AZ32"/>
  <c r="BA32" s="1"/>
  <c r="BD31"/>
  <c r="BE31" s="1"/>
  <c r="AZ31"/>
  <c r="BA31" s="1"/>
  <c r="BD30"/>
  <c r="BE30" s="1"/>
  <c r="AZ30"/>
  <c r="BA30" s="1"/>
  <c r="BD29"/>
  <c r="BE29" s="1"/>
  <c r="AZ29"/>
  <c r="BA29" s="1"/>
  <c r="BD28"/>
  <c r="BE28" s="1"/>
  <c r="AZ28"/>
  <c r="BA28" s="1"/>
  <c r="BD27"/>
  <c r="BE27" s="1"/>
  <c r="AZ27"/>
  <c r="BA27" s="1"/>
  <c r="BE26"/>
  <c r="AZ26"/>
  <c r="BA26" s="1"/>
  <c r="BD25"/>
  <c r="BE25" s="1"/>
  <c r="AZ25"/>
  <c r="BA25" s="1"/>
  <c r="BD24"/>
  <c r="BE24" s="1"/>
  <c r="AZ24"/>
  <c r="BA24" s="1"/>
  <c r="BD23"/>
  <c r="BE23" s="1"/>
  <c r="AZ23"/>
  <c r="BA23" s="1"/>
  <c r="BD22"/>
  <c r="BE22" s="1"/>
  <c r="AZ22"/>
  <c r="BA22" s="1"/>
  <c r="BD21"/>
  <c r="BE21" s="1"/>
  <c r="AZ21"/>
  <c r="BA21" s="1"/>
  <c r="BD20"/>
  <c r="BE20" s="1"/>
  <c r="AZ20"/>
  <c r="BA20" s="1"/>
  <c r="BD19"/>
  <c r="BE19" s="1"/>
  <c r="AZ19"/>
  <c r="BA19" s="1"/>
  <c r="BD18"/>
  <c r="BE18" s="1"/>
  <c r="AZ18"/>
  <c r="BA18" s="1"/>
  <c r="BD17"/>
  <c r="BE17" s="1"/>
  <c r="AZ17"/>
  <c r="BA17" s="1"/>
  <c r="BV31"/>
  <c r="BW31" s="1"/>
  <c r="CC17"/>
  <c r="AK49"/>
  <c r="CG46"/>
  <c r="CH46" s="1"/>
  <c r="BG39" i="5" l="1"/>
  <c r="BR38"/>
  <c r="BG38"/>
  <c r="BG37"/>
  <c r="BR36"/>
  <c r="BG36"/>
  <c r="BG35"/>
  <c r="BR34"/>
  <c r="BG34"/>
  <c r="BG33"/>
  <c r="BR32"/>
  <c r="BG32"/>
  <c r="BG31"/>
  <c r="BR30"/>
  <c r="BG30"/>
  <c r="BG29"/>
  <c r="BR28"/>
  <c r="BG28"/>
  <c r="BG27"/>
  <c r="BR26"/>
  <c r="BG26"/>
  <c r="BG25"/>
  <c r="BR24"/>
  <c r="BG24"/>
  <c r="BG23"/>
  <c r="BR22"/>
  <c r="BG22"/>
  <c r="BG21"/>
  <c r="BR20"/>
  <c r="BG20"/>
  <c r="BG19"/>
  <c r="BR18"/>
  <c r="BG18"/>
  <c r="BG17"/>
  <c r="AV39"/>
  <c r="AV38"/>
  <c r="AV37"/>
  <c r="AV36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BR48" i="3"/>
  <c r="BR46"/>
  <c r="BR44"/>
  <c r="BR42"/>
  <c r="BR40"/>
  <c r="BR38"/>
  <c r="BR36"/>
  <c r="BR34"/>
  <c r="BR32"/>
  <c r="BR30"/>
  <c r="BR28"/>
  <c r="BR26"/>
  <c r="BR24"/>
  <c r="BR22"/>
  <c r="BR20"/>
  <c r="BR18"/>
  <c r="BG48"/>
  <c r="BG44"/>
  <c r="BG40"/>
  <c r="BG36"/>
  <c r="BG32"/>
  <c r="BG28"/>
  <c r="BG24"/>
  <c r="BG20"/>
  <c r="AV48"/>
  <c r="AV46"/>
  <c r="AV44"/>
  <c r="AV42"/>
  <c r="AV40"/>
  <c r="AV38"/>
  <c r="AV36"/>
  <c r="AV34"/>
  <c r="AV32"/>
  <c r="AV30"/>
  <c r="AV28"/>
  <c r="AV23"/>
  <c r="AV22"/>
  <c r="AV21"/>
  <c r="AV19"/>
  <c r="AV18"/>
  <c r="AV17"/>
  <c r="BR17"/>
  <c r="BR19"/>
  <c r="BR21"/>
  <c r="BR23"/>
  <c r="BR25"/>
  <c r="BR27"/>
  <c r="BR29"/>
  <c r="BR31"/>
  <c r="BR33"/>
  <c r="BR35"/>
  <c r="BR37"/>
  <c r="BR39"/>
  <c r="BR41"/>
  <c r="BR43"/>
  <c r="BR45"/>
  <c r="BR47"/>
  <c r="BR49"/>
  <c r="BR17" i="5"/>
  <c r="BR19"/>
  <c r="BR21"/>
  <c r="BR23"/>
  <c r="BR25"/>
  <c r="BR27"/>
  <c r="BR29"/>
  <c r="BR31"/>
  <c r="BR33"/>
  <c r="BR35"/>
  <c r="BR37"/>
  <c r="BR39"/>
  <c r="AV20" i="3"/>
  <c r="AV24"/>
  <c r="AV25"/>
  <c r="AV26"/>
  <c r="AV27"/>
  <c r="AV29"/>
  <c r="AV31"/>
  <c r="AV33"/>
  <c r="AV35"/>
  <c r="AV37"/>
  <c r="AV39"/>
  <c r="AV41"/>
  <c r="AV43"/>
  <c r="AV45"/>
  <c r="AV47"/>
  <c r="AV49"/>
  <c r="BG18"/>
  <c r="BG22"/>
  <c r="BG26"/>
  <c r="BG30"/>
  <c r="BG34"/>
  <c r="BG38"/>
  <c r="BG42"/>
  <c r="BG46"/>
  <c r="BG17"/>
  <c r="BG19"/>
  <c r="BG21"/>
  <c r="BG23"/>
  <c r="BG25"/>
  <c r="BG27"/>
  <c r="BG29"/>
  <c r="BG31"/>
  <c r="BG33"/>
  <c r="BG35"/>
  <c r="BG37"/>
  <c r="BG39"/>
  <c r="BG41"/>
  <c r="BG43"/>
  <c r="BG45"/>
  <c r="BG47"/>
  <c r="BG49"/>
  <c r="H31"/>
  <c r="H26"/>
  <c r="O43"/>
  <c r="O33"/>
  <c r="O23"/>
  <c r="CK44"/>
  <c r="CL44" s="1"/>
  <c r="CK45"/>
  <c r="CL45" s="1"/>
  <c r="CK46"/>
  <c r="CL46" s="1"/>
  <c r="CK47"/>
  <c r="CL47" s="1"/>
  <c r="CK48"/>
  <c r="CL48" s="1"/>
  <c r="CK49"/>
  <c r="CL49" s="1"/>
  <c r="CG44"/>
  <c r="CH44" s="1"/>
  <c r="CM44" s="1"/>
  <c r="CG45"/>
  <c r="CH45" s="1"/>
  <c r="CM45" s="1"/>
  <c r="CM46"/>
  <c r="CG47"/>
  <c r="CH47" s="1"/>
  <c r="CM47" s="1"/>
  <c r="CG48"/>
  <c r="CH48" s="1"/>
  <c r="CM48" s="1"/>
  <c r="CG49"/>
  <c r="CH49" s="1"/>
  <c r="CM49" s="1"/>
  <c r="BZ44"/>
  <c r="CA44" s="1"/>
  <c r="BZ45"/>
  <c r="CA45" s="1"/>
  <c r="BZ46"/>
  <c r="CA46" s="1"/>
  <c r="BZ47"/>
  <c r="CA47" s="1"/>
  <c r="BZ48"/>
  <c r="CA48" s="1"/>
  <c r="BZ49"/>
  <c r="CA49" s="1"/>
  <c r="BV44"/>
  <c r="BW44" s="1"/>
  <c r="CC44" s="1"/>
  <c r="BV45"/>
  <c r="BW45" s="1"/>
  <c r="CC45" s="1"/>
  <c r="BV46"/>
  <c r="BW46" s="1"/>
  <c r="CC46" s="1"/>
  <c r="BV47"/>
  <c r="BW47" s="1"/>
  <c r="CC47" s="1"/>
  <c r="BV48"/>
  <c r="BW48" s="1"/>
  <c r="CC48" s="1"/>
  <c r="BV49"/>
  <c r="BW49" s="1"/>
  <c r="CC49" s="1"/>
  <c r="AH44"/>
  <c r="AI44" s="1"/>
  <c r="AH45"/>
  <c r="AI45" s="1"/>
  <c r="AH46"/>
  <c r="AI46" s="1"/>
  <c r="AH47"/>
  <c r="AI47" s="1"/>
  <c r="AH48"/>
  <c r="AI48" s="1"/>
  <c r="AH49"/>
  <c r="AI49" s="1"/>
  <c r="AD44"/>
  <c r="AE44" s="1"/>
  <c r="AK44" s="1"/>
  <c r="AD45"/>
  <c r="AE45" s="1"/>
  <c r="AD46"/>
  <c r="AE46" s="1"/>
  <c r="AK46" s="1"/>
  <c r="AD47"/>
  <c r="AE47" s="1"/>
  <c r="AD48"/>
  <c r="AE48" s="1"/>
  <c r="AK48" s="1"/>
  <c r="AD49"/>
  <c r="AE49" s="1"/>
  <c r="W44"/>
  <c r="X44" s="1"/>
  <c r="W45"/>
  <c r="X45" s="1"/>
  <c r="W46"/>
  <c r="X46" s="1"/>
  <c r="W47"/>
  <c r="X47" s="1"/>
  <c r="W48"/>
  <c r="X48" s="1"/>
  <c r="W49"/>
  <c r="X49" s="1"/>
  <c r="S44"/>
  <c r="T44" s="1"/>
  <c r="Z44" s="1"/>
  <c r="S45"/>
  <c r="T45" s="1"/>
  <c r="Z45" s="1"/>
  <c r="S46"/>
  <c r="T46" s="1"/>
  <c r="Z46" s="1"/>
  <c r="S47"/>
  <c r="T47" s="1"/>
  <c r="Z47" s="1"/>
  <c r="S48"/>
  <c r="T48" s="1"/>
  <c r="Z48" s="1"/>
  <c r="S49"/>
  <c r="T49" s="1"/>
  <c r="Z49" s="1"/>
  <c r="L44"/>
  <c r="M44" s="1"/>
  <c r="L45"/>
  <c r="M45" s="1"/>
  <c r="L46"/>
  <c r="M46" s="1"/>
  <c r="L47"/>
  <c r="M47" s="1"/>
  <c r="L48"/>
  <c r="M48" s="1"/>
  <c r="L49"/>
  <c r="M49" s="1"/>
  <c r="H44"/>
  <c r="I44" s="1"/>
  <c r="O44" s="1"/>
  <c r="H45"/>
  <c r="I45" s="1"/>
  <c r="O45" s="1"/>
  <c r="H46"/>
  <c r="I46" s="1"/>
  <c r="O46" s="1"/>
  <c r="H47"/>
  <c r="I47" s="1"/>
  <c r="O47" s="1"/>
  <c r="H48"/>
  <c r="I48" s="1"/>
  <c r="O48" s="1"/>
  <c r="H49"/>
  <c r="I49" s="1"/>
  <c r="O49" s="1"/>
  <c r="CK39" i="5"/>
  <c r="CL39" s="1"/>
  <c r="CG39"/>
  <c r="CH39" s="1"/>
  <c r="BZ39"/>
  <c r="CA39" s="1"/>
  <c r="BV39"/>
  <c r="BW39" s="1"/>
  <c r="AH39"/>
  <c r="AI39" s="1"/>
  <c r="AD39"/>
  <c r="AE39" s="1"/>
  <c r="W39"/>
  <c r="X39" s="1"/>
  <c r="S39"/>
  <c r="T39" s="1"/>
  <c r="L39"/>
  <c r="M39" s="1"/>
  <c r="H39"/>
  <c r="I39" s="1"/>
  <c r="CK38"/>
  <c r="CL38" s="1"/>
  <c r="CG38"/>
  <c r="CH38" s="1"/>
  <c r="BZ38"/>
  <c r="CA38" s="1"/>
  <c r="BV38"/>
  <c r="BW38" s="1"/>
  <c r="AH38"/>
  <c r="AI38" s="1"/>
  <c r="AD38"/>
  <c r="AE38" s="1"/>
  <c r="W38"/>
  <c r="X38" s="1"/>
  <c r="S38"/>
  <c r="T38" s="1"/>
  <c r="L38"/>
  <c r="M38" s="1"/>
  <c r="H38"/>
  <c r="I38" s="1"/>
  <c r="CK37"/>
  <c r="CL37" s="1"/>
  <c r="CG37"/>
  <c r="CH37" s="1"/>
  <c r="BZ37"/>
  <c r="CA37" s="1"/>
  <c r="BV37"/>
  <c r="BW37" s="1"/>
  <c r="AH37"/>
  <c r="AI37" s="1"/>
  <c r="AD37"/>
  <c r="AE37" s="1"/>
  <c r="W37"/>
  <c r="X37" s="1"/>
  <c r="S37"/>
  <c r="T37" s="1"/>
  <c r="L37"/>
  <c r="M37" s="1"/>
  <c r="H37"/>
  <c r="I37" s="1"/>
  <c r="CK36"/>
  <c r="CL36" s="1"/>
  <c r="CG36"/>
  <c r="CH36" s="1"/>
  <c r="BZ36"/>
  <c r="CA36" s="1"/>
  <c r="BV36"/>
  <c r="BW36" s="1"/>
  <c r="AH36"/>
  <c r="AI36" s="1"/>
  <c r="AD36"/>
  <c r="AE36" s="1"/>
  <c r="W36"/>
  <c r="X36" s="1"/>
  <c r="S36"/>
  <c r="T36" s="1"/>
  <c r="L36"/>
  <c r="M36" s="1"/>
  <c r="H36"/>
  <c r="I36" s="1"/>
  <c r="CK35"/>
  <c r="CL35" s="1"/>
  <c r="CG35"/>
  <c r="CH35" s="1"/>
  <c r="BZ35"/>
  <c r="CA35" s="1"/>
  <c r="BV35"/>
  <c r="BW35" s="1"/>
  <c r="AH35"/>
  <c r="AI35" s="1"/>
  <c r="AD35"/>
  <c r="AE35" s="1"/>
  <c r="W35"/>
  <c r="X35" s="1"/>
  <c r="S35"/>
  <c r="T35" s="1"/>
  <c r="L35"/>
  <c r="M35" s="1"/>
  <c r="H35"/>
  <c r="I35" s="1"/>
  <c r="CK34"/>
  <c r="CL34" s="1"/>
  <c r="CG34"/>
  <c r="CH34" s="1"/>
  <c r="BZ34"/>
  <c r="CA34" s="1"/>
  <c r="BV34"/>
  <c r="BW34" s="1"/>
  <c r="AH34"/>
  <c r="AI34" s="1"/>
  <c r="AD34"/>
  <c r="AE34" s="1"/>
  <c r="W34"/>
  <c r="X34" s="1"/>
  <c r="S34"/>
  <c r="T34" s="1"/>
  <c r="L34"/>
  <c r="M34" s="1"/>
  <c r="H34"/>
  <c r="I34" s="1"/>
  <c r="CK33"/>
  <c r="CL33" s="1"/>
  <c r="CG33"/>
  <c r="CH33" s="1"/>
  <c r="BZ33"/>
  <c r="CA33" s="1"/>
  <c r="BV33"/>
  <c r="BW33" s="1"/>
  <c r="AH33"/>
  <c r="AI33" s="1"/>
  <c r="AD33"/>
  <c r="AE33" s="1"/>
  <c r="AK33" s="1"/>
  <c r="W33"/>
  <c r="X33" s="1"/>
  <c r="S33"/>
  <c r="T33" s="1"/>
  <c r="L33"/>
  <c r="M33" s="1"/>
  <c r="H33"/>
  <c r="I33" s="1"/>
  <c r="CK32"/>
  <c r="CL32" s="1"/>
  <c r="CG32"/>
  <c r="CH32" s="1"/>
  <c r="BZ32"/>
  <c r="CA32" s="1"/>
  <c r="BV32"/>
  <c r="BW32" s="1"/>
  <c r="AH32"/>
  <c r="AI32" s="1"/>
  <c r="AD32"/>
  <c r="AE32" s="1"/>
  <c r="W32"/>
  <c r="X32" s="1"/>
  <c r="S32"/>
  <c r="T32" s="1"/>
  <c r="L32"/>
  <c r="M32" s="1"/>
  <c r="H32"/>
  <c r="I32" s="1"/>
  <c r="CK31"/>
  <c r="CL31" s="1"/>
  <c r="CG31"/>
  <c r="CH31" s="1"/>
  <c r="BZ31"/>
  <c r="CA31" s="1"/>
  <c r="BV31"/>
  <c r="BW31" s="1"/>
  <c r="AH31"/>
  <c r="AI31" s="1"/>
  <c r="AD31"/>
  <c r="AE31" s="1"/>
  <c r="W31"/>
  <c r="X31" s="1"/>
  <c r="S31"/>
  <c r="T31" s="1"/>
  <c r="L31"/>
  <c r="M31" s="1"/>
  <c r="H31"/>
  <c r="I31" s="1"/>
  <c r="CK30"/>
  <c r="CL30" s="1"/>
  <c r="CG30"/>
  <c r="CH30" s="1"/>
  <c r="BZ30"/>
  <c r="CA30" s="1"/>
  <c r="BV30"/>
  <c r="BW30" s="1"/>
  <c r="AH30"/>
  <c r="AI30" s="1"/>
  <c r="AD30"/>
  <c r="AE30" s="1"/>
  <c r="W30"/>
  <c r="X30" s="1"/>
  <c r="S30"/>
  <c r="T30" s="1"/>
  <c r="L30"/>
  <c r="M30" s="1"/>
  <c r="H30"/>
  <c r="I30" s="1"/>
  <c r="CK29"/>
  <c r="CL29" s="1"/>
  <c r="CG29"/>
  <c r="CH29" s="1"/>
  <c r="BZ29"/>
  <c r="CA29" s="1"/>
  <c r="BV29"/>
  <c r="BW29" s="1"/>
  <c r="AH29"/>
  <c r="AI29" s="1"/>
  <c r="AD29"/>
  <c r="AE29" s="1"/>
  <c r="W29"/>
  <c r="X29" s="1"/>
  <c r="S29"/>
  <c r="T29" s="1"/>
  <c r="L29"/>
  <c r="M29" s="1"/>
  <c r="H29"/>
  <c r="I29" s="1"/>
  <c r="CK28"/>
  <c r="CL28" s="1"/>
  <c r="CG28"/>
  <c r="CH28" s="1"/>
  <c r="BZ28"/>
  <c r="CA28" s="1"/>
  <c r="BV28"/>
  <c r="BW28" s="1"/>
  <c r="AH28"/>
  <c r="AI28" s="1"/>
  <c r="AD28"/>
  <c r="AE28" s="1"/>
  <c r="W28"/>
  <c r="X28" s="1"/>
  <c r="S28"/>
  <c r="T28" s="1"/>
  <c r="L28"/>
  <c r="M28" s="1"/>
  <c r="H28"/>
  <c r="I28" s="1"/>
  <c r="CK27"/>
  <c r="CL27" s="1"/>
  <c r="CG27"/>
  <c r="CH27" s="1"/>
  <c r="BZ27"/>
  <c r="CA27" s="1"/>
  <c r="BV27"/>
  <c r="BW27" s="1"/>
  <c r="AH27"/>
  <c r="AI27" s="1"/>
  <c r="AD27"/>
  <c r="AE27" s="1"/>
  <c r="W27"/>
  <c r="X27" s="1"/>
  <c r="S27"/>
  <c r="T27" s="1"/>
  <c r="L27"/>
  <c r="M27" s="1"/>
  <c r="H27"/>
  <c r="I27" s="1"/>
  <c r="CK26"/>
  <c r="CL26" s="1"/>
  <c r="CG26"/>
  <c r="CH26" s="1"/>
  <c r="BZ26"/>
  <c r="CA26" s="1"/>
  <c r="BV26"/>
  <c r="BW26" s="1"/>
  <c r="AH26"/>
  <c r="AI26" s="1"/>
  <c r="AD26"/>
  <c r="AE26" s="1"/>
  <c r="W26"/>
  <c r="X26" s="1"/>
  <c r="S26"/>
  <c r="T26" s="1"/>
  <c r="L26"/>
  <c r="M26" s="1"/>
  <c r="H26"/>
  <c r="I26" s="1"/>
  <c r="CK25"/>
  <c r="CL25" s="1"/>
  <c r="CG25"/>
  <c r="CH25" s="1"/>
  <c r="BZ25"/>
  <c r="CA25" s="1"/>
  <c r="BV25"/>
  <c r="BW25" s="1"/>
  <c r="AH25"/>
  <c r="AI25" s="1"/>
  <c r="AD25"/>
  <c r="AE25" s="1"/>
  <c r="W25"/>
  <c r="X25" s="1"/>
  <c r="S25"/>
  <c r="T25" s="1"/>
  <c r="L25"/>
  <c r="M25" s="1"/>
  <c r="H25"/>
  <c r="I25" s="1"/>
  <c r="CK24"/>
  <c r="CL24" s="1"/>
  <c r="CG24"/>
  <c r="CH24" s="1"/>
  <c r="BZ24"/>
  <c r="CA24" s="1"/>
  <c r="BV24"/>
  <c r="BW24" s="1"/>
  <c r="AH24"/>
  <c r="AI24" s="1"/>
  <c r="AD24"/>
  <c r="AE24" s="1"/>
  <c r="W24"/>
  <c r="X24" s="1"/>
  <c r="S24"/>
  <c r="T24" s="1"/>
  <c r="L24"/>
  <c r="M24" s="1"/>
  <c r="H24"/>
  <c r="I24" s="1"/>
  <c r="CK23"/>
  <c r="CL23" s="1"/>
  <c r="CG23"/>
  <c r="CH23" s="1"/>
  <c r="BZ23"/>
  <c r="CA23" s="1"/>
  <c r="BV23"/>
  <c r="BW23" s="1"/>
  <c r="AH23"/>
  <c r="AI23" s="1"/>
  <c r="AD23"/>
  <c r="AE23" s="1"/>
  <c r="W23"/>
  <c r="X23" s="1"/>
  <c r="S23"/>
  <c r="T23" s="1"/>
  <c r="L23"/>
  <c r="M23" s="1"/>
  <c r="H23"/>
  <c r="I23" s="1"/>
  <c r="CK22"/>
  <c r="CL22" s="1"/>
  <c r="CG22"/>
  <c r="CH22" s="1"/>
  <c r="BZ22"/>
  <c r="CA22" s="1"/>
  <c r="BV22"/>
  <c r="BW22" s="1"/>
  <c r="AH22"/>
  <c r="AI22" s="1"/>
  <c r="AD22"/>
  <c r="AE22" s="1"/>
  <c r="W22"/>
  <c r="X22" s="1"/>
  <c r="S22"/>
  <c r="T22" s="1"/>
  <c r="L22"/>
  <c r="M22" s="1"/>
  <c r="H22"/>
  <c r="I22" s="1"/>
  <c r="CK21"/>
  <c r="CL21" s="1"/>
  <c r="CG21"/>
  <c r="CH21" s="1"/>
  <c r="BZ21"/>
  <c r="CA21" s="1"/>
  <c r="BV21"/>
  <c r="BW21" s="1"/>
  <c r="AH21"/>
  <c r="AI21" s="1"/>
  <c r="AD21"/>
  <c r="AE21" s="1"/>
  <c r="W21"/>
  <c r="X21" s="1"/>
  <c r="S21"/>
  <c r="T21" s="1"/>
  <c r="L21"/>
  <c r="M21" s="1"/>
  <c r="H21"/>
  <c r="I21" s="1"/>
  <c r="CK20"/>
  <c r="CL20" s="1"/>
  <c r="CG20"/>
  <c r="CH20" s="1"/>
  <c r="BZ20"/>
  <c r="CA20" s="1"/>
  <c r="BV20"/>
  <c r="BW20" s="1"/>
  <c r="AH20"/>
  <c r="AI20" s="1"/>
  <c r="AD20"/>
  <c r="AE20" s="1"/>
  <c r="W20"/>
  <c r="X20" s="1"/>
  <c r="S20"/>
  <c r="T20" s="1"/>
  <c r="L20"/>
  <c r="M20" s="1"/>
  <c r="H20"/>
  <c r="I20" s="1"/>
  <c r="CK19"/>
  <c r="CL19" s="1"/>
  <c r="CG19"/>
  <c r="CH19" s="1"/>
  <c r="BZ19"/>
  <c r="CA19" s="1"/>
  <c r="BV19"/>
  <c r="BW19" s="1"/>
  <c r="AH19"/>
  <c r="AI19" s="1"/>
  <c r="AD19"/>
  <c r="AE19" s="1"/>
  <c r="W19"/>
  <c r="X19" s="1"/>
  <c r="S19"/>
  <c r="T19" s="1"/>
  <c r="L19"/>
  <c r="M19" s="1"/>
  <c r="H19"/>
  <c r="I19" s="1"/>
  <c r="CK18"/>
  <c r="CL18" s="1"/>
  <c r="CG18"/>
  <c r="CH18" s="1"/>
  <c r="BZ18"/>
  <c r="CA18" s="1"/>
  <c r="BV18"/>
  <c r="BW18" s="1"/>
  <c r="AH18"/>
  <c r="AI18" s="1"/>
  <c r="AD18"/>
  <c r="AE18" s="1"/>
  <c r="W18"/>
  <c r="X18" s="1"/>
  <c r="S18"/>
  <c r="T18" s="1"/>
  <c r="L18"/>
  <c r="M18" s="1"/>
  <c r="H18"/>
  <c r="I18" s="1"/>
  <c r="CK17"/>
  <c r="CL17" s="1"/>
  <c r="CG17"/>
  <c r="CH17" s="1"/>
  <c r="BZ17"/>
  <c r="CA17" s="1"/>
  <c r="BV17"/>
  <c r="BW17" s="1"/>
  <c r="CC17" s="1"/>
  <c r="AH17"/>
  <c r="AI17" s="1"/>
  <c r="AD17"/>
  <c r="AE17" s="1"/>
  <c r="W17"/>
  <c r="X17" s="1"/>
  <c r="S17"/>
  <c r="T17" s="1"/>
  <c r="L17"/>
  <c r="M17" s="1"/>
  <c r="H17"/>
  <c r="I17" s="1"/>
  <c r="CK27" i="3"/>
  <c r="CK28"/>
  <c r="CK29"/>
  <c r="CK30"/>
  <c r="CK31"/>
  <c r="CL31" s="1"/>
  <c r="CK32"/>
  <c r="CK33"/>
  <c r="CK34"/>
  <c r="CK35"/>
  <c r="CK36"/>
  <c r="CK37"/>
  <c r="CK38"/>
  <c r="CK39"/>
  <c r="CK40"/>
  <c r="CK41"/>
  <c r="CK42"/>
  <c r="CK43"/>
  <c r="CG28"/>
  <c r="I31"/>
  <c r="L31"/>
  <c r="M31" s="1"/>
  <c r="S31"/>
  <c r="T31" s="1"/>
  <c r="W31"/>
  <c r="X31" s="1"/>
  <c r="AD31"/>
  <c r="AE31" s="1"/>
  <c r="AH31"/>
  <c r="AI31" s="1"/>
  <c r="BZ31"/>
  <c r="CA31" s="1"/>
  <c r="CG31"/>
  <c r="CH31" s="1"/>
  <c r="I26"/>
  <c r="L26"/>
  <c r="M26" s="1"/>
  <c r="S26"/>
  <c r="T26" s="1"/>
  <c r="W26"/>
  <c r="X26" s="1"/>
  <c r="AD26"/>
  <c r="AE26" s="1"/>
  <c r="AH26"/>
  <c r="AI26" s="1"/>
  <c r="BV26"/>
  <c r="BW26" s="1"/>
  <c r="BZ26"/>
  <c r="CA26" s="1"/>
  <c r="CG26"/>
  <c r="CH26" s="1"/>
  <c r="CK26"/>
  <c r="CL26" s="1"/>
  <c r="S43"/>
  <c r="T43" s="1"/>
  <c r="AD24"/>
  <c r="AE24" s="1"/>
  <c r="AH41"/>
  <c r="AI41" s="1"/>
  <c r="BV18"/>
  <c r="BV19"/>
  <c r="BW19" s="1"/>
  <c r="BV20"/>
  <c r="BV21"/>
  <c r="BV22"/>
  <c r="BV23"/>
  <c r="BV24"/>
  <c r="BV25"/>
  <c r="BV27"/>
  <c r="BV28"/>
  <c r="BV29"/>
  <c r="BV30"/>
  <c r="BV32"/>
  <c r="BV33"/>
  <c r="BV34"/>
  <c r="BV35"/>
  <c r="BV36"/>
  <c r="BV37"/>
  <c r="BV38"/>
  <c r="BV39"/>
  <c r="BV40"/>
  <c r="BV41"/>
  <c r="BV42"/>
  <c r="BV43"/>
  <c r="CK18"/>
  <c r="CK19"/>
  <c r="CK20"/>
  <c r="CK21"/>
  <c r="CK22"/>
  <c r="CK23"/>
  <c r="CK24"/>
  <c r="CK25"/>
  <c r="CK17"/>
  <c r="CM38" i="5" l="1"/>
  <c r="CM36"/>
  <c r="CM35"/>
  <c r="CM34"/>
  <c r="CM33"/>
  <c r="CM32"/>
  <c r="CM31"/>
  <c r="CM30"/>
  <c r="CM28"/>
  <c r="CM27"/>
  <c r="CM26"/>
  <c r="CM25"/>
  <c r="CM24"/>
  <c r="CM23"/>
  <c r="CM22"/>
  <c r="CM21"/>
  <c r="CM20"/>
  <c r="CM19"/>
  <c r="CM18"/>
  <c r="CM17"/>
  <c r="O32"/>
  <c r="O38"/>
  <c r="O36"/>
  <c r="O35"/>
  <c r="O34"/>
  <c r="O33"/>
  <c r="O31"/>
  <c r="O30"/>
  <c r="O29"/>
  <c r="O28"/>
  <c r="O27"/>
  <c r="O26"/>
  <c r="O25"/>
  <c r="O24"/>
  <c r="O23"/>
  <c r="O22"/>
  <c r="O21"/>
  <c r="O20"/>
  <c r="O19"/>
  <c r="O18"/>
  <c r="O17"/>
  <c r="AK47" i="3"/>
  <c r="AK45"/>
  <c r="AK32" i="5"/>
  <c r="AK38"/>
  <c r="AK36"/>
  <c r="AK35"/>
  <c r="AK34"/>
  <c r="AK31"/>
  <c r="AK30"/>
  <c r="AK29"/>
  <c r="AK28"/>
  <c r="AK27"/>
  <c r="AK26"/>
  <c r="AK25"/>
  <c r="AK24"/>
  <c r="AK23"/>
  <c r="AK22"/>
  <c r="AK21"/>
  <c r="AK20"/>
  <c r="AK19"/>
  <c r="AK18"/>
  <c r="AK17"/>
  <c r="CC39"/>
  <c r="CC37"/>
  <c r="CC35"/>
  <c r="CC34"/>
  <c r="CC33"/>
  <c r="CC32"/>
  <c r="CC31"/>
  <c r="CC30"/>
  <c r="CC29"/>
  <c r="CC28"/>
  <c r="CC27"/>
  <c r="CC26"/>
  <c r="CC25"/>
  <c r="CC24"/>
  <c r="CC23"/>
  <c r="CC22"/>
  <c r="CC21"/>
  <c r="CC20"/>
  <c r="CC19"/>
  <c r="CC18"/>
  <c r="Z39"/>
  <c r="Z37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36"/>
  <c r="CC36"/>
  <c r="O37"/>
  <c r="AK37"/>
  <c r="CM37"/>
  <c r="Z38"/>
  <c r="CC38"/>
  <c r="O39"/>
  <c r="AK39"/>
  <c r="CM39"/>
  <c r="Z26" i="3"/>
  <c r="CC31"/>
  <c r="CC26"/>
  <c r="AK26"/>
  <c r="AK31"/>
  <c r="O31"/>
  <c r="CM31"/>
  <c r="CM26"/>
  <c r="Z31"/>
  <c r="O26"/>
  <c r="BZ35"/>
  <c r="CA35" s="1"/>
  <c r="BW35"/>
  <c r="CL35"/>
  <c r="W35"/>
  <c r="X35" s="1"/>
  <c r="S35"/>
  <c r="T35" s="1"/>
  <c r="L34"/>
  <c r="M34" s="1"/>
  <c r="L35"/>
  <c r="M35" s="1"/>
  <c r="H35"/>
  <c r="I35" s="1"/>
  <c r="H21"/>
  <c r="I21" s="1"/>
  <c r="AD38"/>
  <c r="AE38" s="1"/>
  <c r="AH35"/>
  <c r="AI35" s="1"/>
  <c r="AD35"/>
  <c r="AE35" s="1"/>
  <c r="CG35"/>
  <c r="CH35" s="1"/>
  <c r="AH33"/>
  <c r="AI33" s="1"/>
  <c r="AH34"/>
  <c r="AI34" s="1"/>
  <c r="AH36"/>
  <c r="AI36" s="1"/>
  <c r="AH37"/>
  <c r="AI37" s="1"/>
  <c r="AH38"/>
  <c r="AI38" s="1"/>
  <c r="AH39"/>
  <c r="AI39" s="1"/>
  <c r="AH40"/>
  <c r="AI40" s="1"/>
  <c r="AH42"/>
  <c r="AI42" s="1"/>
  <c r="AH43"/>
  <c r="AI43" s="1"/>
  <c r="AD33"/>
  <c r="AE33" s="1"/>
  <c r="AD34"/>
  <c r="AE34" s="1"/>
  <c r="AD36"/>
  <c r="AE36" s="1"/>
  <c r="AD37"/>
  <c r="AE37" s="1"/>
  <c r="AD39"/>
  <c r="AE39" s="1"/>
  <c r="AD40"/>
  <c r="AE40" s="1"/>
  <c r="AD41"/>
  <c r="AE41" s="1"/>
  <c r="AD42"/>
  <c r="AE42" s="1"/>
  <c r="AD43"/>
  <c r="AE43" s="1"/>
  <c r="W33"/>
  <c r="X33" s="1"/>
  <c r="W34"/>
  <c r="X34" s="1"/>
  <c r="W36"/>
  <c r="X36" s="1"/>
  <c r="W37"/>
  <c r="X37" s="1"/>
  <c r="W38"/>
  <c r="X38" s="1"/>
  <c r="W39"/>
  <c r="X39" s="1"/>
  <c r="W40"/>
  <c r="X40" s="1"/>
  <c r="W41"/>
  <c r="X41" s="1"/>
  <c r="W42"/>
  <c r="X42" s="1"/>
  <c r="W43"/>
  <c r="X43" s="1"/>
  <c r="S33"/>
  <c r="T33" s="1"/>
  <c r="S34"/>
  <c r="T34" s="1"/>
  <c r="Z34" s="1"/>
  <c r="S36"/>
  <c r="T36" s="1"/>
  <c r="Z36" s="1"/>
  <c r="S37"/>
  <c r="T37" s="1"/>
  <c r="Z37" s="1"/>
  <c r="S38"/>
  <c r="T38" s="1"/>
  <c r="S39"/>
  <c r="T39" s="1"/>
  <c r="Z39" s="1"/>
  <c r="S40"/>
  <c r="T40" s="1"/>
  <c r="Z40" s="1"/>
  <c r="S41"/>
  <c r="T41" s="1"/>
  <c r="S42"/>
  <c r="T42" s="1"/>
  <c r="Z42" s="1"/>
  <c r="Z43"/>
  <c r="H23"/>
  <c r="I23" s="1"/>
  <c r="H27"/>
  <c r="I27" s="1"/>
  <c r="L33"/>
  <c r="M33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H33"/>
  <c r="I33" s="1"/>
  <c r="H34"/>
  <c r="I34" s="1"/>
  <c r="H36"/>
  <c r="I36" s="1"/>
  <c r="O36" s="1"/>
  <c r="H37"/>
  <c r="I37" s="1"/>
  <c r="H38"/>
  <c r="I38" s="1"/>
  <c r="H39"/>
  <c r="I39" s="1"/>
  <c r="H40"/>
  <c r="I40" s="1"/>
  <c r="H41"/>
  <c r="I41" s="1"/>
  <c r="H42"/>
  <c r="I42" s="1"/>
  <c r="H43"/>
  <c r="I43" s="1"/>
  <c r="H17"/>
  <c r="I17" s="1"/>
  <c r="L17"/>
  <c r="M17" s="1"/>
  <c r="H18"/>
  <c r="I18" s="1"/>
  <c r="L18"/>
  <c r="M18" s="1"/>
  <c r="H19"/>
  <c r="I19" s="1"/>
  <c r="L19"/>
  <c r="M19" s="1"/>
  <c r="H20"/>
  <c r="I20" s="1"/>
  <c r="L20"/>
  <c r="M20" s="1"/>
  <c r="L21"/>
  <c r="M21" s="1"/>
  <c r="H22"/>
  <c r="I22" s="1"/>
  <c r="L22"/>
  <c r="M22" s="1"/>
  <c r="L23"/>
  <c r="M23" s="1"/>
  <c r="H24"/>
  <c r="I24" s="1"/>
  <c r="L24"/>
  <c r="M24" s="1"/>
  <c r="H25"/>
  <c r="I25" s="1"/>
  <c r="L25"/>
  <c r="M25" s="1"/>
  <c r="L27"/>
  <c r="M27" s="1"/>
  <c r="H28"/>
  <c r="I28" s="1"/>
  <c r="L28"/>
  <c r="M28" s="1"/>
  <c r="H29"/>
  <c r="I29" s="1"/>
  <c r="L29"/>
  <c r="M29" s="1"/>
  <c r="H30"/>
  <c r="I30" s="1"/>
  <c r="L30"/>
  <c r="M30" s="1"/>
  <c r="H32"/>
  <c r="I32" s="1"/>
  <c r="L32"/>
  <c r="M32" s="1"/>
  <c r="CL33"/>
  <c r="CL34"/>
  <c r="CL36"/>
  <c r="CL37"/>
  <c r="CL38"/>
  <c r="CL39"/>
  <c r="CL40"/>
  <c r="CL41"/>
  <c r="CL42"/>
  <c r="CL43"/>
  <c r="CG33"/>
  <c r="CH33" s="1"/>
  <c r="CG34"/>
  <c r="CH34" s="1"/>
  <c r="CG36"/>
  <c r="CH36" s="1"/>
  <c r="CG37"/>
  <c r="CH37" s="1"/>
  <c r="CG38"/>
  <c r="CH38" s="1"/>
  <c r="CG39"/>
  <c r="CH39" s="1"/>
  <c r="CG40"/>
  <c r="CH40" s="1"/>
  <c r="CG41"/>
  <c r="CH41" s="1"/>
  <c r="CG42"/>
  <c r="CH42" s="1"/>
  <c r="CG43"/>
  <c r="CH43" s="1"/>
  <c r="BZ33"/>
  <c r="CA33" s="1"/>
  <c r="BZ34"/>
  <c r="CA34" s="1"/>
  <c r="BZ36"/>
  <c r="CA36" s="1"/>
  <c r="BZ37"/>
  <c r="CA37" s="1"/>
  <c r="BZ38"/>
  <c r="CA38" s="1"/>
  <c r="BZ39"/>
  <c r="CA39" s="1"/>
  <c r="BZ40"/>
  <c r="CA40" s="1"/>
  <c r="BZ41"/>
  <c r="CA41" s="1"/>
  <c r="BZ42"/>
  <c r="CA42" s="1"/>
  <c r="BZ43"/>
  <c r="CA43" s="1"/>
  <c r="BW33"/>
  <c r="BW34"/>
  <c r="BW36"/>
  <c r="BW37"/>
  <c r="BW38"/>
  <c r="BW39"/>
  <c r="BW40"/>
  <c r="BW41"/>
  <c r="BW42"/>
  <c r="BW43"/>
  <c r="CL32"/>
  <c r="CG32"/>
  <c r="CH32" s="1"/>
  <c r="BZ32"/>
  <c r="CA32" s="1"/>
  <c r="BW32"/>
  <c r="AH32"/>
  <c r="AI32" s="1"/>
  <c r="AD32"/>
  <c r="AE32" s="1"/>
  <c r="W32"/>
  <c r="X32" s="1"/>
  <c r="S32"/>
  <c r="T32" s="1"/>
  <c r="CL30"/>
  <c r="CG30"/>
  <c r="CH30" s="1"/>
  <c r="BZ30"/>
  <c r="CA30" s="1"/>
  <c r="BW30"/>
  <c r="AH30"/>
  <c r="AI30" s="1"/>
  <c r="AD30"/>
  <c r="AE30" s="1"/>
  <c r="W30"/>
  <c r="X30" s="1"/>
  <c r="S30"/>
  <c r="T30" s="1"/>
  <c r="CL29"/>
  <c r="CG29"/>
  <c r="CH29" s="1"/>
  <c r="BZ29"/>
  <c r="CA29" s="1"/>
  <c r="BW29"/>
  <c r="AH29"/>
  <c r="AI29" s="1"/>
  <c r="AD29"/>
  <c r="AE29" s="1"/>
  <c r="W29"/>
  <c r="X29" s="1"/>
  <c r="S29"/>
  <c r="T29" s="1"/>
  <c r="CL28"/>
  <c r="CH28"/>
  <c r="BZ28"/>
  <c r="CA28" s="1"/>
  <c r="BW28"/>
  <c r="AH28"/>
  <c r="AI28" s="1"/>
  <c r="AD28"/>
  <c r="AE28" s="1"/>
  <c r="W28"/>
  <c r="X28" s="1"/>
  <c r="S28"/>
  <c r="T28" s="1"/>
  <c r="CL27"/>
  <c r="CG27"/>
  <c r="CH27" s="1"/>
  <c r="BZ27"/>
  <c r="CA27" s="1"/>
  <c r="BW27"/>
  <c r="AH27"/>
  <c r="AI27" s="1"/>
  <c r="AD27"/>
  <c r="AE27" s="1"/>
  <c r="W27"/>
  <c r="X27" s="1"/>
  <c r="S27"/>
  <c r="T27" s="1"/>
  <c r="CL25"/>
  <c r="CG25"/>
  <c r="CH25" s="1"/>
  <c r="BZ25"/>
  <c r="CA25" s="1"/>
  <c r="BW25"/>
  <c r="AH25"/>
  <c r="AI25" s="1"/>
  <c r="AD25"/>
  <c r="AE25" s="1"/>
  <c r="W25"/>
  <c r="X25" s="1"/>
  <c r="S25"/>
  <c r="T25" s="1"/>
  <c r="CL24"/>
  <c r="CG24"/>
  <c r="CH24" s="1"/>
  <c r="BZ24"/>
  <c r="CA24" s="1"/>
  <c r="BW24"/>
  <c r="AH24"/>
  <c r="AI24" s="1"/>
  <c r="W24"/>
  <c r="X24" s="1"/>
  <c r="S24"/>
  <c r="T24" s="1"/>
  <c r="CL23"/>
  <c r="CG23"/>
  <c r="CH23" s="1"/>
  <c r="BZ23"/>
  <c r="CA23" s="1"/>
  <c r="BW23"/>
  <c r="AH23"/>
  <c r="AI23" s="1"/>
  <c r="AD23"/>
  <c r="AE23" s="1"/>
  <c r="W23"/>
  <c r="X23" s="1"/>
  <c r="S23"/>
  <c r="T23" s="1"/>
  <c r="CL22"/>
  <c r="CG22"/>
  <c r="CH22" s="1"/>
  <c r="BZ22"/>
  <c r="CA22" s="1"/>
  <c r="BW22"/>
  <c r="AH22"/>
  <c r="AI22" s="1"/>
  <c r="AD22"/>
  <c r="AE22" s="1"/>
  <c r="W22"/>
  <c r="X22" s="1"/>
  <c r="S22"/>
  <c r="T22" s="1"/>
  <c r="CL21"/>
  <c r="CG21"/>
  <c r="CH21" s="1"/>
  <c r="BZ21"/>
  <c r="CA21" s="1"/>
  <c r="BW21"/>
  <c r="AH21"/>
  <c r="AI21" s="1"/>
  <c r="AD21"/>
  <c r="AE21" s="1"/>
  <c r="W21"/>
  <c r="X21" s="1"/>
  <c r="S21"/>
  <c r="T21" s="1"/>
  <c r="CL20"/>
  <c r="CG20"/>
  <c r="CH20" s="1"/>
  <c r="BZ20"/>
  <c r="CA20" s="1"/>
  <c r="BW20"/>
  <c r="AH20"/>
  <c r="AI20" s="1"/>
  <c r="AD20"/>
  <c r="AE20" s="1"/>
  <c r="W20"/>
  <c r="X20" s="1"/>
  <c r="S20"/>
  <c r="T20" s="1"/>
  <c r="CL19"/>
  <c r="CG19"/>
  <c r="CH19" s="1"/>
  <c r="BZ19"/>
  <c r="CA19" s="1"/>
  <c r="AH19"/>
  <c r="AI19" s="1"/>
  <c r="AD19"/>
  <c r="AE19" s="1"/>
  <c r="W19"/>
  <c r="X19" s="1"/>
  <c r="S19"/>
  <c r="T19" s="1"/>
  <c r="CL18"/>
  <c r="CG18"/>
  <c r="CH18" s="1"/>
  <c r="BZ18"/>
  <c r="CA18" s="1"/>
  <c r="BW18"/>
  <c r="AH18"/>
  <c r="AI18" s="1"/>
  <c r="AD18"/>
  <c r="AE18" s="1"/>
  <c r="W18"/>
  <c r="X18" s="1"/>
  <c r="S18"/>
  <c r="T18" s="1"/>
  <c r="CL17"/>
  <c r="CG17"/>
  <c r="CH17" s="1"/>
  <c r="BZ17"/>
  <c r="CA17" s="1"/>
  <c r="BV17"/>
  <c r="BW17" s="1"/>
  <c r="AH17"/>
  <c r="AI17" s="1"/>
  <c r="AD17"/>
  <c r="AE17" s="1"/>
  <c r="W17"/>
  <c r="X17" s="1"/>
  <c r="S17"/>
  <c r="T17" s="1"/>
  <c r="CC18" l="1"/>
  <c r="Z41"/>
  <c r="Z38"/>
  <c r="O41"/>
  <c r="Z33"/>
  <c r="CC35"/>
  <c r="AK35"/>
  <c r="Z35"/>
  <c r="CM35"/>
  <c r="AK43"/>
  <c r="AK41"/>
  <c r="Z32"/>
  <c r="O34"/>
  <c r="CC41"/>
  <c r="CC39"/>
  <c r="O35"/>
  <c r="O39"/>
  <c r="O42"/>
  <c r="O40"/>
  <c r="O38"/>
  <c r="O37"/>
  <c r="O19"/>
  <c r="CC43"/>
  <c r="CC42"/>
  <c r="CC40"/>
  <c r="CC38"/>
  <c r="CC37"/>
  <c r="CC36"/>
  <c r="CC34"/>
  <c r="CC33"/>
  <c r="AK42"/>
  <c r="AK40"/>
  <c r="AK39"/>
  <c r="AK38"/>
  <c r="AK37"/>
  <c r="AK36"/>
  <c r="AK34"/>
  <c r="AK33"/>
  <c r="CM43"/>
  <c r="CM41"/>
  <c r="CM42"/>
  <c r="CM40"/>
  <c r="CM39"/>
  <c r="CM38"/>
  <c r="CM37"/>
  <c r="CM36"/>
  <c r="CM34"/>
  <c r="CM33"/>
  <c r="O25"/>
  <c r="O21"/>
  <c r="O18"/>
  <c r="O17"/>
  <c r="O29"/>
  <c r="O27"/>
  <c r="O24"/>
  <c r="O22"/>
  <c r="O20"/>
  <c r="O32"/>
  <c r="O30"/>
  <c r="O28"/>
  <c r="CM28"/>
  <c r="AK29"/>
  <c r="AK28"/>
  <c r="CM22"/>
  <c r="CM23"/>
  <c r="AK24"/>
  <c r="Z18"/>
  <c r="CM24"/>
  <c r="Z25"/>
  <c r="CM25"/>
  <c r="AK19"/>
  <c r="AK22"/>
  <c r="CC32"/>
  <c r="CC27"/>
  <c r="Z23"/>
  <c r="Z27"/>
  <c r="AK30"/>
  <c r="CM30"/>
  <c r="AK32"/>
  <c r="CM32"/>
  <c r="CM17"/>
  <c r="CM21"/>
  <c r="CC22"/>
  <c r="CC23"/>
  <c r="CM27"/>
  <c r="CM29"/>
  <c r="CM18"/>
  <c r="CM19"/>
  <c r="CM20"/>
  <c r="AK18"/>
  <c r="AK20"/>
  <c r="Z19"/>
  <c r="Z20"/>
  <c r="CC19"/>
  <c r="CC20"/>
  <c r="CC21"/>
  <c r="CC24"/>
  <c r="CC25"/>
  <c r="CC28"/>
  <c r="CC29"/>
  <c r="CC30"/>
  <c r="AK17"/>
  <c r="AK21"/>
  <c r="AK23"/>
  <c r="AK25"/>
  <c r="AK27"/>
  <c r="Z29"/>
  <c r="Z30"/>
  <c r="Z17"/>
  <c r="Z21"/>
  <c r="Z22"/>
  <c r="Z24"/>
  <c r="Z28"/>
</calcChain>
</file>

<file path=xl/sharedStrings.xml><?xml version="1.0" encoding="utf-8"?>
<sst xmlns="http://schemas.openxmlformats.org/spreadsheetml/2006/main" count="320" uniqueCount="148">
  <si>
    <t xml:space="preserve">EAST WEST POLYTECHNIC </t>
  </si>
  <si>
    <t>Department of Civil Engineering</t>
  </si>
  <si>
    <t>INTERNAL ASSESSMENT REPORT UP TO  14TH MARCH 2022</t>
  </si>
  <si>
    <t xml:space="preserve">3rd SEM  CIVIL ENGINEERING </t>
  </si>
  <si>
    <t>SLNO.</t>
  </si>
  <si>
    <t>CANDIDATE NAME</t>
  </si>
  <si>
    <t>REGISTER             NO</t>
  </si>
  <si>
    <t xml:space="preserve">SUBJECT HANDLED </t>
  </si>
  <si>
    <t xml:space="preserve">TOTAL NO OF CLASSES TAKEN </t>
  </si>
  <si>
    <r>
      <rPr>
        <sz val="36"/>
        <color theme="1"/>
        <rFont val="Times New Roman"/>
      </rPr>
      <t xml:space="preserve">IA 1
</t>
    </r>
    <r>
      <rPr>
        <sz val="28"/>
        <color rgb="FF000000"/>
        <rFont val="Times New Roman"/>
      </rPr>
      <t>(30 M)</t>
    </r>
  </si>
  <si>
    <r>
      <rPr>
        <sz val="36"/>
        <color theme="1"/>
        <rFont val="Times New Roman"/>
      </rPr>
      <t xml:space="preserve">IA 2
</t>
    </r>
    <r>
      <rPr>
        <sz val="28"/>
        <color rgb="FF000000"/>
        <rFont val="Times New Roman"/>
      </rPr>
      <t>(30 M)</t>
    </r>
  </si>
  <si>
    <r>
      <rPr>
        <sz val="36"/>
        <color theme="1"/>
        <rFont val="Times New Roman"/>
      </rPr>
      <t xml:space="preserve">IA 3
</t>
    </r>
    <r>
      <rPr>
        <sz val="28"/>
        <color rgb="FF000000"/>
        <rFont val="Times New Roman"/>
      </rPr>
      <t>(30 M)</t>
    </r>
  </si>
  <si>
    <t>IA Avg
(30 M)</t>
  </si>
  <si>
    <r>
      <rPr>
        <sz val="36"/>
        <color theme="1"/>
        <rFont val="Times New Roman"/>
      </rPr>
      <t xml:space="preserve">SK 1
</t>
    </r>
    <r>
      <rPr>
        <sz val="28"/>
        <color rgb="FF000000"/>
        <rFont val="Times New Roman"/>
      </rPr>
      <t>(20 M)</t>
    </r>
  </si>
  <si>
    <r>
      <rPr>
        <sz val="36"/>
        <color theme="1"/>
        <rFont val="Times New Roman"/>
      </rPr>
      <t xml:space="preserve">SK 2
</t>
    </r>
    <r>
      <rPr>
        <sz val="28"/>
        <color rgb="FF000000"/>
        <rFont val="Times New Roman"/>
      </rPr>
      <t>(20 M)</t>
    </r>
  </si>
  <si>
    <t>SK Avg
(20 M)</t>
  </si>
  <si>
    <r>
      <rPr>
        <sz val="36"/>
        <color theme="1"/>
        <rFont val="Times New Roman"/>
      </rPr>
      <t xml:space="preserve">ACT
</t>
    </r>
    <r>
      <rPr>
        <sz val="28"/>
        <color rgb="FF000000"/>
        <rFont val="Times New Roman"/>
      </rPr>
      <t>(10 M)</t>
    </r>
  </si>
  <si>
    <t>Total
(60 M)</t>
  </si>
  <si>
    <t xml:space="preserve">Incharge of the Faculty </t>
  </si>
  <si>
    <t>SOFTWARE ENGINEERING [20CS44P]</t>
  </si>
  <si>
    <t>INDIAN CONSTITUTION [20CS45T]</t>
  </si>
  <si>
    <t>OBJECT ORIRNTED PROGRAMMING AND DESIGN WITH JAVA [20CS43P]</t>
  </si>
  <si>
    <t>OPRATING SYSTEM[20CS42P]</t>
  </si>
  <si>
    <t>DS with PYTHON[20CS41P]</t>
  </si>
  <si>
    <r>
      <t xml:space="preserve">IA 1
</t>
    </r>
    <r>
      <rPr>
        <sz val="28"/>
        <color theme="1"/>
        <rFont val="Times New Roman"/>
        <family val="1"/>
      </rPr>
      <t>(30 M)</t>
    </r>
  </si>
  <si>
    <r>
      <rPr>
        <sz val="28"/>
        <color theme="1"/>
        <rFont val="Times New Roman"/>
        <family val="1"/>
      </rPr>
      <t>MCQ</t>
    </r>
    <r>
      <rPr>
        <sz val="36"/>
        <color theme="1"/>
        <rFont val="Times New Roman"/>
      </rPr>
      <t xml:space="preserve">
</t>
    </r>
    <r>
      <rPr>
        <sz val="28"/>
        <color rgb="FF000000"/>
        <rFont val="Times New Roman"/>
      </rPr>
      <t>(20 M)</t>
    </r>
  </si>
  <si>
    <r>
      <rPr>
        <sz val="28"/>
        <color theme="1"/>
        <rFont val="Times New Roman"/>
        <family val="1"/>
      </rPr>
      <t>OBT</t>
    </r>
    <r>
      <rPr>
        <sz val="36"/>
        <color theme="1"/>
        <rFont val="Times New Roman"/>
      </rPr>
      <t xml:space="preserve">
</t>
    </r>
    <r>
      <rPr>
        <sz val="28"/>
        <color rgb="FF000000"/>
        <rFont val="Times New Roman"/>
      </rPr>
      <t>(20 M)</t>
    </r>
  </si>
  <si>
    <r>
      <t xml:space="preserve">SK 2
</t>
    </r>
    <r>
      <rPr>
        <sz val="28"/>
        <color theme="1"/>
        <rFont val="Times New Roman"/>
        <family val="1"/>
      </rPr>
      <t>(20 M)</t>
    </r>
  </si>
  <si>
    <t>Total
(50 M)</t>
  </si>
  <si>
    <t>CS 4TH SEM</t>
  </si>
  <si>
    <t>AKASH P</t>
  </si>
  <si>
    <t>ARUN KUMAR N</t>
  </si>
  <si>
    <t>CHETHAN K S</t>
  </si>
  <si>
    <t>CHETHAN T S</t>
  </si>
  <si>
    <t>DARSHAN S</t>
  </si>
  <si>
    <t>DEEPAK S</t>
  </si>
  <si>
    <t>DISHA PRADEEP</t>
  </si>
  <si>
    <t>GAGAN P</t>
  </si>
  <si>
    <t>JEEVAN B</t>
  </si>
  <si>
    <t>MANJUNATHA K B</t>
  </si>
  <si>
    <t>NAVEEN KUMAR K</t>
  </si>
  <si>
    <t>NISHANTH GOWDA G</t>
  </si>
  <si>
    <t>NITHIN GOWDA V H</t>
  </si>
  <si>
    <t>PUNITH K</t>
  </si>
  <si>
    <t>SAGAR H U</t>
  </si>
  <si>
    <t>SAMPREETH S V</t>
  </si>
  <si>
    <t>SATHYA J</t>
  </si>
  <si>
    <t>SHARADA K G</t>
  </si>
  <si>
    <t>SHASHIDHAR KESARUR</t>
  </si>
  <si>
    <t>SHAYAN DEY</t>
  </si>
  <si>
    <t>SHIVANAND K</t>
  </si>
  <si>
    <t>SHREYA S</t>
  </si>
  <si>
    <t>SHREYAS B</t>
  </si>
  <si>
    <t>SRINIVAS V</t>
  </si>
  <si>
    <t>SRUJAN H T</t>
  </si>
  <si>
    <t>THARUN K</t>
  </si>
  <si>
    <t>VIGNESH V</t>
  </si>
  <si>
    <t>VIKAS N</t>
  </si>
  <si>
    <t>VIKAS Y</t>
  </si>
  <si>
    <t>VIVEK M</t>
  </si>
  <si>
    <t>YASHWANTH G</t>
  </si>
  <si>
    <t>YASHWANTH P N</t>
  </si>
  <si>
    <t>YASHWANTH V H</t>
  </si>
  <si>
    <t>499CS22002</t>
  </si>
  <si>
    <t>499CS22004</t>
  </si>
  <si>
    <t>499CS22006</t>
  </si>
  <si>
    <t>499CS22007</t>
  </si>
  <si>
    <t>499CS22008</t>
  </si>
  <si>
    <t>499CS22010</t>
  </si>
  <si>
    <t>499CS22011</t>
  </si>
  <si>
    <t>499CS22013</t>
  </si>
  <si>
    <t>499CS22015</t>
  </si>
  <si>
    <t>499CS22017</t>
  </si>
  <si>
    <t>499CS22018</t>
  </si>
  <si>
    <t>499CS22019</t>
  </si>
  <si>
    <t>499CS22020</t>
  </si>
  <si>
    <t>499CS22022</t>
  </si>
  <si>
    <t>499CS22023</t>
  </si>
  <si>
    <t>499CS22024</t>
  </si>
  <si>
    <t>499CS22025</t>
  </si>
  <si>
    <t>499CS22026</t>
  </si>
  <si>
    <t>499CS22027</t>
  </si>
  <si>
    <t>499CS22028</t>
  </si>
  <si>
    <t>499CS22029</t>
  </si>
  <si>
    <t>499CS22030</t>
  </si>
  <si>
    <t>499CS22031</t>
  </si>
  <si>
    <t>499CS22032</t>
  </si>
  <si>
    <t>499CS22033</t>
  </si>
  <si>
    <t>499CS22034</t>
  </si>
  <si>
    <t>499CS22035</t>
  </si>
  <si>
    <t>499CS22036</t>
  </si>
  <si>
    <t>499CS22037</t>
  </si>
  <si>
    <t>499CS22039</t>
  </si>
  <si>
    <t>499CS22040</t>
  </si>
  <si>
    <t>499CS22041</t>
  </si>
  <si>
    <t>499CS22042</t>
  </si>
  <si>
    <t>AKASH GOWDA S</t>
  </si>
  <si>
    <t>BRAHMI G SCHIVALRRY</t>
  </si>
  <si>
    <t>CHAITHRA M</t>
  </si>
  <si>
    <t>CHANDRIKA M G</t>
  </si>
  <si>
    <t>CHARAN S</t>
  </si>
  <si>
    <t>DARSHAN M</t>
  </si>
  <si>
    <t>HARSHIYA S</t>
  </si>
  <si>
    <t>KIRAN KUMAR N</t>
  </si>
  <si>
    <t>KUSHI R</t>
  </si>
  <si>
    <t>MANOJ S</t>
  </si>
  <si>
    <t>MEGHANA A</t>
  </si>
  <si>
    <t>PAVAN NAIK T D</t>
  </si>
  <si>
    <t>PRAJWAL M KAVADI</t>
  </si>
  <si>
    <t>ROHITH K M</t>
  </si>
  <si>
    <t>SAGAR K M</t>
  </si>
  <si>
    <t>SHARATH N</t>
  </si>
  <si>
    <t>SUMITH D</t>
  </si>
  <si>
    <t>SWARNASIRI T</t>
  </si>
  <si>
    <t>TEJAS H R</t>
  </si>
  <si>
    <t>VASANTHA L</t>
  </si>
  <si>
    <t>VIKAS B L</t>
  </si>
  <si>
    <t>VIKAS GOWDA LAKKASANDRA 
SATHISH KUMAR</t>
  </si>
  <si>
    <t>VIVEK S</t>
  </si>
  <si>
    <t>499IS22002</t>
  </si>
  <si>
    <t>499IS22003</t>
  </si>
  <si>
    <t>499IS22004</t>
  </si>
  <si>
    <t>499IS22007</t>
  </si>
  <si>
    <t>499IS22009</t>
  </si>
  <si>
    <t>499IS22010</t>
  </si>
  <si>
    <t>499IS22013</t>
  </si>
  <si>
    <t>499IS22014</t>
  </si>
  <si>
    <t>499IS22015</t>
  </si>
  <si>
    <t>499IS22016</t>
  </si>
  <si>
    <t>499IS22017</t>
  </si>
  <si>
    <t>499IS22020</t>
  </si>
  <si>
    <t>499IS22021</t>
  </si>
  <si>
    <t>499IS22022</t>
  </si>
  <si>
    <t>499IS22023</t>
  </si>
  <si>
    <t>499IS22025</t>
  </si>
  <si>
    <t>499IS22028</t>
  </si>
  <si>
    <t>499IS22029</t>
  </si>
  <si>
    <t>499IS22031</t>
  </si>
  <si>
    <t>499IS22032</t>
  </si>
  <si>
    <t>499IS22033</t>
  </si>
  <si>
    <t>499IS22034</t>
  </si>
  <si>
    <t>499IS22035</t>
  </si>
  <si>
    <t>AB</t>
  </si>
  <si>
    <r>
      <t xml:space="preserve">IA 1
</t>
    </r>
    <r>
      <rPr>
        <sz val="36"/>
        <color rgb="FF000000"/>
        <rFont val="Times New Roman"/>
        <family val="1"/>
      </rPr>
      <t>(30 M)</t>
    </r>
  </si>
  <si>
    <t>ab</t>
  </si>
  <si>
    <t>DS With PYTHON
20CS41P</t>
  </si>
  <si>
    <t>OS
20CS42P</t>
  </si>
  <si>
    <t>OOPS
20CS43P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</si>
</sst>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0.0"/>
  </numFmts>
  <fonts count="24">
    <font>
      <sz val="10"/>
      <color rgb="FF000000"/>
      <name val="Calibri"/>
      <scheme val="minor"/>
    </font>
    <font>
      <sz val="26"/>
      <color theme="1"/>
      <name val="Arial"/>
    </font>
    <font>
      <b/>
      <sz val="72"/>
      <color theme="1"/>
      <name val="Times New Roman"/>
    </font>
    <font>
      <b/>
      <sz val="36"/>
      <color theme="1"/>
      <name val="Times New Roman"/>
    </font>
    <font>
      <b/>
      <sz val="26"/>
      <color theme="1"/>
      <name val="Times New Roman"/>
    </font>
    <font>
      <b/>
      <sz val="20"/>
      <color theme="1"/>
      <name val="Times New Roman"/>
    </font>
    <font>
      <b/>
      <sz val="14"/>
      <color theme="1"/>
      <name val="Times New Roman"/>
    </font>
    <font>
      <b/>
      <sz val="10"/>
      <color theme="1"/>
      <name val="Times New Roman"/>
    </font>
    <font>
      <sz val="10"/>
      <name val="Calibri"/>
    </font>
    <font>
      <sz val="10"/>
      <color theme="1"/>
      <name val="Arial"/>
    </font>
    <font>
      <sz val="36"/>
      <color theme="1"/>
      <name val="Times New Roman"/>
    </font>
    <font>
      <sz val="8"/>
      <color theme="1"/>
      <name val="Arial"/>
    </font>
    <font>
      <sz val="24"/>
      <color theme="1"/>
      <name val="Times New Roman"/>
    </font>
    <font>
      <sz val="24"/>
      <color theme="1"/>
      <name val="Arial"/>
    </font>
    <font>
      <sz val="28"/>
      <color rgb="FF000000"/>
      <name val="Times New Roman"/>
    </font>
    <font>
      <b/>
      <sz val="36"/>
      <color theme="1"/>
      <name val="Times New Roman"/>
      <family val="1"/>
    </font>
    <font>
      <sz val="12"/>
      <name val="Times New Roman"/>
      <family val="1"/>
    </font>
    <font>
      <sz val="36"/>
      <color rgb="FF000000"/>
      <name val="Times New Roman"/>
      <family val="1"/>
    </font>
    <font>
      <sz val="36"/>
      <color theme="1"/>
      <name val="Times New Roman"/>
      <family val="1"/>
    </font>
    <font>
      <sz val="28"/>
      <color theme="1"/>
      <name val="Times New Roman"/>
      <family val="1"/>
    </font>
    <font>
      <b/>
      <sz val="10"/>
      <color rgb="FF000000"/>
      <name val="Calibri"/>
      <family val="2"/>
      <scheme val="minor"/>
    </font>
    <font>
      <b/>
      <sz val="36"/>
      <color rgb="FF000000"/>
      <name val="Times New Roman"/>
      <family val="1"/>
    </font>
    <font>
      <sz val="36"/>
      <color rgb="FF000000"/>
      <name val="Calibri"/>
      <family val="2"/>
      <scheme val="minor"/>
    </font>
    <font>
      <sz val="3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164" fontId="6" fillId="0" borderId="0" xfId="0" applyNumberFormat="1" applyFont="1" applyAlignment="1">
      <alignment horizontal="center"/>
    </xf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3" fillId="2" borderId="17" xfId="0" applyFont="1" applyFill="1" applyBorder="1" applyAlignment="1"/>
    <xf numFmtId="0" fontId="0" fillId="0" borderId="17" xfId="0" applyFont="1" applyBorder="1" applyAlignment="1"/>
    <xf numFmtId="0" fontId="13" fillId="0" borderId="17" xfId="0" applyFont="1" applyBorder="1" applyAlignment="1"/>
    <xf numFmtId="0" fontId="11" fillId="0" borderId="17" xfId="0" applyFont="1" applyBorder="1" applyAlignment="1"/>
    <xf numFmtId="0" fontId="11" fillId="2" borderId="17" xfId="0" applyFont="1" applyFill="1" applyBorder="1" applyAlignment="1"/>
    <xf numFmtId="0" fontId="16" fillId="0" borderId="1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1" fontId="10" fillId="0" borderId="15" xfId="0" applyNumberFormat="1" applyFont="1" applyFill="1" applyBorder="1" applyAlignment="1">
      <alignment horizontal="center" vertical="center" wrapText="1"/>
    </xf>
    <xf numFmtId="0" fontId="13" fillId="0" borderId="17" xfId="0" applyFont="1" applyFill="1" applyBorder="1" applyAlignment="1"/>
    <xf numFmtId="0" fontId="11" fillId="0" borderId="16" xfId="0" applyFont="1" applyFill="1" applyBorder="1" applyAlignment="1"/>
    <xf numFmtId="0" fontId="11" fillId="0" borderId="0" xfId="0" applyFont="1" applyFill="1" applyAlignment="1"/>
    <xf numFmtId="0" fontId="20" fillId="0" borderId="0" xfId="0" applyFont="1" applyFill="1" applyAlignment="1"/>
    <xf numFmtId="0" fontId="21" fillId="0" borderId="0" xfId="0" applyFont="1" applyAlignment="1">
      <alignment horizontal="center" vertical="center"/>
    </xf>
    <xf numFmtId="165" fontId="17" fillId="0" borderId="18" xfId="0" applyNumberFormat="1" applyFont="1" applyFill="1" applyBorder="1" applyAlignment="1">
      <alignment horizontal="center" vertical="center" wrapText="1"/>
    </xf>
    <xf numFmtId="165" fontId="18" fillId="0" borderId="18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/>
    <xf numFmtId="0" fontId="15" fillId="0" borderId="13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/>
    <xf numFmtId="0" fontId="0" fillId="0" borderId="27" xfId="0" applyFont="1" applyFill="1" applyBorder="1" applyAlignment="1"/>
    <xf numFmtId="0" fontId="18" fillId="0" borderId="18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/>
    <xf numFmtId="164" fontId="6" fillId="0" borderId="0" xfId="0" applyNumberFormat="1" applyFont="1" applyFill="1" applyAlignment="1">
      <alignment horizontal="center"/>
    </xf>
    <xf numFmtId="1" fontId="18" fillId="0" borderId="15" xfId="0" applyNumberFormat="1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/>
    </xf>
    <xf numFmtId="0" fontId="0" fillId="0" borderId="25" xfId="0" applyFont="1" applyFill="1" applyBorder="1" applyAlignment="1"/>
    <xf numFmtId="0" fontId="0" fillId="0" borderId="28" xfId="0" applyFont="1" applyFill="1" applyBorder="1" applyAlignment="1"/>
    <xf numFmtId="0" fontId="13" fillId="0" borderId="16" xfId="0" applyFont="1" applyFill="1" applyBorder="1" applyAlignment="1"/>
    <xf numFmtId="1" fontId="3" fillId="3" borderId="23" xfId="0" applyNumberFormat="1" applyFont="1" applyFill="1" applyBorder="1" applyAlignment="1">
      <alignment horizontal="center" vertical="center" wrapText="1"/>
    </xf>
    <xf numFmtId="1" fontId="18" fillId="3" borderId="18" xfId="0" applyNumberFormat="1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/>
    </xf>
    <xf numFmtId="0" fontId="18" fillId="3" borderId="18" xfId="0" applyFont="1" applyFill="1" applyBorder="1" applyAlignment="1">
      <alignment horizontal="center" vertical="center" wrapText="1"/>
    </xf>
    <xf numFmtId="165" fontId="18" fillId="3" borderId="18" xfId="0" applyNumberFormat="1" applyFont="1" applyFill="1" applyBorder="1" applyAlignment="1">
      <alignment horizontal="center" vertical="center" wrapText="1"/>
    </xf>
    <xf numFmtId="1" fontId="3" fillId="3" borderId="29" xfId="0" applyNumberFormat="1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4" fillId="0" borderId="18" xfId="0" applyFont="1" applyBorder="1" applyAlignment="1">
      <alignment horizontal="left" vertical="center" wrapText="1"/>
    </xf>
    <xf numFmtId="0" fontId="4" fillId="0" borderId="31" xfId="0" applyFont="1" applyBorder="1" applyAlignment="1">
      <alignment vertical="center" wrapText="1"/>
    </xf>
    <xf numFmtId="0" fontId="4" fillId="0" borderId="32" xfId="0" applyFont="1" applyBorder="1" applyAlignment="1">
      <alignment vertical="center" wrapText="1"/>
    </xf>
    <xf numFmtId="0" fontId="15" fillId="0" borderId="0" xfId="0" applyFont="1" applyFill="1" applyAlignment="1">
      <alignment horizontal="center" vertical="center"/>
    </xf>
    <xf numFmtId="164" fontId="15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11" fillId="0" borderId="17" xfId="0" applyFont="1" applyFill="1" applyBorder="1" applyAlignment="1"/>
    <xf numFmtId="0" fontId="15" fillId="0" borderId="33" xfId="0" applyFont="1" applyBorder="1" applyAlignment="1">
      <alignment horizontal="center" vertical="center" wrapText="1"/>
    </xf>
    <xf numFmtId="0" fontId="11" fillId="0" borderId="33" xfId="0" applyFont="1" applyFill="1" applyBorder="1" applyAlignment="1">
      <alignment horizontal="center"/>
    </xf>
    <xf numFmtId="0" fontId="4" fillId="0" borderId="20" xfId="0" applyFont="1" applyBorder="1" applyAlignment="1">
      <alignment horizontal="left" vertical="center" wrapText="1"/>
    </xf>
    <xf numFmtId="0" fontId="8" fillId="0" borderId="21" xfId="0" applyFont="1" applyBorder="1"/>
    <xf numFmtId="0" fontId="8" fillId="0" borderId="22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/>
    <xf numFmtId="0" fontId="8" fillId="0" borderId="5" xfId="0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8" fillId="0" borderId="10" xfId="0" applyFont="1" applyFill="1" applyBorder="1"/>
    <xf numFmtId="1" fontId="10" fillId="3" borderId="23" xfId="0" applyNumberFormat="1" applyFont="1" applyFill="1" applyBorder="1" applyAlignment="1">
      <alignment horizontal="center" vertical="center" wrapText="1"/>
    </xf>
    <xf numFmtId="0" fontId="8" fillId="3" borderId="22" xfId="0" applyFont="1" applyFill="1" applyBorder="1"/>
    <xf numFmtId="0" fontId="4" fillId="0" borderId="14" xfId="0" applyFont="1" applyFill="1" applyBorder="1" applyAlignment="1">
      <alignment horizontal="center" vertical="center"/>
    </xf>
    <xf numFmtId="0" fontId="8" fillId="0" borderId="12" xfId="0" applyFont="1" applyFill="1" applyBorder="1"/>
    <xf numFmtId="0" fontId="8" fillId="0" borderId="13" xfId="0" applyFont="1" applyFill="1" applyBorder="1"/>
    <xf numFmtId="0" fontId="4" fillId="0" borderId="11" xfId="0" applyFont="1" applyBorder="1" applyAlignment="1">
      <alignment vertical="center"/>
    </xf>
    <xf numFmtId="0" fontId="8" fillId="0" borderId="12" xfId="0" applyFont="1" applyBorder="1"/>
    <xf numFmtId="0" fontId="8" fillId="0" borderId="13" xfId="0" applyFont="1" applyBorder="1"/>
    <xf numFmtId="0" fontId="4" fillId="0" borderId="14" xfId="0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8" fillId="0" borderId="6" xfId="0" applyFont="1" applyBorder="1"/>
    <xf numFmtId="0" fontId="4" fillId="0" borderId="2" xfId="0" applyFont="1" applyBorder="1" applyAlignment="1">
      <alignment horizontal="center" vertical="center"/>
    </xf>
    <xf numFmtId="0" fontId="8" fillId="0" borderId="7" xfId="0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2" fillId="0" borderId="24" xfId="0" applyFont="1" applyFill="1" applyBorder="1" applyAlignment="1">
      <alignment horizontal="center"/>
    </xf>
    <xf numFmtId="0" fontId="8" fillId="0" borderId="25" xfId="0" applyFont="1" applyFill="1" applyBorder="1"/>
    <xf numFmtId="0" fontId="8" fillId="0" borderId="2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P1016"/>
  <sheetViews>
    <sheetView tabSelected="1" zoomScale="40" zoomScaleNormal="40" workbookViewId="0">
      <pane xSplit="4" ySplit="16" topLeftCell="BV42" activePane="bottomRight" state="frozen"/>
      <selection pane="topRight" activeCell="E1" sqref="E1"/>
      <selection pane="bottomLeft" activeCell="A11" sqref="A11"/>
      <selection pane="bottomRight" activeCell="CM49" sqref="CM49"/>
    </sheetView>
  </sheetViews>
  <sheetFormatPr defaultColWidth="14.42578125" defaultRowHeight="15" customHeight="1"/>
  <cols>
    <col min="1" max="1" width="3.42578125" customWidth="1"/>
    <col min="2" max="2" width="16.42578125" customWidth="1"/>
    <col min="3" max="3" width="53.28515625" customWidth="1"/>
    <col min="4" max="4" width="31.28515625" customWidth="1"/>
    <col min="5" max="5" width="15.42578125" style="60" hidden="1" customWidth="1"/>
    <col min="6" max="14" width="15.42578125" style="21" hidden="1" customWidth="1"/>
    <col min="15" max="15" width="25.7109375" style="21" hidden="1" customWidth="1"/>
    <col min="16" max="25" width="18.7109375" style="21" hidden="1" customWidth="1"/>
    <col min="26" max="26" width="25.7109375" style="21" hidden="1" customWidth="1"/>
    <col min="27" max="27" width="18.7109375" style="21" hidden="1" customWidth="1"/>
    <col min="28" max="28" width="18.28515625" style="21" hidden="1" customWidth="1"/>
    <col min="29" max="29" width="17.5703125" style="21" hidden="1" customWidth="1"/>
    <col min="30" max="35" width="16.140625" style="21" hidden="1" customWidth="1"/>
    <col min="36" max="36" width="18.7109375" style="21" hidden="1" customWidth="1"/>
    <col min="37" max="37" width="24" style="21" hidden="1" customWidth="1"/>
    <col min="38" max="70" width="24" style="21" customWidth="1"/>
    <col min="71" max="71" width="21.5703125" style="21" customWidth="1"/>
    <col min="72" max="72" width="19.42578125" style="21" customWidth="1"/>
    <col min="73" max="73" width="20.140625" style="21" customWidth="1"/>
    <col min="74" max="74" width="19.28515625" style="21" customWidth="1"/>
    <col min="75" max="75" width="19.42578125" style="21" customWidth="1"/>
    <col min="76" max="76" width="20.85546875" style="21" customWidth="1"/>
    <col min="77" max="77" width="19" style="21" customWidth="1"/>
    <col min="78" max="78" width="21.140625" style="21" customWidth="1"/>
    <col min="79" max="80" width="19.42578125" style="21" customWidth="1"/>
    <col min="81" max="81" width="15" style="21" customWidth="1"/>
    <col min="82" max="83" width="18.7109375" style="21" customWidth="1"/>
    <col min="84" max="84" width="15.42578125" style="21" customWidth="1"/>
    <col min="85" max="85" width="17.5703125" style="21" customWidth="1"/>
    <col min="86" max="86" width="18.7109375" style="21" customWidth="1"/>
    <col min="87" max="87" width="18.28515625" style="21" customWidth="1"/>
    <col min="88" max="88" width="18" style="21" customWidth="1"/>
    <col min="89" max="90" width="18.7109375" style="21" customWidth="1"/>
    <col min="91" max="91" width="21.85546875" style="21" customWidth="1"/>
    <col min="92" max="94" width="8" customWidth="1"/>
  </cols>
  <sheetData>
    <row r="1" spans="1:94" ht="75" hidden="1" customHeight="1">
      <c r="A1" s="1"/>
      <c r="B1" s="2" t="s">
        <v>0</v>
      </c>
      <c r="C1" s="3"/>
      <c r="D1" s="3"/>
      <c r="E1" s="58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94" ht="43.5" hidden="1" customHeight="1">
      <c r="B2" s="4" t="s">
        <v>1</v>
      </c>
      <c r="C2" s="5"/>
      <c r="D2" s="5"/>
      <c r="E2" s="5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1:94" ht="35.25" hidden="1" customHeight="1">
      <c r="B3" s="6" t="s">
        <v>2</v>
      </c>
      <c r="C3" s="7"/>
      <c r="D3" s="7"/>
      <c r="E3" s="5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</row>
    <row r="4" spans="1:94" ht="30" hidden="1" customHeight="1">
      <c r="B4" s="8" t="s">
        <v>3</v>
      </c>
      <c r="C4" s="9"/>
      <c r="D4" s="9"/>
      <c r="E4" s="58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</row>
    <row r="5" spans="1:94" ht="18.75" hidden="1" customHeight="1">
      <c r="B5" s="10"/>
      <c r="C5" s="10"/>
      <c r="D5" s="10"/>
      <c r="E5" s="59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spans="1:94" ht="13.5" hidden="1" customHeight="1">
      <c r="CN6" s="11"/>
    </row>
    <row r="7" spans="1:94" ht="22.5" customHeight="1">
      <c r="CN7" s="11"/>
    </row>
    <row r="8" spans="1:94" ht="49.5" hidden="1" customHeight="1">
      <c r="CN8" s="11"/>
    </row>
    <row r="9" spans="1:94" ht="49.5" hidden="1" customHeight="1">
      <c r="CN9" s="11"/>
    </row>
    <row r="10" spans="1:94" ht="49.5" hidden="1" customHeight="1">
      <c r="CN10" s="11"/>
    </row>
    <row r="11" spans="1:94" ht="49.5" hidden="1" customHeight="1">
      <c r="CN11" s="11"/>
    </row>
    <row r="12" spans="1:94" ht="50.1" customHeight="1" thickBot="1">
      <c r="C12" s="27" t="s">
        <v>29</v>
      </c>
      <c r="CN12" s="11"/>
    </row>
    <row r="13" spans="1:94" ht="30" customHeight="1">
      <c r="B13" s="84" t="s">
        <v>4</v>
      </c>
      <c r="C13" s="86" t="s">
        <v>5</v>
      </c>
      <c r="D13" s="88" t="s">
        <v>6</v>
      </c>
      <c r="E13" s="89" t="s">
        <v>23</v>
      </c>
      <c r="F13" s="70"/>
      <c r="G13" s="70"/>
      <c r="H13" s="70"/>
      <c r="I13" s="70"/>
      <c r="J13" s="70"/>
      <c r="K13" s="70"/>
      <c r="L13" s="70"/>
      <c r="M13" s="70"/>
      <c r="N13" s="70"/>
      <c r="O13" s="71"/>
      <c r="P13" s="90" t="s">
        <v>22</v>
      </c>
      <c r="Q13" s="70"/>
      <c r="R13" s="70"/>
      <c r="S13" s="70"/>
      <c r="T13" s="70"/>
      <c r="U13" s="70"/>
      <c r="V13" s="70"/>
      <c r="W13" s="70"/>
      <c r="X13" s="70"/>
      <c r="Y13" s="70"/>
      <c r="Z13" s="71"/>
      <c r="AA13" s="89" t="s">
        <v>21</v>
      </c>
      <c r="AB13" s="70"/>
      <c r="AC13" s="70"/>
      <c r="AD13" s="70"/>
      <c r="AE13" s="70"/>
      <c r="AF13" s="70"/>
      <c r="AG13" s="70"/>
      <c r="AH13" s="70"/>
      <c r="AI13" s="70"/>
      <c r="AJ13" s="70"/>
      <c r="AK13" s="71"/>
      <c r="AL13" s="69" t="s">
        <v>145</v>
      </c>
      <c r="AM13" s="70"/>
      <c r="AN13" s="70"/>
      <c r="AO13" s="70"/>
      <c r="AP13" s="70"/>
      <c r="AQ13" s="70"/>
      <c r="AR13" s="70"/>
      <c r="AS13" s="70"/>
      <c r="AT13" s="70"/>
      <c r="AU13" s="70"/>
      <c r="AV13" s="71"/>
      <c r="AW13" s="69" t="s">
        <v>146</v>
      </c>
      <c r="AX13" s="70"/>
      <c r="AY13" s="70"/>
      <c r="AZ13" s="70"/>
      <c r="BA13" s="70"/>
      <c r="BB13" s="70"/>
      <c r="BC13" s="70"/>
      <c r="BD13" s="70"/>
      <c r="BE13" s="70"/>
      <c r="BF13" s="70"/>
      <c r="BG13" s="71"/>
      <c r="BH13" s="69" t="s">
        <v>147</v>
      </c>
      <c r="BI13" s="70"/>
      <c r="BJ13" s="70"/>
      <c r="BK13" s="70"/>
      <c r="BL13" s="70"/>
      <c r="BM13" s="70"/>
      <c r="BN13" s="70"/>
      <c r="BO13" s="70"/>
      <c r="BP13" s="70"/>
      <c r="BQ13" s="70"/>
      <c r="BR13" s="71"/>
      <c r="BS13" s="69" t="s">
        <v>19</v>
      </c>
      <c r="BT13" s="70"/>
      <c r="BU13" s="70"/>
      <c r="BV13" s="70"/>
      <c r="BW13" s="70"/>
      <c r="BX13" s="70"/>
      <c r="BY13" s="70"/>
      <c r="BZ13" s="70"/>
      <c r="CA13" s="70"/>
      <c r="CB13" s="70"/>
      <c r="CC13" s="71"/>
      <c r="CD13" s="69" t="s">
        <v>20</v>
      </c>
      <c r="CE13" s="70"/>
      <c r="CF13" s="70"/>
      <c r="CG13" s="70"/>
      <c r="CH13" s="70"/>
      <c r="CI13" s="70"/>
      <c r="CJ13" s="70"/>
      <c r="CK13" s="70"/>
      <c r="CL13" s="70"/>
      <c r="CM13" s="71"/>
      <c r="CN13" s="12"/>
      <c r="CO13" s="12"/>
      <c r="CP13" s="12"/>
    </row>
    <row r="14" spans="1:94" ht="38.25" customHeight="1">
      <c r="B14" s="85"/>
      <c r="C14" s="87"/>
      <c r="D14" s="87"/>
      <c r="E14" s="72"/>
      <c r="F14" s="73"/>
      <c r="G14" s="73"/>
      <c r="H14" s="73"/>
      <c r="I14" s="73"/>
      <c r="J14" s="73"/>
      <c r="K14" s="73"/>
      <c r="L14" s="73"/>
      <c r="M14" s="73"/>
      <c r="N14" s="73"/>
      <c r="O14" s="74"/>
      <c r="P14" s="72"/>
      <c r="Q14" s="73"/>
      <c r="R14" s="73"/>
      <c r="S14" s="73"/>
      <c r="T14" s="73"/>
      <c r="U14" s="73"/>
      <c r="V14" s="73"/>
      <c r="W14" s="73"/>
      <c r="X14" s="73"/>
      <c r="Y14" s="73"/>
      <c r="Z14" s="74"/>
      <c r="AA14" s="72"/>
      <c r="AB14" s="73"/>
      <c r="AC14" s="73"/>
      <c r="AD14" s="73"/>
      <c r="AE14" s="73"/>
      <c r="AF14" s="73"/>
      <c r="AG14" s="73"/>
      <c r="AH14" s="73"/>
      <c r="AI14" s="73"/>
      <c r="AJ14" s="73"/>
      <c r="AK14" s="74"/>
      <c r="AL14" s="72"/>
      <c r="AM14" s="73"/>
      <c r="AN14" s="73"/>
      <c r="AO14" s="73"/>
      <c r="AP14" s="73"/>
      <c r="AQ14" s="73"/>
      <c r="AR14" s="73"/>
      <c r="AS14" s="73"/>
      <c r="AT14" s="73"/>
      <c r="AU14" s="73"/>
      <c r="AV14" s="74"/>
      <c r="AW14" s="72"/>
      <c r="AX14" s="73"/>
      <c r="AY14" s="73"/>
      <c r="AZ14" s="73"/>
      <c r="BA14" s="73"/>
      <c r="BB14" s="73"/>
      <c r="BC14" s="73"/>
      <c r="BD14" s="73"/>
      <c r="BE14" s="73"/>
      <c r="BF14" s="73"/>
      <c r="BG14" s="74"/>
      <c r="BH14" s="72"/>
      <c r="BI14" s="73"/>
      <c r="BJ14" s="73"/>
      <c r="BK14" s="73"/>
      <c r="BL14" s="73"/>
      <c r="BM14" s="73"/>
      <c r="BN14" s="73"/>
      <c r="BO14" s="73"/>
      <c r="BP14" s="73"/>
      <c r="BQ14" s="73"/>
      <c r="BR14" s="74"/>
      <c r="BS14" s="72"/>
      <c r="BT14" s="73"/>
      <c r="BU14" s="73"/>
      <c r="BV14" s="73"/>
      <c r="BW14" s="73"/>
      <c r="BX14" s="73"/>
      <c r="BY14" s="73"/>
      <c r="BZ14" s="73"/>
      <c r="CA14" s="73"/>
      <c r="CB14" s="73"/>
      <c r="CC14" s="74"/>
      <c r="CD14" s="72"/>
      <c r="CE14" s="73"/>
      <c r="CF14" s="73"/>
      <c r="CG14" s="73"/>
      <c r="CH14" s="73"/>
      <c r="CI14" s="73"/>
      <c r="CJ14" s="73"/>
      <c r="CK14" s="73"/>
      <c r="CL14" s="73"/>
      <c r="CM14" s="74"/>
    </row>
    <row r="15" spans="1:94" ht="36.75" customHeight="1">
      <c r="B15" s="80" t="s">
        <v>7</v>
      </c>
      <c r="C15" s="81"/>
      <c r="D15" s="82"/>
      <c r="E15" s="83"/>
      <c r="F15" s="78"/>
      <c r="G15" s="78"/>
      <c r="H15" s="78"/>
      <c r="I15" s="78"/>
      <c r="J15" s="78"/>
      <c r="K15" s="78"/>
      <c r="L15" s="78"/>
      <c r="M15" s="78"/>
      <c r="N15" s="78"/>
      <c r="O15" s="79"/>
      <c r="P15" s="83"/>
      <c r="Q15" s="78"/>
      <c r="R15" s="78"/>
      <c r="S15" s="78"/>
      <c r="T15" s="78"/>
      <c r="U15" s="78"/>
      <c r="V15" s="78"/>
      <c r="W15" s="78"/>
      <c r="X15" s="78"/>
      <c r="Y15" s="78"/>
      <c r="Z15" s="79"/>
      <c r="AA15" s="77"/>
      <c r="AB15" s="78"/>
      <c r="AC15" s="78"/>
      <c r="AD15" s="78"/>
      <c r="AE15" s="78"/>
      <c r="AF15" s="78"/>
      <c r="AG15" s="78"/>
      <c r="AH15" s="78"/>
      <c r="AI15" s="78"/>
      <c r="AJ15" s="78"/>
      <c r="AK15" s="79"/>
      <c r="AL15" s="77"/>
      <c r="AM15" s="78"/>
      <c r="AN15" s="78"/>
      <c r="AO15" s="78"/>
      <c r="AP15" s="78"/>
      <c r="AQ15" s="78"/>
      <c r="AR15" s="78"/>
      <c r="AS15" s="78"/>
      <c r="AT15" s="78"/>
      <c r="AU15" s="78"/>
      <c r="AV15" s="79"/>
      <c r="AW15" s="77"/>
      <c r="AX15" s="78"/>
      <c r="AY15" s="78"/>
      <c r="AZ15" s="78"/>
      <c r="BA15" s="78"/>
      <c r="BB15" s="78"/>
      <c r="BC15" s="78"/>
      <c r="BD15" s="78"/>
      <c r="BE15" s="78"/>
      <c r="BF15" s="78"/>
      <c r="BG15" s="79"/>
      <c r="BH15" s="77"/>
      <c r="BI15" s="78"/>
      <c r="BJ15" s="78"/>
      <c r="BK15" s="78"/>
      <c r="BL15" s="78"/>
      <c r="BM15" s="78"/>
      <c r="BN15" s="78"/>
      <c r="BO15" s="78"/>
      <c r="BP15" s="78"/>
      <c r="BQ15" s="78"/>
      <c r="BR15" s="79"/>
      <c r="BS15" s="77"/>
      <c r="BT15" s="78"/>
      <c r="BU15" s="78"/>
      <c r="BV15" s="78"/>
      <c r="BW15" s="78"/>
      <c r="BX15" s="78"/>
      <c r="BY15" s="78"/>
      <c r="BZ15" s="78"/>
      <c r="CA15" s="78"/>
      <c r="CB15" s="78"/>
      <c r="CC15" s="79"/>
      <c r="CD15" s="77"/>
      <c r="CE15" s="78"/>
      <c r="CF15" s="78"/>
      <c r="CG15" s="78"/>
      <c r="CH15" s="78"/>
      <c r="CI15" s="78"/>
      <c r="CJ15" s="78"/>
      <c r="CK15" s="78"/>
      <c r="CL15" s="78"/>
      <c r="CM15" s="79"/>
    </row>
    <row r="16" spans="1:94" ht="129.75" customHeight="1">
      <c r="A16" s="13"/>
      <c r="B16" s="66" t="s">
        <v>8</v>
      </c>
      <c r="C16" s="67"/>
      <c r="D16" s="68"/>
      <c r="E16" s="42" t="s">
        <v>143</v>
      </c>
      <c r="F16" s="22" t="s">
        <v>10</v>
      </c>
      <c r="G16" s="22" t="s">
        <v>11</v>
      </c>
      <c r="H16" s="75" t="s">
        <v>12</v>
      </c>
      <c r="I16" s="76"/>
      <c r="J16" s="22" t="s">
        <v>13</v>
      </c>
      <c r="K16" s="22" t="s">
        <v>14</v>
      </c>
      <c r="L16" s="75" t="s">
        <v>15</v>
      </c>
      <c r="M16" s="76"/>
      <c r="N16" s="22" t="s">
        <v>16</v>
      </c>
      <c r="O16" s="47" t="s">
        <v>17</v>
      </c>
      <c r="P16" s="22" t="s">
        <v>9</v>
      </c>
      <c r="Q16" s="22" t="s">
        <v>10</v>
      </c>
      <c r="R16" s="22" t="s">
        <v>11</v>
      </c>
      <c r="S16" s="75" t="s">
        <v>12</v>
      </c>
      <c r="T16" s="76"/>
      <c r="U16" s="22" t="s">
        <v>13</v>
      </c>
      <c r="V16" s="22" t="s">
        <v>14</v>
      </c>
      <c r="W16" s="75" t="s">
        <v>15</v>
      </c>
      <c r="X16" s="76"/>
      <c r="Y16" s="22" t="s">
        <v>16</v>
      </c>
      <c r="Z16" s="47" t="s">
        <v>17</v>
      </c>
      <c r="AA16" s="22" t="s">
        <v>9</v>
      </c>
      <c r="AB16" s="22" t="s">
        <v>10</v>
      </c>
      <c r="AC16" s="22" t="s">
        <v>11</v>
      </c>
      <c r="AD16" s="75" t="s">
        <v>12</v>
      </c>
      <c r="AE16" s="76"/>
      <c r="AF16" s="22" t="s">
        <v>13</v>
      </c>
      <c r="AG16" s="22" t="s">
        <v>14</v>
      </c>
      <c r="AH16" s="75" t="s">
        <v>15</v>
      </c>
      <c r="AI16" s="76"/>
      <c r="AJ16" s="22" t="s">
        <v>16</v>
      </c>
      <c r="AK16" s="47" t="s">
        <v>17</v>
      </c>
      <c r="AL16" s="42" t="s">
        <v>24</v>
      </c>
      <c r="AM16" s="22" t="s">
        <v>10</v>
      </c>
      <c r="AN16" s="22" t="s">
        <v>11</v>
      </c>
      <c r="AO16" s="75" t="s">
        <v>12</v>
      </c>
      <c r="AP16" s="76"/>
      <c r="AQ16" s="22" t="s">
        <v>13</v>
      </c>
      <c r="AR16" s="42" t="s">
        <v>27</v>
      </c>
      <c r="AS16" s="75" t="s">
        <v>15</v>
      </c>
      <c r="AT16" s="76"/>
      <c r="AU16" s="22" t="s">
        <v>16</v>
      </c>
      <c r="AV16" s="47" t="s">
        <v>17</v>
      </c>
      <c r="AW16" s="42" t="s">
        <v>24</v>
      </c>
      <c r="AX16" s="22" t="s">
        <v>10</v>
      </c>
      <c r="AY16" s="22" t="s">
        <v>11</v>
      </c>
      <c r="AZ16" s="75" t="s">
        <v>12</v>
      </c>
      <c r="BA16" s="76"/>
      <c r="BB16" s="22" t="s">
        <v>13</v>
      </c>
      <c r="BC16" s="42" t="s">
        <v>27</v>
      </c>
      <c r="BD16" s="75" t="s">
        <v>15</v>
      </c>
      <c r="BE16" s="76"/>
      <c r="BF16" s="22" t="s">
        <v>16</v>
      </c>
      <c r="BG16" s="47" t="s">
        <v>17</v>
      </c>
      <c r="BH16" s="42" t="s">
        <v>24</v>
      </c>
      <c r="BI16" s="22" t="s">
        <v>10</v>
      </c>
      <c r="BJ16" s="22" t="s">
        <v>11</v>
      </c>
      <c r="BK16" s="75" t="s">
        <v>12</v>
      </c>
      <c r="BL16" s="76"/>
      <c r="BM16" s="22" t="s">
        <v>13</v>
      </c>
      <c r="BN16" s="42" t="s">
        <v>27</v>
      </c>
      <c r="BO16" s="75" t="s">
        <v>15</v>
      </c>
      <c r="BP16" s="76"/>
      <c r="BQ16" s="22" t="s">
        <v>16</v>
      </c>
      <c r="BR16" s="47" t="s">
        <v>17</v>
      </c>
      <c r="BS16" s="42" t="s">
        <v>24</v>
      </c>
      <c r="BT16" s="22" t="s">
        <v>10</v>
      </c>
      <c r="BU16" s="22" t="s">
        <v>11</v>
      </c>
      <c r="BV16" s="75" t="s">
        <v>12</v>
      </c>
      <c r="BW16" s="76"/>
      <c r="BX16" s="22" t="s">
        <v>13</v>
      </c>
      <c r="BY16" s="42" t="s">
        <v>27</v>
      </c>
      <c r="BZ16" s="75" t="s">
        <v>15</v>
      </c>
      <c r="CA16" s="76"/>
      <c r="CB16" s="22" t="s">
        <v>16</v>
      </c>
      <c r="CC16" s="47" t="s">
        <v>17</v>
      </c>
      <c r="CD16" s="22" t="s">
        <v>9</v>
      </c>
      <c r="CE16" s="22" t="s">
        <v>10</v>
      </c>
      <c r="CF16" s="22" t="s">
        <v>11</v>
      </c>
      <c r="CG16" s="75" t="s">
        <v>12</v>
      </c>
      <c r="CH16" s="76"/>
      <c r="CI16" s="42" t="s">
        <v>26</v>
      </c>
      <c r="CJ16" s="42" t="s">
        <v>25</v>
      </c>
      <c r="CK16" s="75" t="s">
        <v>15</v>
      </c>
      <c r="CL16" s="76"/>
      <c r="CM16" s="52" t="s">
        <v>28</v>
      </c>
      <c r="CN16" s="13"/>
      <c r="CO16" s="13"/>
      <c r="CP16" s="13"/>
    </row>
    <row r="17" spans="2:92" ht="79.5" customHeight="1">
      <c r="B17" s="34">
        <v>1</v>
      </c>
      <c r="C17" s="53" t="s">
        <v>30</v>
      </c>
      <c r="D17" s="53" t="s">
        <v>63</v>
      </c>
      <c r="E17" s="43">
        <v>10</v>
      </c>
      <c r="F17" s="43">
        <v>22</v>
      </c>
      <c r="G17" s="43">
        <v>18</v>
      </c>
      <c r="H17" s="51">
        <f t="shared" ref="H17:H43" si="0">(SUM(E17:G17))/3</f>
        <v>16.666666666666668</v>
      </c>
      <c r="I17" s="51">
        <f t="shared" ref="I17:I43" si="1">ROUNDUP(H17,0)</f>
        <v>17</v>
      </c>
      <c r="J17" s="43">
        <v>9</v>
      </c>
      <c r="K17" s="43">
        <v>13</v>
      </c>
      <c r="L17" s="51">
        <f t="shared" ref="L17:L43" si="2">(SUM(J17:K17))/2</f>
        <v>11</v>
      </c>
      <c r="M17" s="51">
        <f t="shared" ref="M17:M43" si="3">ROUNDUP(L17,0)</f>
        <v>11</v>
      </c>
      <c r="N17" s="29">
        <v>10</v>
      </c>
      <c r="O17" s="48">
        <f t="shared" ref="O17:O49" si="4">I17+M17+N17</f>
        <v>38</v>
      </c>
      <c r="P17" s="43">
        <v>9</v>
      </c>
      <c r="Q17" s="43">
        <v>10</v>
      </c>
      <c r="R17" s="29">
        <v>23</v>
      </c>
      <c r="S17" s="51">
        <f>(SUM(P17:R17))/3</f>
        <v>14</v>
      </c>
      <c r="T17" s="51">
        <f t="shared" ref="T17:T43" si="5">ROUNDUP(S17,0)</f>
        <v>14</v>
      </c>
      <c r="U17" s="43">
        <v>8</v>
      </c>
      <c r="V17" s="29">
        <v>2</v>
      </c>
      <c r="W17" s="51">
        <f t="shared" ref="W17:W43" si="6">(SUM(U17:V17))/2</f>
        <v>5</v>
      </c>
      <c r="X17" s="51">
        <f t="shared" ref="X17:X43" si="7">ROUNDUP(W17,0)</f>
        <v>5</v>
      </c>
      <c r="Y17" s="29">
        <v>10</v>
      </c>
      <c r="Z17" s="48">
        <f>T17+X17+Y17</f>
        <v>29</v>
      </c>
      <c r="AA17" s="36">
        <v>16</v>
      </c>
      <c r="AB17" s="36">
        <v>19</v>
      </c>
      <c r="AC17" s="36">
        <v>17</v>
      </c>
      <c r="AD17" s="51">
        <f t="shared" ref="AD17:AD43" si="8">(SUM(AA17:AC17))/3</f>
        <v>17.333333333333332</v>
      </c>
      <c r="AE17" s="51">
        <f t="shared" ref="AE17:AE43" si="9">ROUNDUP(AD17,0)</f>
        <v>18</v>
      </c>
      <c r="AF17" s="36">
        <v>15</v>
      </c>
      <c r="AG17" s="36">
        <v>17</v>
      </c>
      <c r="AH17" s="51">
        <f t="shared" ref="AH17:AH43" si="10">(SUM(AF17:AG17))/2</f>
        <v>16</v>
      </c>
      <c r="AI17" s="51">
        <f t="shared" ref="AI17:AI43" si="11">ROUNDUP(AH17,0)</f>
        <v>16</v>
      </c>
      <c r="AJ17" s="29">
        <v>10</v>
      </c>
      <c r="AK17" s="48">
        <f t="shared" ref="AK17:AK49" si="12">AE17+AI17+AJ17</f>
        <v>44</v>
      </c>
      <c r="AL17" s="43">
        <v>10</v>
      </c>
      <c r="AM17" s="43">
        <v>22</v>
      </c>
      <c r="AN17" s="43">
        <v>18</v>
      </c>
      <c r="AO17" s="51">
        <f t="shared" ref="AO17:AO43" si="13">(SUM(AL17:AN17))/3</f>
        <v>16.666666666666668</v>
      </c>
      <c r="AP17" s="51">
        <f t="shared" ref="AP17:AP18" si="14">ROUNDUP(AO17,0)</f>
        <v>17</v>
      </c>
      <c r="AQ17" s="43">
        <v>9</v>
      </c>
      <c r="AR17" s="43">
        <v>13</v>
      </c>
      <c r="AS17" s="51">
        <f t="shared" ref="AS17:AS43" si="15">(SUM(AQ17:AR17))/2</f>
        <v>11</v>
      </c>
      <c r="AT17" s="51">
        <f t="shared" ref="AT17:AT49" si="16">ROUNDUP(AS17,0)</f>
        <v>11</v>
      </c>
      <c r="AU17" s="28">
        <v>10</v>
      </c>
      <c r="AV17" s="49">
        <f t="shared" ref="AV17:AV49" si="17">AP17+AT17+AU17</f>
        <v>38</v>
      </c>
      <c r="AW17" s="43">
        <v>9</v>
      </c>
      <c r="AX17" s="43">
        <v>10</v>
      </c>
      <c r="AY17" s="43">
        <v>23</v>
      </c>
      <c r="AZ17" s="51">
        <f t="shared" ref="AZ17:AZ43" si="18">(SUM(AW17:AY17))/3</f>
        <v>14</v>
      </c>
      <c r="BA17" s="51">
        <f t="shared" ref="BA17:BA18" si="19">ROUNDUP(AZ17,0)</f>
        <v>14</v>
      </c>
      <c r="BB17" s="43">
        <v>8</v>
      </c>
      <c r="BC17" s="43">
        <v>2</v>
      </c>
      <c r="BD17" s="51">
        <f t="shared" ref="BD17:BD43" si="20">(SUM(BB17:BC17))/2</f>
        <v>5</v>
      </c>
      <c r="BE17" s="51">
        <f t="shared" ref="BE17:BE49" si="21">ROUNDUP(BD17,0)</f>
        <v>5</v>
      </c>
      <c r="BF17" s="28">
        <v>10</v>
      </c>
      <c r="BG17" s="49">
        <f t="shared" ref="BG17:BG49" si="22">BA17+BE17+BF17</f>
        <v>29</v>
      </c>
      <c r="BH17" s="43">
        <v>16</v>
      </c>
      <c r="BI17" s="43">
        <v>19</v>
      </c>
      <c r="BJ17" s="43">
        <v>17</v>
      </c>
      <c r="BK17" s="51">
        <f t="shared" ref="BK17:BK43" si="23">(SUM(BH17:BJ17))/3</f>
        <v>17.333333333333332</v>
      </c>
      <c r="BL17" s="51">
        <f t="shared" ref="BL17:BL18" si="24">ROUNDUP(BK17,0)</f>
        <v>18</v>
      </c>
      <c r="BM17" s="43">
        <v>15</v>
      </c>
      <c r="BN17" s="43">
        <v>17</v>
      </c>
      <c r="BO17" s="51">
        <f t="shared" ref="BO17:BO43" si="25">(SUM(BM17:BN17))/2</f>
        <v>16</v>
      </c>
      <c r="BP17" s="51">
        <f t="shared" ref="BP17:BP49" si="26">ROUNDUP(BO17,0)</f>
        <v>16</v>
      </c>
      <c r="BQ17" s="28">
        <v>10</v>
      </c>
      <c r="BR17" s="49">
        <f t="shared" ref="BR17:BR49" si="27">BL17+BP17+BQ17</f>
        <v>44</v>
      </c>
      <c r="BS17" s="43">
        <v>21</v>
      </c>
      <c r="BT17" s="43">
        <v>24</v>
      </c>
      <c r="BU17" s="43">
        <v>19</v>
      </c>
      <c r="BV17" s="51">
        <f t="shared" ref="BV17:BV43" si="28">(SUM(BS17:BU17))/3</f>
        <v>21.333333333333332</v>
      </c>
      <c r="BW17" s="51">
        <f t="shared" ref="BW17:BW43" si="29">ROUNDUP(BV17,0)</f>
        <v>22</v>
      </c>
      <c r="BX17" s="43">
        <v>15</v>
      </c>
      <c r="BY17" s="43">
        <v>17</v>
      </c>
      <c r="BZ17" s="51">
        <f t="shared" ref="BZ17:BZ43" si="30">(SUM(BX17:BY17))/2</f>
        <v>16</v>
      </c>
      <c r="CA17" s="51">
        <f t="shared" ref="CA17:CA43" si="31">ROUNDUP(BZ17,0)</f>
        <v>16</v>
      </c>
      <c r="CB17" s="28">
        <v>10</v>
      </c>
      <c r="CC17" s="49">
        <f t="shared" ref="CC17:CC49" si="32">BW17+CA17+CB17</f>
        <v>48</v>
      </c>
      <c r="CD17" s="43">
        <v>5</v>
      </c>
      <c r="CE17" s="43">
        <v>12</v>
      </c>
      <c r="CF17" s="28">
        <v>9</v>
      </c>
      <c r="CG17" s="51">
        <f t="shared" ref="CG17:CG43" si="33">(SUM(CD17:CF17))/3</f>
        <v>8.6666666666666661</v>
      </c>
      <c r="CH17" s="51">
        <f t="shared" ref="CH17:CH43" si="34">ROUNDUP(CG17,0)</f>
        <v>9</v>
      </c>
      <c r="CI17" s="28">
        <v>20</v>
      </c>
      <c r="CJ17" s="28">
        <v>20</v>
      </c>
      <c r="CK17" s="51">
        <f>(SUM(CI17:CJ17))/2</f>
        <v>20</v>
      </c>
      <c r="CL17" s="51">
        <f t="shared" ref="CL17:CL43" si="35">ROUNDUP(CK17,0)</f>
        <v>20</v>
      </c>
      <c r="CM17" s="48">
        <f t="shared" ref="CM17:CM49" si="36">CH17+CL17</f>
        <v>29</v>
      </c>
      <c r="CN17" s="16"/>
    </row>
    <row r="18" spans="2:92" s="26" customFormat="1" ht="79.5" customHeight="1">
      <c r="B18" s="35">
        <v>2</v>
      </c>
      <c r="C18" s="53" t="s">
        <v>31</v>
      </c>
      <c r="D18" s="53" t="s">
        <v>64</v>
      </c>
      <c r="E18" s="43">
        <v>6</v>
      </c>
      <c r="F18" s="43">
        <v>0</v>
      </c>
      <c r="G18" s="43">
        <v>8</v>
      </c>
      <c r="H18" s="49">
        <f t="shared" si="0"/>
        <v>4.666666666666667</v>
      </c>
      <c r="I18" s="49">
        <f t="shared" si="1"/>
        <v>5</v>
      </c>
      <c r="J18" s="43">
        <v>5</v>
      </c>
      <c r="K18" s="43">
        <v>0</v>
      </c>
      <c r="L18" s="49">
        <f t="shared" si="2"/>
        <v>2.5</v>
      </c>
      <c r="M18" s="49">
        <f t="shared" si="3"/>
        <v>3</v>
      </c>
      <c r="N18" s="43">
        <v>0</v>
      </c>
      <c r="O18" s="49">
        <f t="shared" si="4"/>
        <v>8</v>
      </c>
      <c r="P18" s="43">
        <v>7</v>
      </c>
      <c r="Q18" s="43">
        <v>8</v>
      </c>
      <c r="R18" s="43">
        <v>25</v>
      </c>
      <c r="S18" s="49">
        <f>(SUM(P18:R18))/3</f>
        <v>13.333333333333334</v>
      </c>
      <c r="T18" s="49">
        <f t="shared" si="5"/>
        <v>14</v>
      </c>
      <c r="U18" s="43">
        <v>3</v>
      </c>
      <c r="V18" s="43">
        <v>0</v>
      </c>
      <c r="W18" s="49">
        <f t="shared" si="6"/>
        <v>1.5</v>
      </c>
      <c r="X18" s="49">
        <f t="shared" si="7"/>
        <v>2</v>
      </c>
      <c r="Y18" s="43">
        <v>10</v>
      </c>
      <c r="Z18" s="49">
        <f>T18+X18+Y18</f>
        <v>26</v>
      </c>
      <c r="AA18" s="36">
        <v>12</v>
      </c>
      <c r="AB18" s="36">
        <v>3</v>
      </c>
      <c r="AC18" s="36">
        <v>9</v>
      </c>
      <c r="AD18" s="49">
        <f t="shared" si="8"/>
        <v>8</v>
      </c>
      <c r="AE18" s="49">
        <f t="shared" si="9"/>
        <v>8</v>
      </c>
      <c r="AF18" s="36">
        <v>6</v>
      </c>
      <c r="AG18" s="36">
        <v>10</v>
      </c>
      <c r="AH18" s="49">
        <f t="shared" si="10"/>
        <v>8</v>
      </c>
      <c r="AI18" s="49">
        <f t="shared" si="11"/>
        <v>8</v>
      </c>
      <c r="AJ18" s="43">
        <v>8</v>
      </c>
      <c r="AK18" s="49">
        <f t="shared" si="12"/>
        <v>24</v>
      </c>
      <c r="AL18" s="43">
        <v>6</v>
      </c>
      <c r="AM18" s="43">
        <v>0</v>
      </c>
      <c r="AN18" s="43">
        <v>8</v>
      </c>
      <c r="AO18" s="49">
        <f t="shared" si="13"/>
        <v>4.666666666666667</v>
      </c>
      <c r="AP18" s="49">
        <f t="shared" si="14"/>
        <v>5</v>
      </c>
      <c r="AQ18" s="43">
        <v>5</v>
      </c>
      <c r="AR18" s="43">
        <v>0</v>
      </c>
      <c r="AS18" s="49">
        <f t="shared" si="15"/>
        <v>2.5</v>
      </c>
      <c r="AT18" s="49">
        <f t="shared" si="16"/>
        <v>3</v>
      </c>
      <c r="AU18" s="43">
        <v>0</v>
      </c>
      <c r="AV18" s="49">
        <f t="shared" si="17"/>
        <v>8</v>
      </c>
      <c r="AW18" s="43">
        <v>7</v>
      </c>
      <c r="AX18" s="43">
        <v>8</v>
      </c>
      <c r="AY18" s="43">
        <v>25</v>
      </c>
      <c r="AZ18" s="49">
        <f t="shared" si="18"/>
        <v>13.333333333333334</v>
      </c>
      <c r="BA18" s="49">
        <f t="shared" si="19"/>
        <v>14</v>
      </c>
      <c r="BB18" s="43">
        <v>3</v>
      </c>
      <c r="BC18" s="43">
        <v>0</v>
      </c>
      <c r="BD18" s="49">
        <f t="shared" si="20"/>
        <v>1.5</v>
      </c>
      <c r="BE18" s="49">
        <f t="shared" si="21"/>
        <v>2</v>
      </c>
      <c r="BF18" s="43">
        <v>10</v>
      </c>
      <c r="BG18" s="49">
        <f t="shared" si="22"/>
        <v>26</v>
      </c>
      <c r="BH18" s="43">
        <v>12</v>
      </c>
      <c r="BI18" s="43">
        <v>3</v>
      </c>
      <c r="BJ18" s="43">
        <v>9</v>
      </c>
      <c r="BK18" s="49">
        <f t="shared" si="23"/>
        <v>8</v>
      </c>
      <c r="BL18" s="49">
        <f t="shared" si="24"/>
        <v>8</v>
      </c>
      <c r="BM18" s="43">
        <v>6</v>
      </c>
      <c r="BN18" s="43">
        <v>10</v>
      </c>
      <c r="BO18" s="49">
        <f t="shared" si="25"/>
        <v>8</v>
      </c>
      <c r="BP18" s="49">
        <f t="shared" si="26"/>
        <v>8</v>
      </c>
      <c r="BQ18" s="43">
        <v>8</v>
      </c>
      <c r="BR18" s="49">
        <f t="shared" si="27"/>
        <v>24</v>
      </c>
      <c r="BS18" s="43">
        <v>15</v>
      </c>
      <c r="BT18" s="43">
        <v>18</v>
      </c>
      <c r="BU18" s="43">
        <v>17</v>
      </c>
      <c r="BV18" s="49">
        <f t="shared" si="28"/>
        <v>16.666666666666668</v>
      </c>
      <c r="BW18" s="49">
        <f t="shared" si="29"/>
        <v>17</v>
      </c>
      <c r="BX18" s="43">
        <v>14</v>
      </c>
      <c r="BY18" s="43">
        <v>19</v>
      </c>
      <c r="BZ18" s="49">
        <f t="shared" si="30"/>
        <v>16.5</v>
      </c>
      <c r="CA18" s="49">
        <f t="shared" si="31"/>
        <v>17</v>
      </c>
      <c r="CB18" s="43">
        <v>0</v>
      </c>
      <c r="CC18" s="49">
        <f t="shared" si="32"/>
        <v>34</v>
      </c>
      <c r="CD18" s="43">
        <v>10</v>
      </c>
      <c r="CE18" s="43">
        <v>9</v>
      </c>
      <c r="CF18" s="43">
        <v>8</v>
      </c>
      <c r="CG18" s="49">
        <f t="shared" si="33"/>
        <v>9</v>
      </c>
      <c r="CH18" s="49">
        <f t="shared" si="34"/>
        <v>9</v>
      </c>
      <c r="CI18" s="43">
        <v>20</v>
      </c>
      <c r="CJ18" s="43">
        <v>18</v>
      </c>
      <c r="CK18" s="49">
        <f t="shared" ref="CK18:CK43" si="37">(SUM(CI18:CJ18))/2</f>
        <v>19</v>
      </c>
      <c r="CL18" s="49">
        <f t="shared" si="35"/>
        <v>19</v>
      </c>
      <c r="CM18" s="49">
        <f t="shared" si="36"/>
        <v>28</v>
      </c>
      <c r="CN18" s="30"/>
    </row>
    <row r="19" spans="2:92" ht="79.5" customHeight="1">
      <c r="B19" s="34">
        <v>3</v>
      </c>
      <c r="C19" s="53" t="s">
        <v>32</v>
      </c>
      <c r="D19" s="53" t="s">
        <v>65</v>
      </c>
      <c r="E19" s="43">
        <v>14</v>
      </c>
      <c r="F19" s="43">
        <v>3</v>
      </c>
      <c r="G19" s="43">
        <v>9</v>
      </c>
      <c r="H19" s="51">
        <f t="shared" si="0"/>
        <v>8.6666666666666661</v>
      </c>
      <c r="I19" s="51">
        <f t="shared" si="1"/>
        <v>9</v>
      </c>
      <c r="J19" s="43">
        <v>5</v>
      </c>
      <c r="K19" s="43">
        <v>4</v>
      </c>
      <c r="L19" s="51">
        <f t="shared" si="2"/>
        <v>4.5</v>
      </c>
      <c r="M19" s="51">
        <f t="shared" si="3"/>
        <v>5</v>
      </c>
      <c r="N19" s="29">
        <v>10</v>
      </c>
      <c r="O19" s="48">
        <f t="shared" si="4"/>
        <v>24</v>
      </c>
      <c r="P19" s="43">
        <v>0</v>
      </c>
      <c r="Q19" s="43">
        <v>11</v>
      </c>
      <c r="R19" s="29">
        <v>15</v>
      </c>
      <c r="S19" s="51">
        <f>(SUM(P19:R19))/3</f>
        <v>8.6666666666666661</v>
      </c>
      <c r="T19" s="51">
        <f t="shared" si="5"/>
        <v>9</v>
      </c>
      <c r="U19" s="43">
        <v>0</v>
      </c>
      <c r="V19" s="29">
        <v>0</v>
      </c>
      <c r="W19" s="51">
        <f t="shared" si="6"/>
        <v>0</v>
      </c>
      <c r="X19" s="51">
        <f t="shared" si="7"/>
        <v>0</v>
      </c>
      <c r="Y19" s="29">
        <v>0</v>
      </c>
      <c r="Z19" s="48">
        <f>T19+X19+Y19</f>
        <v>9</v>
      </c>
      <c r="AA19" s="36">
        <v>9</v>
      </c>
      <c r="AB19" s="36">
        <v>5</v>
      </c>
      <c r="AC19" s="36">
        <v>13</v>
      </c>
      <c r="AD19" s="51">
        <f t="shared" si="8"/>
        <v>9</v>
      </c>
      <c r="AE19" s="51">
        <f t="shared" si="9"/>
        <v>9</v>
      </c>
      <c r="AF19" s="36">
        <v>13</v>
      </c>
      <c r="AG19" s="36">
        <v>13</v>
      </c>
      <c r="AH19" s="51">
        <f t="shared" si="10"/>
        <v>13</v>
      </c>
      <c r="AI19" s="51">
        <f t="shared" si="11"/>
        <v>13</v>
      </c>
      <c r="AJ19" s="29">
        <v>6</v>
      </c>
      <c r="AK19" s="48">
        <f t="shared" si="12"/>
        <v>28</v>
      </c>
      <c r="AL19" s="43">
        <v>14</v>
      </c>
      <c r="AM19" s="43">
        <v>3</v>
      </c>
      <c r="AN19" s="43">
        <v>9</v>
      </c>
      <c r="AO19" s="51">
        <f t="shared" si="13"/>
        <v>8.6666666666666661</v>
      </c>
      <c r="AP19" s="51">
        <f>ROUNDUP(AO19,0)</f>
        <v>9</v>
      </c>
      <c r="AQ19" s="43">
        <v>5</v>
      </c>
      <c r="AR19" s="43">
        <v>4</v>
      </c>
      <c r="AS19" s="51">
        <f t="shared" si="15"/>
        <v>4.5</v>
      </c>
      <c r="AT19" s="51">
        <f t="shared" si="16"/>
        <v>5</v>
      </c>
      <c r="AU19" s="28">
        <v>10</v>
      </c>
      <c r="AV19" s="48">
        <f t="shared" si="17"/>
        <v>24</v>
      </c>
      <c r="AW19" s="43">
        <v>0</v>
      </c>
      <c r="AX19" s="43">
        <v>11</v>
      </c>
      <c r="AY19" s="43">
        <v>15</v>
      </c>
      <c r="AZ19" s="51">
        <f t="shared" si="18"/>
        <v>8.6666666666666661</v>
      </c>
      <c r="BA19" s="51">
        <f>ROUNDUP(AZ19,0)</f>
        <v>9</v>
      </c>
      <c r="BB19" s="43">
        <v>0</v>
      </c>
      <c r="BC19" s="43">
        <v>0</v>
      </c>
      <c r="BD19" s="51">
        <f t="shared" si="20"/>
        <v>0</v>
      </c>
      <c r="BE19" s="51">
        <f t="shared" si="21"/>
        <v>0</v>
      </c>
      <c r="BF19" s="28">
        <v>0</v>
      </c>
      <c r="BG19" s="48">
        <f t="shared" si="22"/>
        <v>9</v>
      </c>
      <c r="BH19" s="43">
        <v>9</v>
      </c>
      <c r="BI19" s="43">
        <v>5</v>
      </c>
      <c r="BJ19" s="43">
        <v>13</v>
      </c>
      <c r="BK19" s="51">
        <f t="shared" si="23"/>
        <v>9</v>
      </c>
      <c r="BL19" s="51">
        <f>ROUNDUP(BK19,0)</f>
        <v>9</v>
      </c>
      <c r="BM19" s="43">
        <v>13</v>
      </c>
      <c r="BN19" s="43">
        <v>13</v>
      </c>
      <c r="BO19" s="51">
        <f t="shared" si="25"/>
        <v>13</v>
      </c>
      <c r="BP19" s="51">
        <f t="shared" si="26"/>
        <v>13</v>
      </c>
      <c r="BQ19" s="28">
        <v>6</v>
      </c>
      <c r="BR19" s="48">
        <f t="shared" si="27"/>
        <v>28</v>
      </c>
      <c r="BS19" s="43">
        <v>6</v>
      </c>
      <c r="BT19" s="43">
        <v>18</v>
      </c>
      <c r="BU19" s="43">
        <v>18</v>
      </c>
      <c r="BV19" s="51">
        <f t="shared" si="28"/>
        <v>14</v>
      </c>
      <c r="BW19" s="51">
        <f>ROUNDUP(BV19,0)</f>
        <v>14</v>
      </c>
      <c r="BX19" s="43">
        <v>10</v>
      </c>
      <c r="BY19" s="43">
        <v>17</v>
      </c>
      <c r="BZ19" s="51">
        <f t="shared" si="30"/>
        <v>13.5</v>
      </c>
      <c r="CA19" s="51">
        <f t="shared" si="31"/>
        <v>14</v>
      </c>
      <c r="CB19" s="28">
        <v>0</v>
      </c>
      <c r="CC19" s="48">
        <f t="shared" si="32"/>
        <v>28</v>
      </c>
      <c r="CD19" s="43">
        <v>5</v>
      </c>
      <c r="CE19" s="43">
        <v>9</v>
      </c>
      <c r="CF19" s="28">
        <v>23</v>
      </c>
      <c r="CG19" s="51">
        <f t="shared" si="33"/>
        <v>12.333333333333334</v>
      </c>
      <c r="CH19" s="51">
        <f t="shared" si="34"/>
        <v>13</v>
      </c>
      <c r="CI19" s="28">
        <v>20</v>
      </c>
      <c r="CJ19" s="28">
        <v>20</v>
      </c>
      <c r="CK19" s="51">
        <f t="shared" si="37"/>
        <v>20</v>
      </c>
      <c r="CL19" s="51">
        <f t="shared" si="35"/>
        <v>20</v>
      </c>
      <c r="CM19" s="48">
        <f t="shared" si="36"/>
        <v>33</v>
      </c>
      <c r="CN19" s="16"/>
    </row>
    <row r="20" spans="2:92" ht="79.5" customHeight="1">
      <c r="B20" s="35">
        <v>4</v>
      </c>
      <c r="C20" s="53" t="s">
        <v>33</v>
      </c>
      <c r="D20" s="53" t="s">
        <v>66</v>
      </c>
      <c r="E20" s="43">
        <v>16</v>
      </c>
      <c r="F20" s="43">
        <v>8</v>
      </c>
      <c r="G20" s="43">
        <v>22</v>
      </c>
      <c r="H20" s="51">
        <f t="shared" si="0"/>
        <v>15.333333333333334</v>
      </c>
      <c r="I20" s="51">
        <f t="shared" si="1"/>
        <v>16</v>
      </c>
      <c r="J20" s="43">
        <v>14</v>
      </c>
      <c r="K20" s="43">
        <v>9</v>
      </c>
      <c r="L20" s="51">
        <f t="shared" si="2"/>
        <v>11.5</v>
      </c>
      <c r="M20" s="51">
        <f t="shared" si="3"/>
        <v>12</v>
      </c>
      <c r="N20" s="29">
        <v>8</v>
      </c>
      <c r="O20" s="48">
        <f t="shared" si="4"/>
        <v>36</v>
      </c>
      <c r="P20" s="43">
        <v>9</v>
      </c>
      <c r="Q20" s="43">
        <v>12</v>
      </c>
      <c r="R20" s="29">
        <v>19</v>
      </c>
      <c r="S20" s="51">
        <f t="shared" ref="S20:S43" si="38">(SUM(P20:R20))/3</f>
        <v>13.333333333333334</v>
      </c>
      <c r="T20" s="51">
        <f t="shared" si="5"/>
        <v>14</v>
      </c>
      <c r="U20" s="43">
        <v>6</v>
      </c>
      <c r="V20" s="29">
        <v>0</v>
      </c>
      <c r="W20" s="51">
        <f t="shared" si="6"/>
        <v>3</v>
      </c>
      <c r="X20" s="51">
        <f t="shared" si="7"/>
        <v>3</v>
      </c>
      <c r="Y20" s="29">
        <v>10</v>
      </c>
      <c r="Z20" s="48">
        <f t="shared" ref="Z20:Z49" si="39">T20+X20+Y20</f>
        <v>27</v>
      </c>
      <c r="AA20" s="36">
        <v>14</v>
      </c>
      <c r="AB20" s="36">
        <v>19</v>
      </c>
      <c r="AC20" s="36">
        <v>16</v>
      </c>
      <c r="AD20" s="51">
        <f t="shared" si="8"/>
        <v>16.333333333333332</v>
      </c>
      <c r="AE20" s="51">
        <f t="shared" si="9"/>
        <v>17</v>
      </c>
      <c r="AF20" s="36">
        <v>13</v>
      </c>
      <c r="AG20" s="36">
        <v>13</v>
      </c>
      <c r="AH20" s="51">
        <f t="shared" si="10"/>
        <v>13</v>
      </c>
      <c r="AI20" s="51">
        <f t="shared" si="11"/>
        <v>13</v>
      </c>
      <c r="AJ20" s="29">
        <v>8</v>
      </c>
      <c r="AK20" s="48">
        <f t="shared" si="12"/>
        <v>38</v>
      </c>
      <c r="AL20" s="43">
        <v>16</v>
      </c>
      <c r="AM20" s="43">
        <v>8</v>
      </c>
      <c r="AN20" s="43">
        <v>22</v>
      </c>
      <c r="AO20" s="51">
        <f t="shared" si="13"/>
        <v>15.333333333333334</v>
      </c>
      <c r="AP20" s="51">
        <f t="shared" ref="AP20:AP49" si="40">ROUNDUP(AO20,0)</f>
        <v>16</v>
      </c>
      <c r="AQ20" s="43">
        <v>14</v>
      </c>
      <c r="AR20" s="43">
        <v>9</v>
      </c>
      <c r="AS20" s="51">
        <f t="shared" si="15"/>
        <v>11.5</v>
      </c>
      <c r="AT20" s="51">
        <f t="shared" si="16"/>
        <v>12</v>
      </c>
      <c r="AU20" s="28">
        <v>8</v>
      </c>
      <c r="AV20" s="48">
        <f t="shared" si="17"/>
        <v>36</v>
      </c>
      <c r="AW20" s="43">
        <v>9</v>
      </c>
      <c r="AX20" s="43">
        <v>12</v>
      </c>
      <c r="AY20" s="43">
        <v>19</v>
      </c>
      <c r="AZ20" s="51">
        <f t="shared" si="18"/>
        <v>13.333333333333334</v>
      </c>
      <c r="BA20" s="51">
        <f t="shared" ref="BA20:BA49" si="41">ROUNDUP(AZ20,0)</f>
        <v>14</v>
      </c>
      <c r="BB20" s="43">
        <v>6</v>
      </c>
      <c r="BC20" s="43">
        <v>0</v>
      </c>
      <c r="BD20" s="51">
        <f t="shared" si="20"/>
        <v>3</v>
      </c>
      <c r="BE20" s="51">
        <f t="shared" si="21"/>
        <v>3</v>
      </c>
      <c r="BF20" s="28">
        <v>10</v>
      </c>
      <c r="BG20" s="48">
        <f t="shared" si="22"/>
        <v>27</v>
      </c>
      <c r="BH20" s="43">
        <v>14</v>
      </c>
      <c r="BI20" s="43">
        <v>19</v>
      </c>
      <c r="BJ20" s="43">
        <v>16</v>
      </c>
      <c r="BK20" s="51">
        <f t="shared" si="23"/>
        <v>16.333333333333332</v>
      </c>
      <c r="BL20" s="51">
        <f t="shared" ref="BL20:BL49" si="42">ROUNDUP(BK20,0)</f>
        <v>17</v>
      </c>
      <c r="BM20" s="43">
        <v>13</v>
      </c>
      <c r="BN20" s="43">
        <v>13</v>
      </c>
      <c r="BO20" s="51">
        <f t="shared" si="25"/>
        <v>13</v>
      </c>
      <c r="BP20" s="51">
        <f t="shared" si="26"/>
        <v>13</v>
      </c>
      <c r="BQ20" s="28">
        <v>8</v>
      </c>
      <c r="BR20" s="48">
        <f t="shared" si="27"/>
        <v>38</v>
      </c>
      <c r="BS20" s="43">
        <v>13</v>
      </c>
      <c r="BT20" s="43">
        <v>20</v>
      </c>
      <c r="BU20" s="43">
        <v>12</v>
      </c>
      <c r="BV20" s="51">
        <f t="shared" si="28"/>
        <v>15</v>
      </c>
      <c r="BW20" s="51">
        <f t="shared" si="29"/>
        <v>15</v>
      </c>
      <c r="BX20" s="43">
        <v>16</v>
      </c>
      <c r="BY20" s="43">
        <v>19</v>
      </c>
      <c r="BZ20" s="51">
        <f t="shared" si="30"/>
        <v>17.5</v>
      </c>
      <c r="CA20" s="51">
        <f t="shared" si="31"/>
        <v>18</v>
      </c>
      <c r="CB20" s="28">
        <v>8</v>
      </c>
      <c r="CC20" s="48">
        <f t="shared" si="32"/>
        <v>41</v>
      </c>
      <c r="CD20" s="43">
        <v>10</v>
      </c>
      <c r="CE20" s="43">
        <v>7</v>
      </c>
      <c r="CF20" s="28">
        <v>17</v>
      </c>
      <c r="CG20" s="51">
        <f t="shared" si="33"/>
        <v>11.333333333333334</v>
      </c>
      <c r="CH20" s="51">
        <f t="shared" si="34"/>
        <v>12</v>
      </c>
      <c r="CI20" s="28">
        <v>16</v>
      </c>
      <c r="CJ20" s="28">
        <v>20</v>
      </c>
      <c r="CK20" s="51">
        <f t="shared" si="37"/>
        <v>18</v>
      </c>
      <c r="CL20" s="51">
        <f t="shared" si="35"/>
        <v>18</v>
      </c>
      <c r="CM20" s="48">
        <f t="shared" si="36"/>
        <v>30</v>
      </c>
      <c r="CN20" s="16"/>
    </row>
    <row r="21" spans="2:92" ht="79.5" customHeight="1">
      <c r="B21" s="34">
        <v>5</v>
      </c>
      <c r="C21" s="53" t="s">
        <v>34</v>
      </c>
      <c r="D21" s="53" t="s">
        <v>67</v>
      </c>
      <c r="E21" s="43">
        <v>3</v>
      </c>
      <c r="F21" s="43">
        <v>2</v>
      </c>
      <c r="G21" s="43">
        <v>8</v>
      </c>
      <c r="H21" s="51">
        <f t="shared" ref="H21" si="43">(SUM(E21:G21))/3</f>
        <v>4.333333333333333</v>
      </c>
      <c r="I21" s="51">
        <f t="shared" ref="I21" si="44">ROUNDUP(H21,0)</f>
        <v>5</v>
      </c>
      <c r="J21" s="43">
        <v>6</v>
      </c>
      <c r="K21" s="43">
        <v>12</v>
      </c>
      <c r="L21" s="51">
        <f t="shared" si="2"/>
        <v>9</v>
      </c>
      <c r="M21" s="51">
        <f t="shared" si="3"/>
        <v>9</v>
      </c>
      <c r="N21" s="29">
        <v>10</v>
      </c>
      <c r="O21" s="48">
        <f t="shared" si="4"/>
        <v>24</v>
      </c>
      <c r="P21" s="43">
        <v>7</v>
      </c>
      <c r="Q21" s="43">
        <v>11</v>
      </c>
      <c r="R21" s="29">
        <v>18</v>
      </c>
      <c r="S21" s="51">
        <f>(SUM(P21:R21))/3</f>
        <v>12</v>
      </c>
      <c r="T21" s="51">
        <f t="shared" si="5"/>
        <v>12</v>
      </c>
      <c r="U21" s="43">
        <v>16</v>
      </c>
      <c r="V21" s="29">
        <v>2</v>
      </c>
      <c r="W21" s="51">
        <f t="shared" si="6"/>
        <v>9</v>
      </c>
      <c r="X21" s="51">
        <f t="shared" si="7"/>
        <v>9</v>
      </c>
      <c r="Y21" s="29">
        <v>10</v>
      </c>
      <c r="Z21" s="48">
        <f>T21+X21+Y21</f>
        <v>31</v>
      </c>
      <c r="AA21" s="36">
        <v>11</v>
      </c>
      <c r="AB21" s="36">
        <v>13</v>
      </c>
      <c r="AC21" s="36">
        <v>10</v>
      </c>
      <c r="AD21" s="51">
        <f t="shared" si="8"/>
        <v>11.333333333333334</v>
      </c>
      <c r="AE21" s="51">
        <f t="shared" si="9"/>
        <v>12</v>
      </c>
      <c r="AF21" s="36">
        <v>15</v>
      </c>
      <c r="AG21" s="36">
        <v>15</v>
      </c>
      <c r="AH21" s="51">
        <f t="shared" si="10"/>
        <v>15</v>
      </c>
      <c r="AI21" s="51">
        <f t="shared" si="11"/>
        <v>15</v>
      </c>
      <c r="AJ21" s="29">
        <v>10</v>
      </c>
      <c r="AK21" s="48">
        <f t="shared" si="12"/>
        <v>37</v>
      </c>
      <c r="AL21" s="43">
        <v>3</v>
      </c>
      <c r="AM21" s="43">
        <v>2</v>
      </c>
      <c r="AN21" s="43">
        <v>8</v>
      </c>
      <c r="AO21" s="51">
        <f t="shared" si="13"/>
        <v>4.333333333333333</v>
      </c>
      <c r="AP21" s="51">
        <f t="shared" si="40"/>
        <v>5</v>
      </c>
      <c r="AQ21" s="43">
        <v>6</v>
      </c>
      <c r="AR21" s="43">
        <v>12</v>
      </c>
      <c r="AS21" s="51">
        <f t="shared" si="15"/>
        <v>9</v>
      </c>
      <c r="AT21" s="51">
        <f t="shared" si="16"/>
        <v>9</v>
      </c>
      <c r="AU21" s="29">
        <v>10</v>
      </c>
      <c r="AV21" s="48">
        <f t="shared" si="17"/>
        <v>24</v>
      </c>
      <c r="AW21" s="43">
        <v>7</v>
      </c>
      <c r="AX21" s="43">
        <v>11</v>
      </c>
      <c r="AY21" s="43">
        <v>18</v>
      </c>
      <c r="AZ21" s="51">
        <f t="shared" si="18"/>
        <v>12</v>
      </c>
      <c r="BA21" s="51">
        <f t="shared" si="41"/>
        <v>12</v>
      </c>
      <c r="BB21" s="43">
        <v>16</v>
      </c>
      <c r="BC21" s="43">
        <v>2</v>
      </c>
      <c r="BD21" s="51">
        <f t="shared" si="20"/>
        <v>9</v>
      </c>
      <c r="BE21" s="51">
        <f t="shared" si="21"/>
        <v>9</v>
      </c>
      <c r="BF21" s="29">
        <v>10</v>
      </c>
      <c r="BG21" s="48">
        <f t="shared" si="22"/>
        <v>31</v>
      </c>
      <c r="BH21" s="43">
        <v>11</v>
      </c>
      <c r="BI21" s="43">
        <v>13</v>
      </c>
      <c r="BJ21" s="43">
        <v>10</v>
      </c>
      <c r="BK21" s="51">
        <f t="shared" si="23"/>
        <v>11.333333333333334</v>
      </c>
      <c r="BL21" s="51">
        <f t="shared" si="42"/>
        <v>12</v>
      </c>
      <c r="BM21" s="43">
        <v>15</v>
      </c>
      <c r="BN21" s="43">
        <v>15</v>
      </c>
      <c r="BO21" s="51">
        <f t="shared" si="25"/>
        <v>15</v>
      </c>
      <c r="BP21" s="51">
        <f t="shared" si="26"/>
        <v>15</v>
      </c>
      <c r="BQ21" s="29">
        <v>10</v>
      </c>
      <c r="BR21" s="48">
        <f t="shared" si="27"/>
        <v>37</v>
      </c>
      <c r="BS21" s="43">
        <v>14</v>
      </c>
      <c r="BT21" s="43">
        <v>16</v>
      </c>
      <c r="BU21" s="43">
        <v>11</v>
      </c>
      <c r="BV21" s="51">
        <f t="shared" si="28"/>
        <v>13.666666666666666</v>
      </c>
      <c r="BW21" s="51">
        <f t="shared" si="29"/>
        <v>14</v>
      </c>
      <c r="BX21" s="43">
        <v>16</v>
      </c>
      <c r="BY21" s="43">
        <v>19</v>
      </c>
      <c r="BZ21" s="51">
        <f t="shared" si="30"/>
        <v>17.5</v>
      </c>
      <c r="CA21" s="51">
        <f t="shared" si="31"/>
        <v>18</v>
      </c>
      <c r="CB21" s="29">
        <v>10</v>
      </c>
      <c r="CC21" s="48">
        <f t="shared" si="32"/>
        <v>42</v>
      </c>
      <c r="CD21" s="43">
        <v>6</v>
      </c>
      <c r="CE21" s="43">
        <v>9</v>
      </c>
      <c r="CF21" s="28">
        <v>26</v>
      </c>
      <c r="CG21" s="51">
        <f t="shared" si="33"/>
        <v>13.666666666666666</v>
      </c>
      <c r="CH21" s="51">
        <f t="shared" si="34"/>
        <v>14</v>
      </c>
      <c r="CI21" s="28">
        <v>20</v>
      </c>
      <c r="CJ21" s="28">
        <v>20</v>
      </c>
      <c r="CK21" s="51">
        <f t="shared" si="37"/>
        <v>20</v>
      </c>
      <c r="CL21" s="51">
        <f t="shared" si="35"/>
        <v>20</v>
      </c>
      <c r="CM21" s="48">
        <f t="shared" si="36"/>
        <v>34</v>
      </c>
      <c r="CN21" s="16"/>
    </row>
    <row r="22" spans="2:92" ht="79.5" customHeight="1">
      <c r="B22" s="35">
        <v>6</v>
      </c>
      <c r="C22" s="53" t="s">
        <v>35</v>
      </c>
      <c r="D22" s="53" t="s">
        <v>68</v>
      </c>
      <c r="E22" s="43">
        <v>19</v>
      </c>
      <c r="F22" s="43">
        <v>15</v>
      </c>
      <c r="G22" s="43">
        <v>24</v>
      </c>
      <c r="H22" s="51">
        <f t="shared" si="0"/>
        <v>19.333333333333332</v>
      </c>
      <c r="I22" s="51">
        <f t="shared" si="1"/>
        <v>20</v>
      </c>
      <c r="J22" s="43">
        <v>15</v>
      </c>
      <c r="K22" s="43">
        <v>13</v>
      </c>
      <c r="L22" s="51">
        <f t="shared" si="2"/>
        <v>14</v>
      </c>
      <c r="M22" s="51">
        <f t="shared" si="3"/>
        <v>14</v>
      </c>
      <c r="N22" s="29">
        <v>10</v>
      </c>
      <c r="O22" s="48">
        <f t="shared" si="4"/>
        <v>44</v>
      </c>
      <c r="P22" s="43">
        <v>4</v>
      </c>
      <c r="Q22" s="43">
        <v>14</v>
      </c>
      <c r="R22" s="29">
        <v>20</v>
      </c>
      <c r="S22" s="51">
        <f>(SUM(P22:R22))/3</f>
        <v>12.666666666666666</v>
      </c>
      <c r="T22" s="51">
        <f t="shared" si="5"/>
        <v>13</v>
      </c>
      <c r="U22" s="43">
        <v>7</v>
      </c>
      <c r="V22" s="29">
        <v>18</v>
      </c>
      <c r="W22" s="51">
        <f t="shared" si="6"/>
        <v>12.5</v>
      </c>
      <c r="X22" s="51">
        <f t="shared" si="7"/>
        <v>13</v>
      </c>
      <c r="Y22" s="29">
        <v>10</v>
      </c>
      <c r="Z22" s="48">
        <f>T22+X22+Y22</f>
        <v>36</v>
      </c>
      <c r="AA22" s="36">
        <v>20</v>
      </c>
      <c r="AB22" s="36">
        <v>25</v>
      </c>
      <c r="AC22" s="36">
        <v>16</v>
      </c>
      <c r="AD22" s="51">
        <f t="shared" si="8"/>
        <v>20.333333333333332</v>
      </c>
      <c r="AE22" s="51">
        <f t="shared" si="9"/>
        <v>21</v>
      </c>
      <c r="AF22" s="36">
        <v>17</v>
      </c>
      <c r="AG22" s="36">
        <v>17</v>
      </c>
      <c r="AH22" s="51">
        <f t="shared" si="10"/>
        <v>17</v>
      </c>
      <c r="AI22" s="51">
        <f t="shared" si="11"/>
        <v>17</v>
      </c>
      <c r="AJ22" s="29">
        <v>10</v>
      </c>
      <c r="AK22" s="48">
        <f t="shared" si="12"/>
        <v>48</v>
      </c>
      <c r="AL22" s="43">
        <v>19</v>
      </c>
      <c r="AM22" s="43">
        <v>15</v>
      </c>
      <c r="AN22" s="43">
        <v>24</v>
      </c>
      <c r="AO22" s="51">
        <f t="shared" si="13"/>
        <v>19.333333333333332</v>
      </c>
      <c r="AP22" s="51">
        <f t="shared" si="40"/>
        <v>20</v>
      </c>
      <c r="AQ22" s="43">
        <v>15</v>
      </c>
      <c r="AR22" s="43">
        <v>13</v>
      </c>
      <c r="AS22" s="51">
        <f t="shared" si="15"/>
        <v>14</v>
      </c>
      <c r="AT22" s="51">
        <f t="shared" si="16"/>
        <v>14</v>
      </c>
      <c r="AU22" s="29">
        <v>10</v>
      </c>
      <c r="AV22" s="48">
        <f t="shared" si="17"/>
        <v>44</v>
      </c>
      <c r="AW22" s="43">
        <v>4</v>
      </c>
      <c r="AX22" s="43">
        <v>14</v>
      </c>
      <c r="AY22" s="43">
        <v>20</v>
      </c>
      <c r="AZ22" s="51">
        <f t="shared" si="18"/>
        <v>12.666666666666666</v>
      </c>
      <c r="BA22" s="51">
        <f t="shared" si="41"/>
        <v>13</v>
      </c>
      <c r="BB22" s="43">
        <v>7</v>
      </c>
      <c r="BC22" s="43">
        <v>18</v>
      </c>
      <c r="BD22" s="51">
        <f t="shared" si="20"/>
        <v>12.5</v>
      </c>
      <c r="BE22" s="51">
        <f t="shared" si="21"/>
        <v>13</v>
      </c>
      <c r="BF22" s="29">
        <v>10</v>
      </c>
      <c r="BG22" s="48">
        <f t="shared" si="22"/>
        <v>36</v>
      </c>
      <c r="BH22" s="43">
        <v>20</v>
      </c>
      <c r="BI22" s="43">
        <v>25</v>
      </c>
      <c r="BJ22" s="43">
        <v>16</v>
      </c>
      <c r="BK22" s="51">
        <f t="shared" si="23"/>
        <v>20.333333333333332</v>
      </c>
      <c r="BL22" s="51">
        <f t="shared" si="42"/>
        <v>21</v>
      </c>
      <c r="BM22" s="43">
        <v>17</v>
      </c>
      <c r="BN22" s="43">
        <v>17</v>
      </c>
      <c r="BO22" s="51">
        <f t="shared" si="25"/>
        <v>17</v>
      </c>
      <c r="BP22" s="51">
        <f t="shared" si="26"/>
        <v>17</v>
      </c>
      <c r="BQ22" s="29">
        <v>10</v>
      </c>
      <c r="BR22" s="48">
        <f t="shared" si="27"/>
        <v>48</v>
      </c>
      <c r="BS22" s="43">
        <v>13</v>
      </c>
      <c r="BT22" s="43">
        <v>14</v>
      </c>
      <c r="BU22" s="43">
        <v>21</v>
      </c>
      <c r="BV22" s="51">
        <f t="shared" si="28"/>
        <v>16</v>
      </c>
      <c r="BW22" s="51">
        <f t="shared" si="29"/>
        <v>16</v>
      </c>
      <c r="BX22" s="43">
        <v>16</v>
      </c>
      <c r="BY22" s="43">
        <v>19</v>
      </c>
      <c r="BZ22" s="51">
        <f t="shared" si="30"/>
        <v>17.5</v>
      </c>
      <c r="CA22" s="51">
        <f t="shared" si="31"/>
        <v>18</v>
      </c>
      <c r="CB22" s="29">
        <v>10</v>
      </c>
      <c r="CC22" s="48">
        <f t="shared" si="32"/>
        <v>44</v>
      </c>
      <c r="CD22" s="43">
        <v>12</v>
      </c>
      <c r="CE22" s="43">
        <v>19</v>
      </c>
      <c r="CF22" s="28">
        <v>13</v>
      </c>
      <c r="CG22" s="51">
        <f t="shared" si="33"/>
        <v>14.666666666666666</v>
      </c>
      <c r="CH22" s="51">
        <f t="shared" si="34"/>
        <v>15</v>
      </c>
      <c r="CI22" s="28">
        <v>20</v>
      </c>
      <c r="CJ22" s="28">
        <v>20</v>
      </c>
      <c r="CK22" s="51">
        <f t="shared" si="37"/>
        <v>20</v>
      </c>
      <c r="CL22" s="51">
        <f t="shared" si="35"/>
        <v>20</v>
      </c>
      <c r="CM22" s="48">
        <f t="shared" si="36"/>
        <v>35</v>
      </c>
      <c r="CN22" s="16"/>
    </row>
    <row r="23" spans="2:92" ht="79.5" customHeight="1">
      <c r="B23" s="34">
        <v>7</v>
      </c>
      <c r="C23" s="53" t="s">
        <v>36</v>
      </c>
      <c r="D23" s="53" t="s">
        <v>69</v>
      </c>
      <c r="E23" s="43">
        <v>13</v>
      </c>
      <c r="F23" s="43">
        <v>22</v>
      </c>
      <c r="G23" s="43">
        <v>16</v>
      </c>
      <c r="H23" s="51">
        <f t="shared" si="0"/>
        <v>17</v>
      </c>
      <c r="I23" s="51">
        <f t="shared" si="1"/>
        <v>17</v>
      </c>
      <c r="J23" s="43">
        <v>14</v>
      </c>
      <c r="K23" s="43">
        <v>18</v>
      </c>
      <c r="L23" s="51">
        <f t="shared" si="2"/>
        <v>16</v>
      </c>
      <c r="M23" s="51">
        <f t="shared" si="3"/>
        <v>16</v>
      </c>
      <c r="N23" s="29">
        <v>10</v>
      </c>
      <c r="O23" s="48">
        <f t="shared" si="4"/>
        <v>43</v>
      </c>
      <c r="P23" s="43">
        <v>5</v>
      </c>
      <c r="Q23" s="43">
        <v>14</v>
      </c>
      <c r="R23" s="29">
        <v>19</v>
      </c>
      <c r="S23" s="51">
        <f>(SUM(P23:R23))/3</f>
        <v>12.666666666666666</v>
      </c>
      <c r="T23" s="51">
        <f t="shared" si="5"/>
        <v>13</v>
      </c>
      <c r="U23" s="43">
        <v>6</v>
      </c>
      <c r="V23" s="29">
        <v>20</v>
      </c>
      <c r="W23" s="51">
        <f t="shared" si="6"/>
        <v>13</v>
      </c>
      <c r="X23" s="51">
        <f t="shared" si="7"/>
        <v>13</v>
      </c>
      <c r="Y23" s="29">
        <v>10</v>
      </c>
      <c r="Z23" s="48">
        <f>T23+X23+Y23</f>
        <v>36</v>
      </c>
      <c r="AA23" s="36">
        <v>17</v>
      </c>
      <c r="AB23" s="36">
        <v>14</v>
      </c>
      <c r="AC23" s="36">
        <v>15</v>
      </c>
      <c r="AD23" s="51">
        <f t="shared" si="8"/>
        <v>15.333333333333334</v>
      </c>
      <c r="AE23" s="51">
        <f t="shared" si="9"/>
        <v>16</v>
      </c>
      <c r="AF23" s="36">
        <v>18</v>
      </c>
      <c r="AG23" s="36">
        <v>18</v>
      </c>
      <c r="AH23" s="51">
        <f t="shared" si="10"/>
        <v>18</v>
      </c>
      <c r="AI23" s="51">
        <f t="shared" si="11"/>
        <v>18</v>
      </c>
      <c r="AJ23" s="29">
        <v>10</v>
      </c>
      <c r="AK23" s="48">
        <f t="shared" si="12"/>
        <v>44</v>
      </c>
      <c r="AL23" s="43">
        <v>13</v>
      </c>
      <c r="AM23" s="43">
        <v>22</v>
      </c>
      <c r="AN23" s="43">
        <v>16</v>
      </c>
      <c r="AO23" s="51">
        <f t="shared" si="13"/>
        <v>17</v>
      </c>
      <c r="AP23" s="51">
        <f t="shared" si="40"/>
        <v>17</v>
      </c>
      <c r="AQ23" s="43">
        <v>14</v>
      </c>
      <c r="AR23" s="43">
        <v>18</v>
      </c>
      <c r="AS23" s="51">
        <f t="shared" si="15"/>
        <v>16</v>
      </c>
      <c r="AT23" s="51">
        <f t="shared" si="16"/>
        <v>16</v>
      </c>
      <c r="AU23" s="29">
        <v>10</v>
      </c>
      <c r="AV23" s="48">
        <f t="shared" si="17"/>
        <v>43</v>
      </c>
      <c r="AW23" s="43">
        <v>5</v>
      </c>
      <c r="AX23" s="43">
        <v>14</v>
      </c>
      <c r="AY23" s="43">
        <v>19</v>
      </c>
      <c r="AZ23" s="51">
        <f t="shared" si="18"/>
        <v>12.666666666666666</v>
      </c>
      <c r="BA23" s="51">
        <f t="shared" si="41"/>
        <v>13</v>
      </c>
      <c r="BB23" s="43">
        <v>6</v>
      </c>
      <c r="BC23" s="43">
        <v>20</v>
      </c>
      <c r="BD23" s="51">
        <f t="shared" si="20"/>
        <v>13</v>
      </c>
      <c r="BE23" s="51">
        <f t="shared" si="21"/>
        <v>13</v>
      </c>
      <c r="BF23" s="29">
        <v>10</v>
      </c>
      <c r="BG23" s="48">
        <f t="shared" si="22"/>
        <v>36</v>
      </c>
      <c r="BH23" s="43">
        <v>17</v>
      </c>
      <c r="BI23" s="43">
        <v>14</v>
      </c>
      <c r="BJ23" s="43">
        <v>15</v>
      </c>
      <c r="BK23" s="51">
        <f t="shared" si="23"/>
        <v>15.333333333333334</v>
      </c>
      <c r="BL23" s="51">
        <f t="shared" si="42"/>
        <v>16</v>
      </c>
      <c r="BM23" s="43">
        <v>18</v>
      </c>
      <c r="BN23" s="43">
        <v>18</v>
      </c>
      <c r="BO23" s="51">
        <f t="shared" si="25"/>
        <v>18</v>
      </c>
      <c r="BP23" s="51">
        <f t="shared" si="26"/>
        <v>18</v>
      </c>
      <c r="BQ23" s="29">
        <v>10</v>
      </c>
      <c r="BR23" s="48">
        <f t="shared" si="27"/>
        <v>44</v>
      </c>
      <c r="BS23" s="43">
        <v>15</v>
      </c>
      <c r="BT23" s="43">
        <v>10</v>
      </c>
      <c r="BU23" s="43">
        <v>26</v>
      </c>
      <c r="BV23" s="51">
        <f t="shared" si="28"/>
        <v>17</v>
      </c>
      <c r="BW23" s="51">
        <f t="shared" si="29"/>
        <v>17</v>
      </c>
      <c r="BX23" s="43">
        <v>17</v>
      </c>
      <c r="BY23" s="43">
        <v>19</v>
      </c>
      <c r="BZ23" s="51">
        <f t="shared" si="30"/>
        <v>18</v>
      </c>
      <c r="CA23" s="51">
        <f t="shared" si="31"/>
        <v>18</v>
      </c>
      <c r="CB23" s="29">
        <v>10</v>
      </c>
      <c r="CC23" s="48">
        <f t="shared" si="32"/>
        <v>45</v>
      </c>
      <c r="CD23" s="43">
        <v>23</v>
      </c>
      <c r="CE23" s="43">
        <v>30</v>
      </c>
      <c r="CF23" s="28">
        <v>10</v>
      </c>
      <c r="CG23" s="51">
        <f t="shared" si="33"/>
        <v>21</v>
      </c>
      <c r="CH23" s="51">
        <f t="shared" si="34"/>
        <v>21</v>
      </c>
      <c r="CI23" s="28">
        <v>16</v>
      </c>
      <c r="CJ23" s="28">
        <v>20</v>
      </c>
      <c r="CK23" s="51">
        <f t="shared" si="37"/>
        <v>18</v>
      </c>
      <c r="CL23" s="51">
        <f t="shared" si="35"/>
        <v>18</v>
      </c>
      <c r="CM23" s="48">
        <f t="shared" si="36"/>
        <v>39</v>
      </c>
      <c r="CN23" s="16"/>
    </row>
    <row r="24" spans="2:92" ht="79.5" customHeight="1">
      <c r="B24" s="35">
        <v>8</v>
      </c>
      <c r="C24" s="53" t="s">
        <v>37</v>
      </c>
      <c r="D24" s="53" t="s">
        <v>70</v>
      </c>
      <c r="E24" s="43">
        <v>5</v>
      </c>
      <c r="F24" s="43">
        <v>11</v>
      </c>
      <c r="G24" s="43">
        <v>8</v>
      </c>
      <c r="H24" s="51">
        <f t="shared" si="0"/>
        <v>8</v>
      </c>
      <c r="I24" s="51">
        <f t="shared" si="1"/>
        <v>8</v>
      </c>
      <c r="J24" s="43">
        <v>7</v>
      </c>
      <c r="K24" s="43">
        <v>6</v>
      </c>
      <c r="L24" s="51">
        <f t="shared" si="2"/>
        <v>6.5</v>
      </c>
      <c r="M24" s="51">
        <f t="shared" si="3"/>
        <v>7</v>
      </c>
      <c r="N24" s="29">
        <v>9</v>
      </c>
      <c r="O24" s="48">
        <f t="shared" si="4"/>
        <v>24</v>
      </c>
      <c r="P24" s="43">
        <v>5</v>
      </c>
      <c r="Q24" s="43">
        <v>6</v>
      </c>
      <c r="R24" s="29">
        <v>9</v>
      </c>
      <c r="S24" s="51">
        <f t="shared" si="38"/>
        <v>6.666666666666667</v>
      </c>
      <c r="T24" s="51">
        <f t="shared" si="5"/>
        <v>7</v>
      </c>
      <c r="U24" s="43">
        <v>2</v>
      </c>
      <c r="V24" s="29">
        <v>2</v>
      </c>
      <c r="W24" s="51">
        <f t="shared" si="6"/>
        <v>2</v>
      </c>
      <c r="X24" s="51">
        <f t="shared" si="7"/>
        <v>2</v>
      </c>
      <c r="Y24" s="29">
        <v>10</v>
      </c>
      <c r="Z24" s="48">
        <f t="shared" si="39"/>
        <v>19</v>
      </c>
      <c r="AA24" s="36">
        <v>5</v>
      </c>
      <c r="AB24" s="36">
        <v>9</v>
      </c>
      <c r="AC24" s="36">
        <v>10</v>
      </c>
      <c r="AD24" s="51">
        <f t="shared" si="8"/>
        <v>8</v>
      </c>
      <c r="AE24" s="51">
        <f t="shared" si="9"/>
        <v>8</v>
      </c>
      <c r="AF24" s="36">
        <v>13</v>
      </c>
      <c r="AG24" s="36">
        <v>13</v>
      </c>
      <c r="AH24" s="51">
        <f t="shared" si="10"/>
        <v>13</v>
      </c>
      <c r="AI24" s="51">
        <f t="shared" si="11"/>
        <v>13</v>
      </c>
      <c r="AJ24" s="29">
        <v>8</v>
      </c>
      <c r="AK24" s="48">
        <f t="shared" si="12"/>
        <v>29</v>
      </c>
      <c r="AL24" s="43">
        <v>5</v>
      </c>
      <c r="AM24" s="43">
        <v>11</v>
      </c>
      <c r="AN24" s="43">
        <v>8</v>
      </c>
      <c r="AO24" s="51">
        <f t="shared" si="13"/>
        <v>8</v>
      </c>
      <c r="AP24" s="51">
        <f t="shared" si="40"/>
        <v>8</v>
      </c>
      <c r="AQ24" s="43">
        <v>7</v>
      </c>
      <c r="AR24" s="43">
        <v>6</v>
      </c>
      <c r="AS24" s="51">
        <f t="shared" si="15"/>
        <v>6.5</v>
      </c>
      <c r="AT24" s="51">
        <f t="shared" si="16"/>
        <v>7</v>
      </c>
      <c r="AU24" s="29">
        <v>9</v>
      </c>
      <c r="AV24" s="48">
        <f t="shared" si="17"/>
        <v>24</v>
      </c>
      <c r="AW24" s="43">
        <v>5</v>
      </c>
      <c r="AX24" s="43">
        <v>6</v>
      </c>
      <c r="AY24" s="43">
        <v>9</v>
      </c>
      <c r="AZ24" s="51">
        <f t="shared" si="18"/>
        <v>6.666666666666667</v>
      </c>
      <c r="BA24" s="51">
        <f t="shared" si="41"/>
        <v>7</v>
      </c>
      <c r="BB24" s="43">
        <v>2</v>
      </c>
      <c r="BC24" s="43">
        <v>2</v>
      </c>
      <c r="BD24" s="51">
        <f t="shared" si="20"/>
        <v>2</v>
      </c>
      <c r="BE24" s="51">
        <f t="shared" si="21"/>
        <v>2</v>
      </c>
      <c r="BF24" s="29">
        <v>10</v>
      </c>
      <c r="BG24" s="48">
        <f t="shared" si="22"/>
        <v>19</v>
      </c>
      <c r="BH24" s="43">
        <v>5</v>
      </c>
      <c r="BI24" s="43">
        <v>9</v>
      </c>
      <c r="BJ24" s="43">
        <v>10</v>
      </c>
      <c r="BK24" s="51">
        <f t="shared" si="23"/>
        <v>8</v>
      </c>
      <c r="BL24" s="51">
        <f t="shared" si="42"/>
        <v>8</v>
      </c>
      <c r="BM24" s="43">
        <v>13</v>
      </c>
      <c r="BN24" s="43">
        <v>13</v>
      </c>
      <c r="BO24" s="51">
        <f t="shared" si="25"/>
        <v>13</v>
      </c>
      <c r="BP24" s="51">
        <f t="shared" si="26"/>
        <v>13</v>
      </c>
      <c r="BQ24" s="29">
        <v>8</v>
      </c>
      <c r="BR24" s="48">
        <f t="shared" si="27"/>
        <v>29</v>
      </c>
      <c r="BS24" s="43">
        <v>8</v>
      </c>
      <c r="BT24" s="43">
        <v>8</v>
      </c>
      <c r="BU24" s="43">
        <v>13</v>
      </c>
      <c r="BV24" s="51">
        <f t="shared" si="28"/>
        <v>9.6666666666666661</v>
      </c>
      <c r="BW24" s="51">
        <f t="shared" si="29"/>
        <v>10</v>
      </c>
      <c r="BX24" s="43">
        <v>16</v>
      </c>
      <c r="BY24" s="43">
        <v>17</v>
      </c>
      <c r="BZ24" s="51">
        <f t="shared" si="30"/>
        <v>16.5</v>
      </c>
      <c r="CA24" s="51">
        <f t="shared" si="31"/>
        <v>17</v>
      </c>
      <c r="CB24" s="29">
        <v>10</v>
      </c>
      <c r="CC24" s="48">
        <f t="shared" si="32"/>
        <v>37</v>
      </c>
      <c r="CD24" s="43">
        <v>12</v>
      </c>
      <c r="CE24" s="43">
        <v>23</v>
      </c>
      <c r="CF24" s="28">
        <v>6</v>
      </c>
      <c r="CG24" s="51">
        <f t="shared" si="33"/>
        <v>13.666666666666666</v>
      </c>
      <c r="CH24" s="51">
        <f t="shared" si="34"/>
        <v>14</v>
      </c>
      <c r="CI24" s="28">
        <v>19</v>
      </c>
      <c r="CJ24" s="28">
        <v>20</v>
      </c>
      <c r="CK24" s="51">
        <f t="shared" si="37"/>
        <v>19.5</v>
      </c>
      <c r="CL24" s="51">
        <f t="shared" si="35"/>
        <v>20</v>
      </c>
      <c r="CM24" s="48">
        <f t="shared" si="36"/>
        <v>34</v>
      </c>
      <c r="CN24" s="16"/>
    </row>
    <row r="25" spans="2:92" ht="79.5" customHeight="1">
      <c r="B25" s="34">
        <v>9</v>
      </c>
      <c r="C25" s="53" t="s">
        <v>38</v>
      </c>
      <c r="D25" s="53" t="s">
        <v>71</v>
      </c>
      <c r="E25" s="43">
        <v>6</v>
      </c>
      <c r="F25" s="43">
        <v>4</v>
      </c>
      <c r="G25" s="43">
        <v>13</v>
      </c>
      <c r="H25" s="51">
        <f t="shared" si="0"/>
        <v>7.666666666666667</v>
      </c>
      <c r="I25" s="51">
        <f t="shared" si="1"/>
        <v>8</v>
      </c>
      <c r="J25" s="43">
        <v>5</v>
      </c>
      <c r="K25" s="43">
        <v>6</v>
      </c>
      <c r="L25" s="51">
        <f t="shared" si="2"/>
        <v>5.5</v>
      </c>
      <c r="M25" s="51">
        <f t="shared" si="3"/>
        <v>6</v>
      </c>
      <c r="N25" s="29">
        <v>10</v>
      </c>
      <c r="O25" s="48">
        <f t="shared" si="4"/>
        <v>24</v>
      </c>
      <c r="P25" s="43">
        <v>5</v>
      </c>
      <c r="Q25" s="43">
        <v>5</v>
      </c>
      <c r="R25" s="29">
        <v>18</v>
      </c>
      <c r="S25" s="51">
        <f t="shared" si="38"/>
        <v>9.3333333333333339</v>
      </c>
      <c r="T25" s="51">
        <f t="shared" si="5"/>
        <v>10</v>
      </c>
      <c r="U25" s="43">
        <v>6</v>
      </c>
      <c r="V25" s="29">
        <v>6</v>
      </c>
      <c r="W25" s="51">
        <f t="shared" si="6"/>
        <v>6</v>
      </c>
      <c r="X25" s="51">
        <f t="shared" si="7"/>
        <v>6</v>
      </c>
      <c r="Y25" s="29">
        <v>10</v>
      </c>
      <c r="Z25" s="48">
        <f t="shared" si="39"/>
        <v>26</v>
      </c>
      <c r="AA25" s="36">
        <v>10</v>
      </c>
      <c r="AB25" s="36">
        <v>11</v>
      </c>
      <c r="AC25" s="36">
        <v>10</v>
      </c>
      <c r="AD25" s="51">
        <f t="shared" si="8"/>
        <v>10.333333333333334</v>
      </c>
      <c r="AE25" s="51">
        <f t="shared" si="9"/>
        <v>11</v>
      </c>
      <c r="AF25" s="36">
        <v>13</v>
      </c>
      <c r="AG25" s="36">
        <v>13</v>
      </c>
      <c r="AH25" s="51">
        <f t="shared" si="10"/>
        <v>13</v>
      </c>
      <c r="AI25" s="51">
        <f t="shared" si="11"/>
        <v>13</v>
      </c>
      <c r="AJ25" s="29">
        <v>8</v>
      </c>
      <c r="AK25" s="48">
        <f t="shared" si="12"/>
        <v>32</v>
      </c>
      <c r="AL25" s="43">
        <v>6</v>
      </c>
      <c r="AM25" s="43">
        <v>4</v>
      </c>
      <c r="AN25" s="43">
        <v>13</v>
      </c>
      <c r="AO25" s="51">
        <f t="shared" si="13"/>
        <v>7.666666666666667</v>
      </c>
      <c r="AP25" s="51">
        <f t="shared" si="40"/>
        <v>8</v>
      </c>
      <c r="AQ25" s="43">
        <v>5</v>
      </c>
      <c r="AR25" s="43">
        <v>6</v>
      </c>
      <c r="AS25" s="51">
        <f t="shared" si="15"/>
        <v>5.5</v>
      </c>
      <c r="AT25" s="51">
        <f t="shared" si="16"/>
        <v>6</v>
      </c>
      <c r="AU25" s="29">
        <v>10</v>
      </c>
      <c r="AV25" s="48">
        <f t="shared" si="17"/>
        <v>24</v>
      </c>
      <c r="AW25" s="43">
        <v>5</v>
      </c>
      <c r="AX25" s="43">
        <v>5</v>
      </c>
      <c r="AY25" s="43">
        <v>18</v>
      </c>
      <c r="AZ25" s="51">
        <f t="shared" si="18"/>
        <v>9.3333333333333339</v>
      </c>
      <c r="BA25" s="51">
        <f t="shared" si="41"/>
        <v>10</v>
      </c>
      <c r="BB25" s="43">
        <v>6</v>
      </c>
      <c r="BC25" s="43">
        <v>6</v>
      </c>
      <c r="BD25" s="51">
        <f t="shared" si="20"/>
        <v>6</v>
      </c>
      <c r="BE25" s="51">
        <f t="shared" si="21"/>
        <v>6</v>
      </c>
      <c r="BF25" s="29">
        <v>10</v>
      </c>
      <c r="BG25" s="48">
        <f t="shared" si="22"/>
        <v>26</v>
      </c>
      <c r="BH25" s="43">
        <v>10</v>
      </c>
      <c r="BI25" s="43">
        <v>11</v>
      </c>
      <c r="BJ25" s="43">
        <v>10</v>
      </c>
      <c r="BK25" s="51">
        <f t="shared" si="23"/>
        <v>10.333333333333334</v>
      </c>
      <c r="BL25" s="51">
        <f t="shared" si="42"/>
        <v>11</v>
      </c>
      <c r="BM25" s="43">
        <v>13</v>
      </c>
      <c r="BN25" s="43">
        <v>13</v>
      </c>
      <c r="BO25" s="51">
        <f t="shared" si="25"/>
        <v>13</v>
      </c>
      <c r="BP25" s="51">
        <f t="shared" si="26"/>
        <v>13</v>
      </c>
      <c r="BQ25" s="29">
        <v>8</v>
      </c>
      <c r="BR25" s="48">
        <f t="shared" si="27"/>
        <v>32</v>
      </c>
      <c r="BS25" s="43">
        <v>7</v>
      </c>
      <c r="BT25" s="43">
        <v>10</v>
      </c>
      <c r="BU25" s="43">
        <v>11</v>
      </c>
      <c r="BV25" s="51">
        <f t="shared" si="28"/>
        <v>9.3333333333333339</v>
      </c>
      <c r="BW25" s="51">
        <f t="shared" si="29"/>
        <v>10</v>
      </c>
      <c r="BX25" s="43">
        <v>15</v>
      </c>
      <c r="BY25" s="43">
        <v>15</v>
      </c>
      <c r="BZ25" s="51">
        <f t="shared" si="30"/>
        <v>15</v>
      </c>
      <c r="CA25" s="51">
        <f t="shared" si="31"/>
        <v>15</v>
      </c>
      <c r="CB25" s="29">
        <v>10</v>
      </c>
      <c r="CC25" s="48">
        <f t="shared" si="32"/>
        <v>35</v>
      </c>
      <c r="CD25" s="43">
        <v>5</v>
      </c>
      <c r="CE25" s="43">
        <v>9</v>
      </c>
      <c r="CF25" s="28">
        <v>10</v>
      </c>
      <c r="CG25" s="51">
        <f t="shared" si="33"/>
        <v>8</v>
      </c>
      <c r="CH25" s="51">
        <f t="shared" si="34"/>
        <v>8</v>
      </c>
      <c r="CI25" s="28">
        <v>17</v>
      </c>
      <c r="CJ25" s="28">
        <v>20</v>
      </c>
      <c r="CK25" s="51">
        <f t="shared" si="37"/>
        <v>18.5</v>
      </c>
      <c r="CL25" s="51">
        <f t="shared" si="35"/>
        <v>19</v>
      </c>
      <c r="CM25" s="48">
        <f t="shared" si="36"/>
        <v>27</v>
      </c>
      <c r="CN25" s="16"/>
    </row>
    <row r="26" spans="2:92" s="21" customFormat="1" ht="79.5" customHeight="1">
      <c r="B26" s="35">
        <v>10</v>
      </c>
      <c r="C26" s="53" t="s">
        <v>39</v>
      </c>
      <c r="D26" s="53" t="s">
        <v>72</v>
      </c>
      <c r="E26" s="43">
        <v>22</v>
      </c>
      <c r="F26" s="43">
        <v>30</v>
      </c>
      <c r="G26" s="43">
        <v>21</v>
      </c>
      <c r="H26" s="51">
        <f t="shared" si="0"/>
        <v>24.333333333333332</v>
      </c>
      <c r="I26" s="50">
        <f t="shared" si="1"/>
        <v>25</v>
      </c>
      <c r="J26" s="43">
        <v>16</v>
      </c>
      <c r="K26" s="43">
        <v>18</v>
      </c>
      <c r="L26" s="50">
        <f t="shared" si="2"/>
        <v>17</v>
      </c>
      <c r="M26" s="50">
        <f t="shared" si="3"/>
        <v>17</v>
      </c>
      <c r="N26" s="36">
        <v>10</v>
      </c>
      <c r="O26" s="50">
        <f t="shared" si="4"/>
        <v>52</v>
      </c>
      <c r="P26" s="43">
        <v>11</v>
      </c>
      <c r="Q26" s="43">
        <v>16</v>
      </c>
      <c r="R26" s="36">
        <v>19</v>
      </c>
      <c r="S26" s="50">
        <f t="shared" si="38"/>
        <v>15.333333333333334</v>
      </c>
      <c r="T26" s="50">
        <f t="shared" si="5"/>
        <v>16</v>
      </c>
      <c r="U26" s="43">
        <v>6</v>
      </c>
      <c r="V26" s="36">
        <v>4</v>
      </c>
      <c r="W26" s="50">
        <f t="shared" si="6"/>
        <v>5</v>
      </c>
      <c r="X26" s="50">
        <f t="shared" si="7"/>
        <v>5</v>
      </c>
      <c r="Y26" s="36">
        <v>10</v>
      </c>
      <c r="Z26" s="50">
        <f t="shared" si="39"/>
        <v>31</v>
      </c>
      <c r="AA26" s="36">
        <v>23</v>
      </c>
      <c r="AB26" s="36">
        <v>29</v>
      </c>
      <c r="AC26" s="36">
        <v>23</v>
      </c>
      <c r="AD26" s="50">
        <f t="shared" si="8"/>
        <v>25</v>
      </c>
      <c r="AE26" s="50">
        <f t="shared" si="9"/>
        <v>25</v>
      </c>
      <c r="AF26" s="36">
        <v>17</v>
      </c>
      <c r="AG26" s="36">
        <v>17</v>
      </c>
      <c r="AH26" s="50">
        <f t="shared" si="10"/>
        <v>17</v>
      </c>
      <c r="AI26" s="50">
        <f t="shared" si="11"/>
        <v>17</v>
      </c>
      <c r="AJ26" s="36">
        <v>10</v>
      </c>
      <c r="AK26" s="50">
        <f t="shared" si="12"/>
        <v>52</v>
      </c>
      <c r="AL26" s="43">
        <v>22</v>
      </c>
      <c r="AM26" s="43">
        <v>30</v>
      </c>
      <c r="AN26" s="43">
        <v>21</v>
      </c>
      <c r="AO26" s="50">
        <f t="shared" si="13"/>
        <v>24.333333333333332</v>
      </c>
      <c r="AP26" s="50">
        <f t="shared" si="40"/>
        <v>25</v>
      </c>
      <c r="AQ26" s="43">
        <v>16</v>
      </c>
      <c r="AR26" s="43">
        <v>18</v>
      </c>
      <c r="AS26" s="50">
        <f t="shared" si="15"/>
        <v>17</v>
      </c>
      <c r="AT26" s="50">
        <f t="shared" si="16"/>
        <v>17</v>
      </c>
      <c r="AU26" s="36">
        <v>10</v>
      </c>
      <c r="AV26" s="50">
        <f t="shared" si="17"/>
        <v>52</v>
      </c>
      <c r="AW26" s="43">
        <v>11</v>
      </c>
      <c r="AX26" s="43">
        <v>16</v>
      </c>
      <c r="AY26" s="43">
        <v>19</v>
      </c>
      <c r="AZ26" s="50">
        <f t="shared" si="18"/>
        <v>15.333333333333334</v>
      </c>
      <c r="BA26" s="50">
        <f t="shared" si="41"/>
        <v>16</v>
      </c>
      <c r="BB26" s="43">
        <v>6</v>
      </c>
      <c r="BC26" s="43">
        <v>4</v>
      </c>
      <c r="BD26" s="50">
        <v>5</v>
      </c>
      <c r="BE26" s="50">
        <f t="shared" si="21"/>
        <v>5</v>
      </c>
      <c r="BF26" s="36">
        <v>10</v>
      </c>
      <c r="BG26" s="50">
        <f t="shared" si="22"/>
        <v>31</v>
      </c>
      <c r="BH26" s="43">
        <v>23</v>
      </c>
      <c r="BI26" s="43">
        <v>29</v>
      </c>
      <c r="BJ26" s="43">
        <v>23</v>
      </c>
      <c r="BK26" s="50">
        <f t="shared" si="23"/>
        <v>25</v>
      </c>
      <c r="BL26" s="50">
        <f t="shared" si="42"/>
        <v>25</v>
      </c>
      <c r="BM26" s="43">
        <v>17</v>
      </c>
      <c r="BN26" s="43">
        <v>17</v>
      </c>
      <c r="BO26" s="50">
        <f t="shared" si="25"/>
        <v>17</v>
      </c>
      <c r="BP26" s="50">
        <f t="shared" si="26"/>
        <v>17</v>
      </c>
      <c r="BQ26" s="36">
        <v>10</v>
      </c>
      <c r="BR26" s="50">
        <f t="shared" si="27"/>
        <v>52</v>
      </c>
      <c r="BS26" s="43">
        <v>19</v>
      </c>
      <c r="BT26" s="43">
        <v>22</v>
      </c>
      <c r="BU26" s="43">
        <v>23</v>
      </c>
      <c r="BV26" s="50">
        <f t="shared" si="28"/>
        <v>21.333333333333332</v>
      </c>
      <c r="BW26" s="50">
        <f t="shared" si="29"/>
        <v>22</v>
      </c>
      <c r="BX26" s="43">
        <v>17</v>
      </c>
      <c r="BY26" s="43">
        <v>20</v>
      </c>
      <c r="BZ26" s="50">
        <f t="shared" si="30"/>
        <v>18.5</v>
      </c>
      <c r="CA26" s="50">
        <f t="shared" si="31"/>
        <v>19</v>
      </c>
      <c r="CB26" s="36">
        <v>10</v>
      </c>
      <c r="CC26" s="50">
        <f t="shared" si="32"/>
        <v>51</v>
      </c>
      <c r="CD26" s="43">
        <v>7</v>
      </c>
      <c r="CE26" s="43">
        <v>24</v>
      </c>
      <c r="CF26" s="36">
        <v>28</v>
      </c>
      <c r="CG26" s="50">
        <f t="shared" si="33"/>
        <v>19.666666666666668</v>
      </c>
      <c r="CH26" s="50">
        <f t="shared" si="34"/>
        <v>20</v>
      </c>
      <c r="CI26" s="36">
        <v>20</v>
      </c>
      <c r="CJ26" s="36">
        <v>20</v>
      </c>
      <c r="CK26" s="50">
        <f t="shared" si="37"/>
        <v>20</v>
      </c>
      <c r="CL26" s="50">
        <f t="shared" si="35"/>
        <v>20</v>
      </c>
      <c r="CM26" s="50">
        <f t="shared" si="36"/>
        <v>40</v>
      </c>
      <c r="CN26" s="31"/>
    </row>
    <row r="27" spans="2:92" ht="79.5" customHeight="1">
      <c r="B27" s="34">
        <v>11</v>
      </c>
      <c r="C27" s="53" t="s">
        <v>40</v>
      </c>
      <c r="D27" s="53" t="s">
        <v>73</v>
      </c>
      <c r="E27" s="43">
        <v>15</v>
      </c>
      <c r="F27" s="43">
        <v>10</v>
      </c>
      <c r="G27" s="43">
        <v>13</v>
      </c>
      <c r="H27" s="51">
        <f t="shared" si="0"/>
        <v>12.666666666666666</v>
      </c>
      <c r="I27" s="51">
        <f t="shared" si="1"/>
        <v>13</v>
      </c>
      <c r="J27" s="43">
        <v>6</v>
      </c>
      <c r="K27" s="43">
        <v>8</v>
      </c>
      <c r="L27" s="51">
        <f t="shared" si="2"/>
        <v>7</v>
      </c>
      <c r="M27" s="51">
        <f t="shared" si="3"/>
        <v>7</v>
      </c>
      <c r="N27" s="29">
        <v>8</v>
      </c>
      <c r="O27" s="48">
        <f t="shared" si="4"/>
        <v>28</v>
      </c>
      <c r="P27" s="43">
        <v>10</v>
      </c>
      <c r="Q27" s="43">
        <v>13</v>
      </c>
      <c r="R27" s="29">
        <v>20</v>
      </c>
      <c r="S27" s="51">
        <f t="shared" si="38"/>
        <v>14.333333333333334</v>
      </c>
      <c r="T27" s="51">
        <f t="shared" si="5"/>
        <v>15</v>
      </c>
      <c r="U27" s="43">
        <v>4</v>
      </c>
      <c r="V27" s="29">
        <v>16</v>
      </c>
      <c r="W27" s="51">
        <f t="shared" si="6"/>
        <v>10</v>
      </c>
      <c r="X27" s="51">
        <f t="shared" si="7"/>
        <v>10</v>
      </c>
      <c r="Y27" s="29">
        <v>10</v>
      </c>
      <c r="Z27" s="48">
        <f t="shared" si="39"/>
        <v>35</v>
      </c>
      <c r="AA27" s="36">
        <v>19</v>
      </c>
      <c r="AB27" s="36">
        <v>12</v>
      </c>
      <c r="AC27" s="36">
        <v>8</v>
      </c>
      <c r="AD27" s="51">
        <f t="shared" si="8"/>
        <v>13</v>
      </c>
      <c r="AE27" s="51">
        <f t="shared" si="9"/>
        <v>13</v>
      </c>
      <c r="AF27" s="36">
        <v>8</v>
      </c>
      <c r="AG27" s="36">
        <v>10</v>
      </c>
      <c r="AH27" s="51">
        <f t="shared" si="10"/>
        <v>9</v>
      </c>
      <c r="AI27" s="51">
        <f t="shared" si="11"/>
        <v>9</v>
      </c>
      <c r="AJ27" s="29">
        <v>8</v>
      </c>
      <c r="AK27" s="48">
        <f t="shared" si="12"/>
        <v>30</v>
      </c>
      <c r="AL27" s="43">
        <v>15</v>
      </c>
      <c r="AM27" s="43">
        <v>10</v>
      </c>
      <c r="AN27" s="43">
        <v>13</v>
      </c>
      <c r="AO27" s="51">
        <f t="shared" si="13"/>
        <v>12.666666666666666</v>
      </c>
      <c r="AP27" s="51">
        <f t="shared" si="40"/>
        <v>13</v>
      </c>
      <c r="AQ27" s="43">
        <v>6</v>
      </c>
      <c r="AR27" s="43">
        <v>8</v>
      </c>
      <c r="AS27" s="51">
        <f t="shared" si="15"/>
        <v>7</v>
      </c>
      <c r="AT27" s="51">
        <f t="shared" si="16"/>
        <v>7</v>
      </c>
      <c r="AU27" s="29">
        <v>8</v>
      </c>
      <c r="AV27" s="48">
        <f t="shared" si="17"/>
        <v>28</v>
      </c>
      <c r="AW27" s="43">
        <v>10</v>
      </c>
      <c r="AX27" s="43">
        <v>13</v>
      </c>
      <c r="AY27" s="43">
        <v>20</v>
      </c>
      <c r="AZ27" s="51">
        <f t="shared" si="18"/>
        <v>14.333333333333334</v>
      </c>
      <c r="BA27" s="51">
        <f t="shared" si="41"/>
        <v>15</v>
      </c>
      <c r="BB27" s="43">
        <v>4</v>
      </c>
      <c r="BC27" s="43">
        <v>16</v>
      </c>
      <c r="BD27" s="51">
        <f t="shared" si="20"/>
        <v>10</v>
      </c>
      <c r="BE27" s="51">
        <f t="shared" si="21"/>
        <v>10</v>
      </c>
      <c r="BF27" s="29">
        <v>10</v>
      </c>
      <c r="BG27" s="48">
        <f t="shared" si="22"/>
        <v>35</v>
      </c>
      <c r="BH27" s="43">
        <v>19</v>
      </c>
      <c r="BI27" s="43">
        <v>12</v>
      </c>
      <c r="BJ27" s="43">
        <v>8</v>
      </c>
      <c r="BK27" s="51">
        <f t="shared" si="23"/>
        <v>13</v>
      </c>
      <c r="BL27" s="51">
        <f t="shared" si="42"/>
        <v>13</v>
      </c>
      <c r="BM27" s="43">
        <v>8</v>
      </c>
      <c r="BN27" s="43">
        <v>10</v>
      </c>
      <c r="BO27" s="51">
        <f t="shared" si="25"/>
        <v>9</v>
      </c>
      <c r="BP27" s="51">
        <f t="shared" si="26"/>
        <v>9</v>
      </c>
      <c r="BQ27" s="29">
        <v>8</v>
      </c>
      <c r="BR27" s="48">
        <f t="shared" si="27"/>
        <v>30</v>
      </c>
      <c r="BS27" s="43">
        <v>21</v>
      </c>
      <c r="BT27" s="43">
        <v>23</v>
      </c>
      <c r="BU27" s="43">
        <v>28</v>
      </c>
      <c r="BV27" s="51">
        <f t="shared" si="28"/>
        <v>24</v>
      </c>
      <c r="BW27" s="51">
        <f t="shared" si="29"/>
        <v>24</v>
      </c>
      <c r="BX27" s="43">
        <v>16</v>
      </c>
      <c r="BY27" s="43">
        <v>19</v>
      </c>
      <c r="BZ27" s="51">
        <f t="shared" si="30"/>
        <v>17.5</v>
      </c>
      <c r="CA27" s="51">
        <f t="shared" si="31"/>
        <v>18</v>
      </c>
      <c r="CB27" s="29">
        <v>10</v>
      </c>
      <c r="CC27" s="48">
        <f t="shared" si="32"/>
        <v>52</v>
      </c>
      <c r="CD27" s="43">
        <v>14</v>
      </c>
      <c r="CE27" s="43">
        <v>9</v>
      </c>
      <c r="CF27" s="28">
        <v>12</v>
      </c>
      <c r="CG27" s="51">
        <f t="shared" si="33"/>
        <v>11.666666666666666</v>
      </c>
      <c r="CH27" s="51">
        <f t="shared" si="34"/>
        <v>12</v>
      </c>
      <c r="CI27" s="28">
        <v>20</v>
      </c>
      <c r="CJ27" s="28">
        <v>20</v>
      </c>
      <c r="CK27" s="51">
        <f t="shared" si="37"/>
        <v>20</v>
      </c>
      <c r="CL27" s="51">
        <f t="shared" si="35"/>
        <v>20</v>
      </c>
      <c r="CM27" s="48">
        <f t="shared" si="36"/>
        <v>32</v>
      </c>
      <c r="CN27" s="16"/>
    </row>
    <row r="28" spans="2:92" ht="79.5" customHeight="1">
      <c r="B28" s="35">
        <v>12</v>
      </c>
      <c r="C28" s="53" t="s">
        <v>41</v>
      </c>
      <c r="D28" s="53" t="s">
        <v>74</v>
      </c>
      <c r="E28" s="43">
        <v>17</v>
      </c>
      <c r="F28" s="43">
        <v>6</v>
      </c>
      <c r="G28" s="43">
        <v>5</v>
      </c>
      <c r="H28" s="51">
        <f t="shared" si="0"/>
        <v>9.3333333333333339</v>
      </c>
      <c r="I28" s="51">
        <f t="shared" si="1"/>
        <v>10</v>
      </c>
      <c r="J28" s="43">
        <v>8</v>
      </c>
      <c r="K28" s="43">
        <v>5</v>
      </c>
      <c r="L28" s="51">
        <f t="shared" si="2"/>
        <v>6.5</v>
      </c>
      <c r="M28" s="51">
        <f t="shared" si="3"/>
        <v>7</v>
      </c>
      <c r="N28" s="29">
        <v>10</v>
      </c>
      <c r="O28" s="48">
        <f t="shared" si="4"/>
        <v>27</v>
      </c>
      <c r="P28" s="43">
        <v>0</v>
      </c>
      <c r="Q28" s="43">
        <v>11</v>
      </c>
      <c r="R28" s="29">
        <v>21</v>
      </c>
      <c r="S28" s="51">
        <f t="shared" si="38"/>
        <v>10.666666666666666</v>
      </c>
      <c r="T28" s="51">
        <f t="shared" si="5"/>
        <v>11</v>
      </c>
      <c r="U28" s="43">
        <v>4</v>
      </c>
      <c r="V28" s="29">
        <v>2</v>
      </c>
      <c r="W28" s="51">
        <f t="shared" si="6"/>
        <v>3</v>
      </c>
      <c r="X28" s="51">
        <f t="shared" si="7"/>
        <v>3</v>
      </c>
      <c r="Y28" s="29">
        <v>10</v>
      </c>
      <c r="Z28" s="48">
        <f t="shared" si="39"/>
        <v>24</v>
      </c>
      <c r="AA28" s="36">
        <v>12</v>
      </c>
      <c r="AB28" s="36">
        <v>10</v>
      </c>
      <c r="AC28" s="36">
        <v>8</v>
      </c>
      <c r="AD28" s="51">
        <f t="shared" si="8"/>
        <v>10</v>
      </c>
      <c r="AE28" s="51">
        <f t="shared" si="9"/>
        <v>10</v>
      </c>
      <c r="AF28" s="36">
        <v>12</v>
      </c>
      <c r="AG28" s="36">
        <v>12</v>
      </c>
      <c r="AH28" s="51">
        <f t="shared" si="10"/>
        <v>12</v>
      </c>
      <c r="AI28" s="51">
        <f t="shared" si="11"/>
        <v>12</v>
      </c>
      <c r="AJ28" s="29">
        <v>8</v>
      </c>
      <c r="AK28" s="48">
        <f t="shared" si="12"/>
        <v>30</v>
      </c>
      <c r="AL28" s="43">
        <v>17</v>
      </c>
      <c r="AM28" s="43">
        <v>6</v>
      </c>
      <c r="AN28" s="43">
        <v>5</v>
      </c>
      <c r="AO28" s="51">
        <f t="shared" si="13"/>
        <v>9.3333333333333339</v>
      </c>
      <c r="AP28" s="51">
        <f t="shared" si="40"/>
        <v>10</v>
      </c>
      <c r="AQ28" s="43">
        <v>8</v>
      </c>
      <c r="AR28" s="43">
        <v>5</v>
      </c>
      <c r="AS28" s="51">
        <f t="shared" si="15"/>
        <v>6.5</v>
      </c>
      <c r="AT28" s="51">
        <f t="shared" si="16"/>
        <v>7</v>
      </c>
      <c r="AU28" s="29">
        <v>10</v>
      </c>
      <c r="AV28" s="48">
        <f t="shared" si="17"/>
        <v>27</v>
      </c>
      <c r="AW28" s="43">
        <v>0</v>
      </c>
      <c r="AX28" s="43">
        <v>11</v>
      </c>
      <c r="AY28" s="43">
        <v>21</v>
      </c>
      <c r="AZ28" s="51">
        <f t="shared" si="18"/>
        <v>10.666666666666666</v>
      </c>
      <c r="BA28" s="51">
        <f t="shared" si="41"/>
        <v>11</v>
      </c>
      <c r="BB28" s="43">
        <v>4</v>
      </c>
      <c r="BC28" s="43">
        <v>2</v>
      </c>
      <c r="BD28" s="51">
        <f t="shared" si="20"/>
        <v>3</v>
      </c>
      <c r="BE28" s="51">
        <f t="shared" si="21"/>
        <v>3</v>
      </c>
      <c r="BF28" s="29">
        <v>10</v>
      </c>
      <c r="BG28" s="48">
        <f t="shared" si="22"/>
        <v>24</v>
      </c>
      <c r="BH28" s="43">
        <v>12</v>
      </c>
      <c r="BI28" s="43">
        <v>10</v>
      </c>
      <c r="BJ28" s="43">
        <v>8</v>
      </c>
      <c r="BK28" s="51">
        <f t="shared" si="23"/>
        <v>10</v>
      </c>
      <c r="BL28" s="51">
        <f t="shared" si="42"/>
        <v>10</v>
      </c>
      <c r="BM28" s="43">
        <v>12</v>
      </c>
      <c r="BN28" s="43">
        <v>12</v>
      </c>
      <c r="BO28" s="51">
        <f t="shared" si="25"/>
        <v>12</v>
      </c>
      <c r="BP28" s="51">
        <f t="shared" si="26"/>
        <v>12</v>
      </c>
      <c r="BQ28" s="29">
        <v>8</v>
      </c>
      <c r="BR28" s="48">
        <f t="shared" si="27"/>
        <v>30</v>
      </c>
      <c r="BS28" s="43">
        <v>13</v>
      </c>
      <c r="BT28" s="43">
        <v>20</v>
      </c>
      <c r="BU28" s="43">
        <v>12</v>
      </c>
      <c r="BV28" s="51">
        <f t="shared" si="28"/>
        <v>15</v>
      </c>
      <c r="BW28" s="51">
        <f t="shared" si="29"/>
        <v>15</v>
      </c>
      <c r="BX28" s="43">
        <v>15</v>
      </c>
      <c r="BY28" s="43">
        <v>19</v>
      </c>
      <c r="BZ28" s="51">
        <f t="shared" si="30"/>
        <v>17</v>
      </c>
      <c r="CA28" s="51">
        <f t="shared" si="31"/>
        <v>17</v>
      </c>
      <c r="CB28" s="29">
        <v>10</v>
      </c>
      <c r="CC28" s="48">
        <f t="shared" si="32"/>
        <v>42</v>
      </c>
      <c r="CD28" s="43">
        <v>14</v>
      </c>
      <c r="CE28" s="43">
        <v>5</v>
      </c>
      <c r="CF28" s="28">
        <v>5</v>
      </c>
      <c r="CG28" s="51">
        <f t="shared" si="33"/>
        <v>8</v>
      </c>
      <c r="CH28" s="51">
        <f t="shared" si="34"/>
        <v>8</v>
      </c>
      <c r="CI28" s="28">
        <v>20</v>
      </c>
      <c r="CJ28" s="28">
        <v>20</v>
      </c>
      <c r="CK28" s="51">
        <f t="shared" si="37"/>
        <v>20</v>
      </c>
      <c r="CL28" s="51">
        <f t="shared" si="35"/>
        <v>20</v>
      </c>
      <c r="CM28" s="48">
        <f t="shared" si="36"/>
        <v>28</v>
      </c>
      <c r="CN28" s="16"/>
    </row>
    <row r="29" spans="2:92" ht="79.5" customHeight="1">
      <c r="B29" s="34">
        <v>13</v>
      </c>
      <c r="C29" s="53" t="s">
        <v>42</v>
      </c>
      <c r="D29" s="53" t="s">
        <v>75</v>
      </c>
      <c r="E29" s="43">
        <v>12</v>
      </c>
      <c r="F29" s="43">
        <v>16</v>
      </c>
      <c r="G29" s="43">
        <v>21</v>
      </c>
      <c r="H29" s="51">
        <f t="shared" si="0"/>
        <v>16.333333333333332</v>
      </c>
      <c r="I29" s="51">
        <f t="shared" si="1"/>
        <v>17</v>
      </c>
      <c r="J29" s="43">
        <v>6</v>
      </c>
      <c r="K29" s="43">
        <v>14</v>
      </c>
      <c r="L29" s="51">
        <f t="shared" si="2"/>
        <v>10</v>
      </c>
      <c r="M29" s="51">
        <f t="shared" si="3"/>
        <v>10</v>
      </c>
      <c r="N29" s="29">
        <v>10</v>
      </c>
      <c r="O29" s="48">
        <f t="shared" si="4"/>
        <v>37</v>
      </c>
      <c r="P29" s="43">
        <v>18</v>
      </c>
      <c r="Q29" s="43">
        <v>28</v>
      </c>
      <c r="R29" s="29">
        <v>26</v>
      </c>
      <c r="S29" s="51">
        <f t="shared" si="38"/>
        <v>24</v>
      </c>
      <c r="T29" s="51">
        <f t="shared" si="5"/>
        <v>24</v>
      </c>
      <c r="U29" s="43">
        <v>6</v>
      </c>
      <c r="V29" s="29">
        <v>0</v>
      </c>
      <c r="W29" s="51">
        <f t="shared" si="6"/>
        <v>3</v>
      </c>
      <c r="X29" s="51">
        <f t="shared" si="7"/>
        <v>3</v>
      </c>
      <c r="Y29" s="29">
        <v>10</v>
      </c>
      <c r="Z29" s="48">
        <f t="shared" si="39"/>
        <v>37</v>
      </c>
      <c r="AA29" s="36">
        <v>30</v>
      </c>
      <c r="AB29" s="36">
        <v>26</v>
      </c>
      <c r="AC29" s="36">
        <v>28</v>
      </c>
      <c r="AD29" s="51">
        <f t="shared" si="8"/>
        <v>28</v>
      </c>
      <c r="AE29" s="51">
        <f t="shared" si="9"/>
        <v>28</v>
      </c>
      <c r="AF29" s="36">
        <v>18</v>
      </c>
      <c r="AG29" s="36">
        <v>18</v>
      </c>
      <c r="AH29" s="51">
        <f t="shared" si="10"/>
        <v>18</v>
      </c>
      <c r="AI29" s="51">
        <f t="shared" si="11"/>
        <v>18</v>
      </c>
      <c r="AJ29" s="29">
        <v>10</v>
      </c>
      <c r="AK29" s="48">
        <f t="shared" si="12"/>
        <v>56</v>
      </c>
      <c r="AL29" s="43">
        <v>12</v>
      </c>
      <c r="AM29" s="43">
        <v>16</v>
      </c>
      <c r="AN29" s="43">
        <v>21</v>
      </c>
      <c r="AO29" s="51">
        <f t="shared" si="13"/>
        <v>16.333333333333332</v>
      </c>
      <c r="AP29" s="51">
        <f t="shared" si="40"/>
        <v>17</v>
      </c>
      <c r="AQ29" s="43">
        <v>6</v>
      </c>
      <c r="AR29" s="43">
        <v>14</v>
      </c>
      <c r="AS29" s="51">
        <f t="shared" si="15"/>
        <v>10</v>
      </c>
      <c r="AT29" s="51">
        <f t="shared" si="16"/>
        <v>10</v>
      </c>
      <c r="AU29" s="29">
        <v>10</v>
      </c>
      <c r="AV29" s="48">
        <f t="shared" si="17"/>
        <v>37</v>
      </c>
      <c r="AW29" s="43">
        <v>18</v>
      </c>
      <c r="AX29" s="43">
        <v>28</v>
      </c>
      <c r="AY29" s="43">
        <v>26</v>
      </c>
      <c r="AZ29" s="51">
        <f t="shared" si="18"/>
        <v>24</v>
      </c>
      <c r="BA29" s="51">
        <f t="shared" si="41"/>
        <v>24</v>
      </c>
      <c r="BB29" s="43">
        <v>6</v>
      </c>
      <c r="BC29" s="43">
        <v>0</v>
      </c>
      <c r="BD29" s="51">
        <f t="shared" si="20"/>
        <v>3</v>
      </c>
      <c r="BE29" s="51">
        <f t="shared" si="21"/>
        <v>3</v>
      </c>
      <c r="BF29" s="29">
        <v>10</v>
      </c>
      <c r="BG29" s="48">
        <f t="shared" si="22"/>
        <v>37</v>
      </c>
      <c r="BH29" s="43">
        <v>30</v>
      </c>
      <c r="BI29" s="43">
        <v>26</v>
      </c>
      <c r="BJ29" s="43">
        <v>28</v>
      </c>
      <c r="BK29" s="51">
        <f t="shared" si="23"/>
        <v>28</v>
      </c>
      <c r="BL29" s="51">
        <f t="shared" si="42"/>
        <v>28</v>
      </c>
      <c r="BM29" s="43">
        <v>18</v>
      </c>
      <c r="BN29" s="43">
        <v>18</v>
      </c>
      <c r="BO29" s="51">
        <f t="shared" si="25"/>
        <v>18</v>
      </c>
      <c r="BP29" s="51">
        <f t="shared" si="26"/>
        <v>18</v>
      </c>
      <c r="BQ29" s="29">
        <v>10</v>
      </c>
      <c r="BR29" s="48">
        <f t="shared" si="27"/>
        <v>56</v>
      </c>
      <c r="BS29" s="43">
        <v>26</v>
      </c>
      <c r="BT29" s="43">
        <v>30</v>
      </c>
      <c r="BU29" s="43">
        <v>27</v>
      </c>
      <c r="BV29" s="51">
        <f t="shared" si="28"/>
        <v>27.666666666666668</v>
      </c>
      <c r="BW29" s="51">
        <f t="shared" si="29"/>
        <v>28</v>
      </c>
      <c r="BX29" s="43">
        <v>17</v>
      </c>
      <c r="BY29" s="43">
        <v>19</v>
      </c>
      <c r="BZ29" s="51">
        <f t="shared" si="30"/>
        <v>18</v>
      </c>
      <c r="CA29" s="51">
        <f t="shared" si="31"/>
        <v>18</v>
      </c>
      <c r="CB29" s="29">
        <v>10</v>
      </c>
      <c r="CC29" s="48">
        <f t="shared" si="32"/>
        <v>56</v>
      </c>
      <c r="CD29" s="43">
        <v>4</v>
      </c>
      <c r="CE29" s="43">
        <v>19</v>
      </c>
      <c r="CF29" s="28">
        <v>9</v>
      </c>
      <c r="CG29" s="51">
        <f t="shared" si="33"/>
        <v>10.666666666666666</v>
      </c>
      <c r="CH29" s="51">
        <f t="shared" si="34"/>
        <v>11</v>
      </c>
      <c r="CI29" s="28">
        <v>20</v>
      </c>
      <c r="CJ29" s="28">
        <v>20</v>
      </c>
      <c r="CK29" s="51">
        <f t="shared" si="37"/>
        <v>20</v>
      </c>
      <c r="CL29" s="51">
        <f t="shared" si="35"/>
        <v>20</v>
      </c>
      <c r="CM29" s="48">
        <f t="shared" si="36"/>
        <v>31</v>
      </c>
      <c r="CN29" s="16"/>
    </row>
    <row r="30" spans="2:92" ht="79.5" customHeight="1">
      <c r="B30" s="35">
        <v>14</v>
      </c>
      <c r="C30" s="53" t="s">
        <v>43</v>
      </c>
      <c r="D30" s="53" t="s">
        <v>76</v>
      </c>
      <c r="E30" s="43">
        <v>18</v>
      </c>
      <c r="F30" s="43">
        <v>18</v>
      </c>
      <c r="G30" s="43">
        <v>20</v>
      </c>
      <c r="H30" s="51">
        <f t="shared" si="0"/>
        <v>18.666666666666668</v>
      </c>
      <c r="I30" s="51">
        <f t="shared" si="1"/>
        <v>19</v>
      </c>
      <c r="J30" s="43">
        <v>16</v>
      </c>
      <c r="K30" s="43">
        <v>14</v>
      </c>
      <c r="L30" s="51">
        <f t="shared" si="2"/>
        <v>15</v>
      </c>
      <c r="M30" s="51">
        <f t="shared" si="3"/>
        <v>15</v>
      </c>
      <c r="N30" s="29">
        <v>10</v>
      </c>
      <c r="O30" s="48">
        <f t="shared" si="4"/>
        <v>44</v>
      </c>
      <c r="P30" s="43">
        <v>9</v>
      </c>
      <c r="Q30" s="43">
        <v>11</v>
      </c>
      <c r="R30" s="29">
        <v>17</v>
      </c>
      <c r="S30" s="51">
        <f t="shared" si="38"/>
        <v>12.333333333333334</v>
      </c>
      <c r="T30" s="51">
        <f t="shared" si="5"/>
        <v>13</v>
      </c>
      <c r="U30" s="43">
        <v>6</v>
      </c>
      <c r="V30" s="29">
        <v>0</v>
      </c>
      <c r="W30" s="51">
        <f t="shared" si="6"/>
        <v>3</v>
      </c>
      <c r="X30" s="51">
        <f t="shared" si="7"/>
        <v>3</v>
      </c>
      <c r="Y30" s="29">
        <v>10</v>
      </c>
      <c r="Z30" s="48">
        <f t="shared" si="39"/>
        <v>26</v>
      </c>
      <c r="AA30" s="36">
        <v>20</v>
      </c>
      <c r="AB30" s="36">
        <v>26</v>
      </c>
      <c r="AC30" s="36">
        <v>9</v>
      </c>
      <c r="AD30" s="51">
        <f t="shared" si="8"/>
        <v>18.333333333333332</v>
      </c>
      <c r="AE30" s="51">
        <f t="shared" si="9"/>
        <v>19</v>
      </c>
      <c r="AF30" s="36">
        <v>17</v>
      </c>
      <c r="AG30" s="36">
        <v>17</v>
      </c>
      <c r="AH30" s="51">
        <f t="shared" si="10"/>
        <v>17</v>
      </c>
      <c r="AI30" s="51">
        <f t="shared" si="11"/>
        <v>17</v>
      </c>
      <c r="AJ30" s="29">
        <v>10</v>
      </c>
      <c r="AK30" s="48">
        <f t="shared" si="12"/>
        <v>46</v>
      </c>
      <c r="AL30" s="43">
        <v>18</v>
      </c>
      <c r="AM30" s="43">
        <v>18</v>
      </c>
      <c r="AN30" s="43">
        <v>20</v>
      </c>
      <c r="AO30" s="51">
        <f t="shared" si="13"/>
        <v>18.666666666666668</v>
      </c>
      <c r="AP30" s="51">
        <f t="shared" si="40"/>
        <v>19</v>
      </c>
      <c r="AQ30" s="43">
        <v>16</v>
      </c>
      <c r="AR30" s="43">
        <v>14</v>
      </c>
      <c r="AS30" s="51">
        <f t="shared" si="15"/>
        <v>15</v>
      </c>
      <c r="AT30" s="51">
        <f t="shared" si="16"/>
        <v>15</v>
      </c>
      <c r="AU30" s="29">
        <v>10</v>
      </c>
      <c r="AV30" s="48">
        <f t="shared" si="17"/>
        <v>44</v>
      </c>
      <c r="AW30" s="43">
        <v>9</v>
      </c>
      <c r="AX30" s="43">
        <v>11</v>
      </c>
      <c r="AY30" s="43">
        <v>17</v>
      </c>
      <c r="AZ30" s="51">
        <f t="shared" si="18"/>
        <v>12.333333333333334</v>
      </c>
      <c r="BA30" s="51">
        <f t="shared" si="41"/>
        <v>13</v>
      </c>
      <c r="BB30" s="43">
        <v>6</v>
      </c>
      <c r="BC30" s="43">
        <v>0</v>
      </c>
      <c r="BD30" s="51">
        <f t="shared" si="20"/>
        <v>3</v>
      </c>
      <c r="BE30" s="51">
        <f t="shared" si="21"/>
        <v>3</v>
      </c>
      <c r="BF30" s="29">
        <v>10</v>
      </c>
      <c r="BG30" s="48">
        <f t="shared" si="22"/>
        <v>26</v>
      </c>
      <c r="BH30" s="43">
        <v>20</v>
      </c>
      <c r="BI30" s="43">
        <v>26</v>
      </c>
      <c r="BJ30" s="43">
        <v>9</v>
      </c>
      <c r="BK30" s="51">
        <f t="shared" si="23"/>
        <v>18.333333333333332</v>
      </c>
      <c r="BL30" s="51">
        <f t="shared" si="42"/>
        <v>19</v>
      </c>
      <c r="BM30" s="43">
        <v>17</v>
      </c>
      <c r="BN30" s="43">
        <v>17</v>
      </c>
      <c r="BO30" s="51">
        <f t="shared" si="25"/>
        <v>17</v>
      </c>
      <c r="BP30" s="51">
        <f t="shared" si="26"/>
        <v>17</v>
      </c>
      <c r="BQ30" s="29">
        <v>10</v>
      </c>
      <c r="BR30" s="48">
        <f t="shared" si="27"/>
        <v>46</v>
      </c>
      <c r="BS30" s="43">
        <v>15</v>
      </c>
      <c r="BT30" s="43">
        <v>17</v>
      </c>
      <c r="BU30" s="43">
        <v>22</v>
      </c>
      <c r="BV30" s="51">
        <f t="shared" si="28"/>
        <v>18</v>
      </c>
      <c r="BW30" s="51">
        <f t="shared" si="29"/>
        <v>18</v>
      </c>
      <c r="BX30" s="43">
        <v>16</v>
      </c>
      <c r="BY30" s="43">
        <v>19</v>
      </c>
      <c r="BZ30" s="51">
        <f t="shared" si="30"/>
        <v>17.5</v>
      </c>
      <c r="CA30" s="51">
        <f t="shared" si="31"/>
        <v>18</v>
      </c>
      <c r="CB30" s="29">
        <v>10</v>
      </c>
      <c r="CC30" s="48">
        <f t="shared" si="32"/>
        <v>46</v>
      </c>
      <c r="CD30" s="43">
        <v>13</v>
      </c>
      <c r="CE30" s="43">
        <v>21</v>
      </c>
      <c r="CF30" s="28">
        <v>24</v>
      </c>
      <c r="CG30" s="51">
        <f t="shared" si="33"/>
        <v>19.333333333333332</v>
      </c>
      <c r="CH30" s="51">
        <f t="shared" si="34"/>
        <v>20</v>
      </c>
      <c r="CI30" s="28">
        <v>20</v>
      </c>
      <c r="CJ30" s="28">
        <v>20</v>
      </c>
      <c r="CK30" s="51">
        <f t="shared" si="37"/>
        <v>20</v>
      </c>
      <c r="CL30" s="51">
        <f t="shared" si="35"/>
        <v>20</v>
      </c>
      <c r="CM30" s="48">
        <f t="shared" si="36"/>
        <v>40</v>
      </c>
      <c r="CN30" s="16"/>
    </row>
    <row r="31" spans="2:92" s="21" customFormat="1" ht="79.5" customHeight="1">
      <c r="B31" s="34">
        <v>15</v>
      </c>
      <c r="C31" s="53" t="s">
        <v>44</v>
      </c>
      <c r="D31" s="53" t="s">
        <v>77</v>
      </c>
      <c r="E31" s="43">
        <v>19</v>
      </c>
      <c r="F31" s="43">
        <v>22</v>
      </c>
      <c r="G31" s="43">
        <v>26</v>
      </c>
      <c r="H31" s="51">
        <f t="shared" si="0"/>
        <v>22.333333333333332</v>
      </c>
      <c r="I31" s="50">
        <f t="shared" si="1"/>
        <v>23</v>
      </c>
      <c r="J31" s="43">
        <v>9</v>
      </c>
      <c r="K31" s="43">
        <v>9</v>
      </c>
      <c r="L31" s="50">
        <f t="shared" si="2"/>
        <v>9</v>
      </c>
      <c r="M31" s="50">
        <f t="shared" si="3"/>
        <v>9</v>
      </c>
      <c r="N31" s="36">
        <v>10</v>
      </c>
      <c r="O31" s="50">
        <f t="shared" si="4"/>
        <v>42</v>
      </c>
      <c r="P31" s="43">
        <v>13</v>
      </c>
      <c r="Q31" s="43">
        <v>23</v>
      </c>
      <c r="R31" s="36">
        <v>19</v>
      </c>
      <c r="S31" s="50">
        <f t="shared" si="38"/>
        <v>18.333333333333332</v>
      </c>
      <c r="T31" s="50">
        <f t="shared" si="5"/>
        <v>19</v>
      </c>
      <c r="U31" s="43">
        <v>6</v>
      </c>
      <c r="V31" s="36">
        <v>0</v>
      </c>
      <c r="W31" s="50">
        <f t="shared" si="6"/>
        <v>3</v>
      </c>
      <c r="X31" s="50">
        <f t="shared" si="7"/>
        <v>3</v>
      </c>
      <c r="Y31" s="36">
        <v>10</v>
      </c>
      <c r="Z31" s="50">
        <f t="shared" si="39"/>
        <v>32</v>
      </c>
      <c r="AA31" s="36">
        <v>16</v>
      </c>
      <c r="AB31" s="36">
        <v>23</v>
      </c>
      <c r="AC31" s="36">
        <v>19</v>
      </c>
      <c r="AD31" s="50">
        <f t="shared" si="8"/>
        <v>19.333333333333332</v>
      </c>
      <c r="AE31" s="50">
        <f t="shared" si="9"/>
        <v>20</v>
      </c>
      <c r="AF31" s="36">
        <v>15</v>
      </c>
      <c r="AG31" s="36">
        <v>15</v>
      </c>
      <c r="AH31" s="50">
        <f t="shared" si="10"/>
        <v>15</v>
      </c>
      <c r="AI31" s="50">
        <f t="shared" si="11"/>
        <v>15</v>
      </c>
      <c r="AJ31" s="36">
        <v>10</v>
      </c>
      <c r="AK31" s="50">
        <f t="shared" si="12"/>
        <v>45</v>
      </c>
      <c r="AL31" s="43">
        <v>19</v>
      </c>
      <c r="AM31" s="43">
        <v>22</v>
      </c>
      <c r="AN31" s="43">
        <v>26</v>
      </c>
      <c r="AO31" s="51">
        <f t="shared" si="13"/>
        <v>22.333333333333332</v>
      </c>
      <c r="AP31" s="51">
        <f t="shared" si="40"/>
        <v>23</v>
      </c>
      <c r="AQ31" s="43">
        <v>9</v>
      </c>
      <c r="AR31" s="43">
        <v>9</v>
      </c>
      <c r="AS31" s="50">
        <f t="shared" si="15"/>
        <v>9</v>
      </c>
      <c r="AT31" s="50">
        <f t="shared" si="16"/>
        <v>9</v>
      </c>
      <c r="AU31" s="36">
        <v>10</v>
      </c>
      <c r="AV31" s="50">
        <f t="shared" si="17"/>
        <v>42</v>
      </c>
      <c r="AW31" s="43">
        <v>13</v>
      </c>
      <c r="AX31" s="43">
        <v>23</v>
      </c>
      <c r="AY31" s="43">
        <v>19</v>
      </c>
      <c r="AZ31" s="51">
        <f t="shared" si="18"/>
        <v>18.333333333333332</v>
      </c>
      <c r="BA31" s="51">
        <f t="shared" si="41"/>
        <v>19</v>
      </c>
      <c r="BB31" s="43">
        <v>6</v>
      </c>
      <c r="BC31" s="43">
        <v>0</v>
      </c>
      <c r="BD31" s="50">
        <f t="shared" si="20"/>
        <v>3</v>
      </c>
      <c r="BE31" s="50">
        <f t="shared" si="21"/>
        <v>3</v>
      </c>
      <c r="BF31" s="36">
        <v>10</v>
      </c>
      <c r="BG31" s="50">
        <f t="shared" si="22"/>
        <v>32</v>
      </c>
      <c r="BH31" s="43">
        <v>16</v>
      </c>
      <c r="BI31" s="43">
        <v>23</v>
      </c>
      <c r="BJ31" s="43">
        <v>19</v>
      </c>
      <c r="BK31" s="51">
        <f t="shared" si="23"/>
        <v>19.333333333333332</v>
      </c>
      <c r="BL31" s="51">
        <f t="shared" si="42"/>
        <v>20</v>
      </c>
      <c r="BM31" s="43">
        <v>15</v>
      </c>
      <c r="BN31" s="43">
        <v>15</v>
      </c>
      <c r="BO31" s="50">
        <f t="shared" si="25"/>
        <v>15</v>
      </c>
      <c r="BP31" s="50">
        <f t="shared" si="26"/>
        <v>15</v>
      </c>
      <c r="BQ31" s="36">
        <v>10</v>
      </c>
      <c r="BR31" s="50">
        <f t="shared" si="27"/>
        <v>45</v>
      </c>
      <c r="BS31" s="43">
        <v>26</v>
      </c>
      <c r="BT31" s="43">
        <v>25</v>
      </c>
      <c r="BU31" s="43">
        <v>29</v>
      </c>
      <c r="BV31" s="51">
        <f t="shared" si="28"/>
        <v>26.666666666666668</v>
      </c>
      <c r="BW31" s="51">
        <f t="shared" si="29"/>
        <v>27</v>
      </c>
      <c r="BX31" s="43">
        <v>17</v>
      </c>
      <c r="BY31" s="43">
        <v>20</v>
      </c>
      <c r="BZ31" s="50">
        <f t="shared" si="30"/>
        <v>18.5</v>
      </c>
      <c r="CA31" s="50">
        <f t="shared" si="31"/>
        <v>19</v>
      </c>
      <c r="CB31" s="36">
        <v>10</v>
      </c>
      <c r="CC31" s="50">
        <f t="shared" si="32"/>
        <v>56</v>
      </c>
      <c r="CD31" s="43">
        <v>11</v>
      </c>
      <c r="CE31" s="43">
        <v>19</v>
      </c>
      <c r="CF31" s="36">
        <v>30</v>
      </c>
      <c r="CG31" s="50">
        <f t="shared" si="33"/>
        <v>20</v>
      </c>
      <c r="CH31" s="50">
        <f t="shared" si="34"/>
        <v>20</v>
      </c>
      <c r="CI31" s="36">
        <v>20</v>
      </c>
      <c r="CJ31" s="36">
        <v>20</v>
      </c>
      <c r="CK31" s="50">
        <f t="shared" si="37"/>
        <v>20</v>
      </c>
      <c r="CL31" s="50">
        <f t="shared" si="35"/>
        <v>20</v>
      </c>
      <c r="CM31" s="50">
        <f t="shared" si="36"/>
        <v>40</v>
      </c>
      <c r="CN31" s="32"/>
    </row>
    <row r="32" spans="2:92" ht="79.5" customHeight="1">
      <c r="B32" s="35">
        <v>16</v>
      </c>
      <c r="C32" s="53" t="s">
        <v>45</v>
      </c>
      <c r="D32" s="53" t="s">
        <v>78</v>
      </c>
      <c r="E32" s="43">
        <v>29</v>
      </c>
      <c r="F32" s="43">
        <v>30</v>
      </c>
      <c r="G32" s="43">
        <v>29</v>
      </c>
      <c r="H32" s="51">
        <f t="shared" si="0"/>
        <v>29.333333333333332</v>
      </c>
      <c r="I32" s="51">
        <f t="shared" si="1"/>
        <v>30</v>
      </c>
      <c r="J32" s="43">
        <v>18</v>
      </c>
      <c r="K32" s="43">
        <v>18</v>
      </c>
      <c r="L32" s="51">
        <f t="shared" si="2"/>
        <v>18</v>
      </c>
      <c r="M32" s="51">
        <f t="shared" si="3"/>
        <v>18</v>
      </c>
      <c r="N32" s="29">
        <v>10</v>
      </c>
      <c r="O32" s="48">
        <f t="shared" si="4"/>
        <v>58</v>
      </c>
      <c r="P32" s="43">
        <v>12</v>
      </c>
      <c r="Q32" s="43">
        <v>25</v>
      </c>
      <c r="R32" s="29">
        <v>21</v>
      </c>
      <c r="S32" s="51">
        <f t="shared" si="38"/>
        <v>19.333333333333332</v>
      </c>
      <c r="T32" s="51">
        <f t="shared" si="5"/>
        <v>20</v>
      </c>
      <c r="U32" s="43">
        <v>19</v>
      </c>
      <c r="V32" s="29">
        <v>6</v>
      </c>
      <c r="W32" s="51">
        <f t="shared" si="6"/>
        <v>12.5</v>
      </c>
      <c r="X32" s="51">
        <f t="shared" si="7"/>
        <v>13</v>
      </c>
      <c r="Y32" s="29">
        <v>10</v>
      </c>
      <c r="Z32" s="48">
        <f t="shared" si="39"/>
        <v>43</v>
      </c>
      <c r="AA32" s="36">
        <v>28</v>
      </c>
      <c r="AB32" s="36">
        <v>30</v>
      </c>
      <c r="AC32" s="36">
        <v>27</v>
      </c>
      <c r="AD32" s="51">
        <f t="shared" si="8"/>
        <v>28.333333333333332</v>
      </c>
      <c r="AE32" s="51">
        <f t="shared" si="9"/>
        <v>29</v>
      </c>
      <c r="AF32" s="36">
        <v>19</v>
      </c>
      <c r="AG32" s="36">
        <v>19</v>
      </c>
      <c r="AH32" s="51">
        <f t="shared" si="10"/>
        <v>19</v>
      </c>
      <c r="AI32" s="51">
        <f t="shared" si="11"/>
        <v>19</v>
      </c>
      <c r="AJ32" s="29">
        <v>10</v>
      </c>
      <c r="AK32" s="48">
        <f t="shared" si="12"/>
        <v>58</v>
      </c>
      <c r="AL32" s="43">
        <v>29</v>
      </c>
      <c r="AM32" s="43">
        <v>30</v>
      </c>
      <c r="AN32" s="43">
        <v>29</v>
      </c>
      <c r="AO32" s="51">
        <f t="shared" si="13"/>
        <v>29.333333333333332</v>
      </c>
      <c r="AP32" s="51">
        <f t="shared" si="40"/>
        <v>30</v>
      </c>
      <c r="AQ32" s="43">
        <v>18</v>
      </c>
      <c r="AR32" s="43">
        <v>18</v>
      </c>
      <c r="AS32" s="51">
        <f t="shared" si="15"/>
        <v>18</v>
      </c>
      <c r="AT32" s="51">
        <f t="shared" si="16"/>
        <v>18</v>
      </c>
      <c r="AU32" s="29">
        <v>10</v>
      </c>
      <c r="AV32" s="48">
        <f t="shared" si="17"/>
        <v>58</v>
      </c>
      <c r="AW32" s="43">
        <v>12</v>
      </c>
      <c r="AX32" s="43">
        <v>25</v>
      </c>
      <c r="AY32" s="43">
        <v>21</v>
      </c>
      <c r="AZ32" s="51">
        <f t="shared" si="18"/>
        <v>19.333333333333332</v>
      </c>
      <c r="BA32" s="51">
        <f t="shared" si="41"/>
        <v>20</v>
      </c>
      <c r="BB32" s="43">
        <v>19</v>
      </c>
      <c r="BC32" s="43">
        <v>6</v>
      </c>
      <c r="BD32" s="51">
        <f t="shared" si="20"/>
        <v>12.5</v>
      </c>
      <c r="BE32" s="51">
        <f t="shared" si="21"/>
        <v>13</v>
      </c>
      <c r="BF32" s="29">
        <v>10</v>
      </c>
      <c r="BG32" s="48">
        <f t="shared" si="22"/>
        <v>43</v>
      </c>
      <c r="BH32" s="43">
        <v>28</v>
      </c>
      <c r="BI32" s="43">
        <v>30</v>
      </c>
      <c r="BJ32" s="43">
        <v>27</v>
      </c>
      <c r="BK32" s="51">
        <f t="shared" si="23"/>
        <v>28.333333333333332</v>
      </c>
      <c r="BL32" s="51">
        <f t="shared" si="42"/>
        <v>29</v>
      </c>
      <c r="BM32" s="43">
        <v>19</v>
      </c>
      <c r="BN32" s="43">
        <v>19</v>
      </c>
      <c r="BO32" s="51">
        <f t="shared" si="25"/>
        <v>19</v>
      </c>
      <c r="BP32" s="51">
        <f t="shared" si="26"/>
        <v>19</v>
      </c>
      <c r="BQ32" s="29">
        <v>10</v>
      </c>
      <c r="BR32" s="48">
        <f t="shared" si="27"/>
        <v>58</v>
      </c>
      <c r="BS32" s="43">
        <v>22</v>
      </c>
      <c r="BT32" s="43">
        <v>30</v>
      </c>
      <c r="BU32" s="43">
        <v>20</v>
      </c>
      <c r="BV32" s="51">
        <f t="shared" si="28"/>
        <v>24</v>
      </c>
      <c r="BW32" s="51">
        <f t="shared" si="29"/>
        <v>24</v>
      </c>
      <c r="BX32" s="43">
        <v>17</v>
      </c>
      <c r="BY32" s="43">
        <v>20</v>
      </c>
      <c r="BZ32" s="51">
        <f t="shared" si="30"/>
        <v>18.5</v>
      </c>
      <c r="CA32" s="51">
        <f t="shared" si="31"/>
        <v>19</v>
      </c>
      <c r="CB32" s="29">
        <v>10</v>
      </c>
      <c r="CC32" s="48">
        <f t="shared" si="32"/>
        <v>53</v>
      </c>
      <c r="CD32" s="43">
        <v>9</v>
      </c>
      <c r="CE32" s="43">
        <v>30</v>
      </c>
      <c r="CF32" s="28" t="s">
        <v>144</v>
      </c>
      <c r="CG32" s="51">
        <f t="shared" si="33"/>
        <v>13</v>
      </c>
      <c r="CH32" s="51">
        <f t="shared" si="34"/>
        <v>13</v>
      </c>
      <c r="CI32" s="28">
        <v>20</v>
      </c>
      <c r="CJ32" s="28">
        <v>20</v>
      </c>
      <c r="CK32" s="51">
        <f t="shared" si="37"/>
        <v>20</v>
      </c>
      <c r="CL32" s="51">
        <f t="shared" si="35"/>
        <v>20</v>
      </c>
      <c r="CM32" s="48">
        <f t="shared" si="36"/>
        <v>33</v>
      </c>
      <c r="CN32" s="16"/>
    </row>
    <row r="33" spans="2:92" ht="79.5" customHeight="1">
      <c r="B33" s="34">
        <v>17</v>
      </c>
      <c r="C33" s="53" t="s">
        <v>46</v>
      </c>
      <c r="D33" s="53" t="s">
        <v>79</v>
      </c>
      <c r="E33" s="43">
        <v>3</v>
      </c>
      <c r="F33" s="43">
        <v>4</v>
      </c>
      <c r="G33" s="43">
        <v>8</v>
      </c>
      <c r="H33" s="51">
        <f t="shared" si="0"/>
        <v>5</v>
      </c>
      <c r="I33" s="51">
        <f t="shared" si="1"/>
        <v>5</v>
      </c>
      <c r="J33" s="43">
        <v>7</v>
      </c>
      <c r="K33" s="43">
        <v>7</v>
      </c>
      <c r="L33" s="51">
        <f t="shared" si="2"/>
        <v>7</v>
      </c>
      <c r="M33" s="51">
        <f t="shared" si="3"/>
        <v>7</v>
      </c>
      <c r="N33" s="29">
        <v>8</v>
      </c>
      <c r="O33" s="48">
        <f t="shared" si="4"/>
        <v>20</v>
      </c>
      <c r="P33" s="43">
        <v>5</v>
      </c>
      <c r="Q33" s="43">
        <v>0</v>
      </c>
      <c r="R33" s="29">
        <v>4</v>
      </c>
      <c r="S33" s="51">
        <f t="shared" si="38"/>
        <v>3</v>
      </c>
      <c r="T33" s="51">
        <f t="shared" si="5"/>
        <v>3</v>
      </c>
      <c r="U33" s="43">
        <v>4</v>
      </c>
      <c r="V33" s="29">
        <v>4</v>
      </c>
      <c r="W33" s="51">
        <f t="shared" si="6"/>
        <v>4</v>
      </c>
      <c r="X33" s="51">
        <f t="shared" si="7"/>
        <v>4</v>
      </c>
      <c r="Y33" s="29">
        <v>10</v>
      </c>
      <c r="Z33" s="48">
        <f t="shared" si="39"/>
        <v>17</v>
      </c>
      <c r="AA33" s="36">
        <v>8</v>
      </c>
      <c r="AB33" s="36">
        <v>7</v>
      </c>
      <c r="AC33" s="36">
        <v>3</v>
      </c>
      <c r="AD33" s="51">
        <f t="shared" si="8"/>
        <v>6</v>
      </c>
      <c r="AE33" s="51">
        <f t="shared" si="9"/>
        <v>6</v>
      </c>
      <c r="AF33" s="36">
        <v>4</v>
      </c>
      <c r="AG33" s="36">
        <v>6</v>
      </c>
      <c r="AH33" s="51">
        <f t="shared" si="10"/>
        <v>5</v>
      </c>
      <c r="AI33" s="51">
        <f t="shared" si="11"/>
        <v>5</v>
      </c>
      <c r="AJ33" s="29">
        <v>10</v>
      </c>
      <c r="AK33" s="48">
        <f t="shared" si="12"/>
        <v>21</v>
      </c>
      <c r="AL33" s="43">
        <v>3</v>
      </c>
      <c r="AM33" s="43">
        <v>4</v>
      </c>
      <c r="AN33" s="43">
        <v>8</v>
      </c>
      <c r="AO33" s="51">
        <f t="shared" si="13"/>
        <v>5</v>
      </c>
      <c r="AP33" s="51">
        <f t="shared" si="40"/>
        <v>5</v>
      </c>
      <c r="AQ33" s="43">
        <v>7</v>
      </c>
      <c r="AR33" s="43">
        <v>7</v>
      </c>
      <c r="AS33" s="51">
        <f t="shared" si="15"/>
        <v>7</v>
      </c>
      <c r="AT33" s="51">
        <f t="shared" si="16"/>
        <v>7</v>
      </c>
      <c r="AU33" s="29">
        <v>8</v>
      </c>
      <c r="AV33" s="48">
        <f t="shared" si="17"/>
        <v>20</v>
      </c>
      <c r="AW33" s="43">
        <v>5</v>
      </c>
      <c r="AX33" s="43">
        <v>0</v>
      </c>
      <c r="AY33" s="43">
        <v>4</v>
      </c>
      <c r="AZ33" s="51">
        <f t="shared" si="18"/>
        <v>3</v>
      </c>
      <c r="BA33" s="51">
        <f t="shared" si="41"/>
        <v>3</v>
      </c>
      <c r="BB33" s="43">
        <v>4</v>
      </c>
      <c r="BC33" s="43">
        <v>4</v>
      </c>
      <c r="BD33" s="51">
        <f t="shared" si="20"/>
        <v>4</v>
      </c>
      <c r="BE33" s="51">
        <f t="shared" si="21"/>
        <v>4</v>
      </c>
      <c r="BF33" s="29">
        <v>10</v>
      </c>
      <c r="BG33" s="48">
        <f t="shared" si="22"/>
        <v>17</v>
      </c>
      <c r="BH33" s="43">
        <v>8</v>
      </c>
      <c r="BI33" s="43">
        <v>7</v>
      </c>
      <c r="BJ33" s="43">
        <v>3</v>
      </c>
      <c r="BK33" s="51">
        <f t="shared" si="23"/>
        <v>6</v>
      </c>
      <c r="BL33" s="51">
        <f t="shared" si="42"/>
        <v>6</v>
      </c>
      <c r="BM33" s="43">
        <v>4</v>
      </c>
      <c r="BN33" s="43">
        <v>6</v>
      </c>
      <c r="BO33" s="51">
        <v>5</v>
      </c>
      <c r="BP33" s="51">
        <f t="shared" si="26"/>
        <v>5</v>
      </c>
      <c r="BQ33" s="29">
        <v>10</v>
      </c>
      <c r="BR33" s="48">
        <f t="shared" si="27"/>
        <v>21</v>
      </c>
      <c r="BS33" s="43">
        <v>4</v>
      </c>
      <c r="BT33" s="43">
        <v>3</v>
      </c>
      <c r="BU33" s="43">
        <v>3</v>
      </c>
      <c r="BV33" s="51">
        <f t="shared" si="28"/>
        <v>3.3333333333333335</v>
      </c>
      <c r="BW33" s="51">
        <f t="shared" si="29"/>
        <v>4</v>
      </c>
      <c r="BX33" s="43">
        <v>11</v>
      </c>
      <c r="BY33" s="43">
        <v>14</v>
      </c>
      <c r="BZ33" s="51">
        <f t="shared" si="30"/>
        <v>12.5</v>
      </c>
      <c r="CA33" s="51">
        <f t="shared" si="31"/>
        <v>13</v>
      </c>
      <c r="CB33" s="29">
        <v>8</v>
      </c>
      <c r="CC33" s="48">
        <f t="shared" si="32"/>
        <v>25</v>
      </c>
      <c r="CD33" s="43">
        <v>3</v>
      </c>
      <c r="CE33" s="43">
        <v>11</v>
      </c>
      <c r="CF33" s="28">
        <v>20</v>
      </c>
      <c r="CG33" s="51">
        <f t="shared" si="33"/>
        <v>11.333333333333334</v>
      </c>
      <c r="CH33" s="51">
        <f t="shared" si="34"/>
        <v>12</v>
      </c>
      <c r="CI33" s="28">
        <v>20</v>
      </c>
      <c r="CJ33" s="28">
        <v>20</v>
      </c>
      <c r="CK33" s="51">
        <f t="shared" si="37"/>
        <v>20</v>
      </c>
      <c r="CL33" s="51">
        <f t="shared" si="35"/>
        <v>20</v>
      </c>
      <c r="CM33" s="48">
        <f t="shared" si="36"/>
        <v>32</v>
      </c>
      <c r="CN33" s="16"/>
    </row>
    <row r="34" spans="2:92" s="21" customFormat="1" ht="79.5" customHeight="1">
      <c r="B34" s="35">
        <v>18</v>
      </c>
      <c r="C34" s="53" t="s">
        <v>47</v>
      </c>
      <c r="D34" s="53" t="s">
        <v>80</v>
      </c>
      <c r="E34" s="43">
        <v>11</v>
      </c>
      <c r="F34" s="43">
        <v>12</v>
      </c>
      <c r="G34" s="43">
        <v>18</v>
      </c>
      <c r="H34" s="50">
        <f t="shared" si="0"/>
        <v>13.666666666666666</v>
      </c>
      <c r="I34" s="50">
        <f t="shared" si="1"/>
        <v>14</v>
      </c>
      <c r="J34" s="43">
        <v>8</v>
      </c>
      <c r="K34" s="43">
        <v>2</v>
      </c>
      <c r="L34" s="50">
        <f t="shared" ref="L34:L35" si="45">(SUM(J34:K34))/2</f>
        <v>5</v>
      </c>
      <c r="M34" s="50">
        <f t="shared" ref="M34:M35" si="46">ROUNDUP(L34,0)</f>
        <v>5</v>
      </c>
      <c r="N34" s="36">
        <v>9</v>
      </c>
      <c r="O34" s="50">
        <f t="shared" si="4"/>
        <v>28</v>
      </c>
      <c r="P34" s="43">
        <v>9</v>
      </c>
      <c r="Q34" s="43">
        <v>19</v>
      </c>
      <c r="R34" s="36">
        <v>17</v>
      </c>
      <c r="S34" s="50">
        <f t="shared" si="38"/>
        <v>15</v>
      </c>
      <c r="T34" s="50">
        <f t="shared" si="5"/>
        <v>15</v>
      </c>
      <c r="U34" s="43">
        <v>4</v>
      </c>
      <c r="V34" s="36">
        <v>0</v>
      </c>
      <c r="W34" s="50">
        <f t="shared" si="6"/>
        <v>2</v>
      </c>
      <c r="X34" s="50">
        <f t="shared" si="7"/>
        <v>2</v>
      </c>
      <c r="Y34" s="36">
        <v>10</v>
      </c>
      <c r="Z34" s="50">
        <f t="shared" si="39"/>
        <v>27</v>
      </c>
      <c r="AA34" s="36">
        <v>25</v>
      </c>
      <c r="AB34" s="36">
        <v>17</v>
      </c>
      <c r="AC34" s="36">
        <v>16</v>
      </c>
      <c r="AD34" s="50">
        <f t="shared" si="8"/>
        <v>19.333333333333332</v>
      </c>
      <c r="AE34" s="50">
        <f t="shared" si="9"/>
        <v>20</v>
      </c>
      <c r="AF34" s="36">
        <v>16</v>
      </c>
      <c r="AG34" s="36">
        <v>16</v>
      </c>
      <c r="AH34" s="50">
        <f t="shared" si="10"/>
        <v>16</v>
      </c>
      <c r="AI34" s="50">
        <f t="shared" si="11"/>
        <v>16</v>
      </c>
      <c r="AJ34" s="36">
        <v>10</v>
      </c>
      <c r="AK34" s="50">
        <f t="shared" si="12"/>
        <v>46</v>
      </c>
      <c r="AL34" s="43">
        <v>11</v>
      </c>
      <c r="AM34" s="43">
        <v>12</v>
      </c>
      <c r="AN34" s="43">
        <v>18</v>
      </c>
      <c r="AO34" s="50">
        <f t="shared" si="13"/>
        <v>13.666666666666666</v>
      </c>
      <c r="AP34" s="50">
        <f t="shared" si="40"/>
        <v>14</v>
      </c>
      <c r="AQ34" s="43">
        <v>8</v>
      </c>
      <c r="AR34" s="43">
        <v>2</v>
      </c>
      <c r="AS34" s="50">
        <f t="shared" si="15"/>
        <v>5</v>
      </c>
      <c r="AT34" s="50">
        <f t="shared" si="16"/>
        <v>5</v>
      </c>
      <c r="AU34" s="36">
        <v>9</v>
      </c>
      <c r="AV34" s="50">
        <f t="shared" si="17"/>
        <v>28</v>
      </c>
      <c r="AW34" s="43">
        <v>9</v>
      </c>
      <c r="AX34" s="43">
        <v>19</v>
      </c>
      <c r="AY34" s="43">
        <v>17</v>
      </c>
      <c r="AZ34" s="50">
        <f t="shared" si="18"/>
        <v>15</v>
      </c>
      <c r="BA34" s="50">
        <f t="shared" si="41"/>
        <v>15</v>
      </c>
      <c r="BB34" s="43">
        <v>4</v>
      </c>
      <c r="BC34" s="43">
        <v>0</v>
      </c>
      <c r="BD34" s="50">
        <f t="shared" si="20"/>
        <v>2</v>
      </c>
      <c r="BE34" s="50">
        <f t="shared" si="21"/>
        <v>2</v>
      </c>
      <c r="BF34" s="36">
        <v>10</v>
      </c>
      <c r="BG34" s="50">
        <f t="shared" si="22"/>
        <v>27</v>
      </c>
      <c r="BH34" s="43">
        <v>25</v>
      </c>
      <c r="BI34" s="43">
        <v>17</v>
      </c>
      <c r="BJ34" s="43">
        <v>16</v>
      </c>
      <c r="BK34" s="50">
        <f t="shared" si="23"/>
        <v>19.333333333333332</v>
      </c>
      <c r="BL34" s="50">
        <f t="shared" si="42"/>
        <v>20</v>
      </c>
      <c r="BM34" s="43">
        <v>16</v>
      </c>
      <c r="BN34" s="43">
        <v>16</v>
      </c>
      <c r="BO34" s="50">
        <f t="shared" si="25"/>
        <v>16</v>
      </c>
      <c r="BP34" s="50">
        <f t="shared" si="26"/>
        <v>16</v>
      </c>
      <c r="BQ34" s="36">
        <v>10</v>
      </c>
      <c r="BR34" s="50">
        <f t="shared" si="27"/>
        <v>46</v>
      </c>
      <c r="BS34" s="43">
        <v>30</v>
      </c>
      <c r="BT34" s="43">
        <v>19</v>
      </c>
      <c r="BU34" s="43">
        <v>17</v>
      </c>
      <c r="BV34" s="50">
        <f t="shared" si="28"/>
        <v>22</v>
      </c>
      <c r="BW34" s="50">
        <f t="shared" si="29"/>
        <v>22</v>
      </c>
      <c r="BX34" s="43">
        <v>13</v>
      </c>
      <c r="BY34" s="43">
        <v>10</v>
      </c>
      <c r="BZ34" s="50">
        <f t="shared" si="30"/>
        <v>11.5</v>
      </c>
      <c r="CA34" s="50">
        <f t="shared" si="31"/>
        <v>12</v>
      </c>
      <c r="CB34" s="36">
        <v>8</v>
      </c>
      <c r="CC34" s="50">
        <f t="shared" si="32"/>
        <v>42</v>
      </c>
      <c r="CD34" s="43">
        <v>4</v>
      </c>
      <c r="CE34" s="43">
        <v>12</v>
      </c>
      <c r="CF34" s="36">
        <v>26</v>
      </c>
      <c r="CG34" s="50">
        <f t="shared" si="33"/>
        <v>14</v>
      </c>
      <c r="CH34" s="50">
        <f t="shared" si="34"/>
        <v>14</v>
      </c>
      <c r="CI34" s="36" t="s">
        <v>142</v>
      </c>
      <c r="CJ34" s="36">
        <v>20</v>
      </c>
      <c r="CK34" s="50">
        <f t="shared" si="37"/>
        <v>10</v>
      </c>
      <c r="CL34" s="50">
        <f t="shared" si="35"/>
        <v>10</v>
      </c>
      <c r="CM34" s="50">
        <f t="shared" si="36"/>
        <v>24</v>
      </c>
      <c r="CN34" s="32"/>
    </row>
    <row r="35" spans="2:92" ht="79.5" customHeight="1">
      <c r="B35" s="34">
        <v>19</v>
      </c>
      <c r="C35" s="53" t="s">
        <v>48</v>
      </c>
      <c r="D35" s="53" t="s">
        <v>81</v>
      </c>
      <c r="E35" s="43">
        <v>10</v>
      </c>
      <c r="F35" s="43">
        <v>7</v>
      </c>
      <c r="G35" s="43">
        <v>15</v>
      </c>
      <c r="H35" s="51">
        <f t="shared" si="0"/>
        <v>10.666666666666666</v>
      </c>
      <c r="I35" s="51">
        <f t="shared" si="1"/>
        <v>11</v>
      </c>
      <c r="J35" s="43">
        <v>3</v>
      </c>
      <c r="K35" s="43">
        <v>9</v>
      </c>
      <c r="L35" s="51">
        <f t="shared" si="45"/>
        <v>6</v>
      </c>
      <c r="M35" s="51">
        <f t="shared" si="46"/>
        <v>6</v>
      </c>
      <c r="N35" s="29">
        <v>8</v>
      </c>
      <c r="O35" s="48">
        <f t="shared" si="4"/>
        <v>25</v>
      </c>
      <c r="P35" s="43">
        <v>12</v>
      </c>
      <c r="Q35" s="43">
        <v>13</v>
      </c>
      <c r="R35" s="29">
        <v>20</v>
      </c>
      <c r="S35" s="51">
        <f t="shared" si="38"/>
        <v>15</v>
      </c>
      <c r="T35" s="51">
        <f t="shared" si="5"/>
        <v>15</v>
      </c>
      <c r="U35" s="43">
        <v>4</v>
      </c>
      <c r="V35" s="29">
        <v>0</v>
      </c>
      <c r="W35" s="51">
        <f t="shared" si="6"/>
        <v>2</v>
      </c>
      <c r="X35" s="51">
        <f t="shared" si="7"/>
        <v>2</v>
      </c>
      <c r="Y35" s="29">
        <v>10</v>
      </c>
      <c r="Z35" s="48">
        <f t="shared" si="39"/>
        <v>27</v>
      </c>
      <c r="AA35" s="36">
        <v>5</v>
      </c>
      <c r="AB35" s="36">
        <v>12</v>
      </c>
      <c r="AC35" s="36">
        <v>11</v>
      </c>
      <c r="AD35" s="51">
        <f t="shared" si="8"/>
        <v>9.3333333333333339</v>
      </c>
      <c r="AE35" s="51">
        <f t="shared" si="9"/>
        <v>10</v>
      </c>
      <c r="AF35" s="36">
        <v>5</v>
      </c>
      <c r="AG35" s="36">
        <v>11</v>
      </c>
      <c r="AH35" s="51">
        <f t="shared" si="10"/>
        <v>8</v>
      </c>
      <c r="AI35" s="51">
        <f t="shared" si="11"/>
        <v>8</v>
      </c>
      <c r="AJ35" s="29">
        <v>8</v>
      </c>
      <c r="AK35" s="48">
        <f t="shared" si="12"/>
        <v>26</v>
      </c>
      <c r="AL35" s="43">
        <v>10</v>
      </c>
      <c r="AM35" s="43">
        <v>7</v>
      </c>
      <c r="AN35" s="43">
        <v>15</v>
      </c>
      <c r="AO35" s="51">
        <f t="shared" si="13"/>
        <v>10.666666666666666</v>
      </c>
      <c r="AP35" s="51">
        <f t="shared" si="40"/>
        <v>11</v>
      </c>
      <c r="AQ35" s="43">
        <v>3</v>
      </c>
      <c r="AR35" s="43">
        <v>9</v>
      </c>
      <c r="AS35" s="51">
        <f t="shared" si="15"/>
        <v>6</v>
      </c>
      <c r="AT35" s="51">
        <f t="shared" si="16"/>
        <v>6</v>
      </c>
      <c r="AU35" s="29">
        <v>8</v>
      </c>
      <c r="AV35" s="48">
        <f t="shared" si="17"/>
        <v>25</v>
      </c>
      <c r="AW35" s="43">
        <v>12</v>
      </c>
      <c r="AX35" s="43">
        <v>13</v>
      </c>
      <c r="AY35" s="43">
        <v>20</v>
      </c>
      <c r="AZ35" s="51">
        <f t="shared" si="18"/>
        <v>15</v>
      </c>
      <c r="BA35" s="51">
        <f t="shared" si="41"/>
        <v>15</v>
      </c>
      <c r="BB35" s="43">
        <v>4</v>
      </c>
      <c r="BC35" s="43">
        <v>0</v>
      </c>
      <c r="BD35" s="51">
        <f t="shared" si="20"/>
        <v>2</v>
      </c>
      <c r="BE35" s="51">
        <f t="shared" si="21"/>
        <v>2</v>
      </c>
      <c r="BF35" s="29">
        <v>10</v>
      </c>
      <c r="BG35" s="48">
        <f t="shared" si="22"/>
        <v>27</v>
      </c>
      <c r="BH35" s="43">
        <v>5</v>
      </c>
      <c r="BI35" s="43">
        <v>12</v>
      </c>
      <c r="BJ35" s="43">
        <v>11</v>
      </c>
      <c r="BK35" s="51">
        <f t="shared" si="23"/>
        <v>9.3333333333333339</v>
      </c>
      <c r="BL35" s="51">
        <f t="shared" si="42"/>
        <v>10</v>
      </c>
      <c r="BM35" s="43">
        <v>5</v>
      </c>
      <c r="BN35" s="43">
        <v>11</v>
      </c>
      <c r="BO35" s="51">
        <f t="shared" si="25"/>
        <v>8</v>
      </c>
      <c r="BP35" s="51">
        <f t="shared" si="26"/>
        <v>8</v>
      </c>
      <c r="BQ35" s="29">
        <v>8</v>
      </c>
      <c r="BR35" s="48">
        <f t="shared" si="27"/>
        <v>26</v>
      </c>
      <c r="BS35" s="43">
        <v>16</v>
      </c>
      <c r="BT35" s="43">
        <v>15</v>
      </c>
      <c r="BU35" s="43">
        <v>10</v>
      </c>
      <c r="BV35" s="51">
        <f t="shared" si="28"/>
        <v>13.666666666666666</v>
      </c>
      <c r="BW35" s="51">
        <f t="shared" si="29"/>
        <v>14</v>
      </c>
      <c r="BX35" s="43">
        <v>15</v>
      </c>
      <c r="BY35" s="43">
        <v>17</v>
      </c>
      <c r="BZ35" s="51">
        <f t="shared" si="30"/>
        <v>16</v>
      </c>
      <c r="CA35" s="51">
        <f t="shared" si="31"/>
        <v>16</v>
      </c>
      <c r="CB35" s="29">
        <v>10</v>
      </c>
      <c r="CC35" s="48">
        <f t="shared" si="32"/>
        <v>40</v>
      </c>
      <c r="CD35" s="43">
        <v>10</v>
      </c>
      <c r="CE35" s="43">
        <v>7</v>
      </c>
      <c r="CF35" s="28">
        <v>23</v>
      </c>
      <c r="CG35" s="51">
        <f t="shared" ref="CG35" si="47">(SUM(CD35:CF35))/3</f>
        <v>13.333333333333334</v>
      </c>
      <c r="CH35" s="51">
        <f t="shared" ref="CH35" si="48">ROUNDUP(CG35,0)</f>
        <v>14</v>
      </c>
      <c r="CI35" s="28">
        <v>20</v>
      </c>
      <c r="CJ35" s="28">
        <v>20</v>
      </c>
      <c r="CK35" s="51">
        <f t="shared" si="37"/>
        <v>20</v>
      </c>
      <c r="CL35" s="51">
        <f t="shared" si="35"/>
        <v>20</v>
      </c>
      <c r="CM35" s="48">
        <f t="shared" si="36"/>
        <v>34</v>
      </c>
      <c r="CN35" s="16"/>
    </row>
    <row r="36" spans="2:92" ht="79.5" customHeight="1">
      <c r="B36" s="35">
        <v>20</v>
      </c>
      <c r="C36" s="53" t="s">
        <v>49</v>
      </c>
      <c r="D36" s="53" t="s">
        <v>82</v>
      </c>
      <c r="E36" s="43">
        <v>2</v>
      </c>
      <c r="F36" s="43">
        <v>0</v>
      </c>
      <c r="G36" s="43">
        <v>0</v>
      </c>
      <c r="H36" s="51">
        <f t="shared" si="0"/>
        <v>0.66666666666666663</v>
      </c>
      <c r="I36" s="51">
        <f t="shared" si="1"/>
        <v>1</v>
      </c>
      <c r="J36" s="43">
        <v>0</v>
      </c>
      <c r="K36" s="43">
        <v>3</v>
      </c>
      <c r="L36" s="51">
        <f t="shared" si="2"/>
        <v>1.5</v>
      </c>
      <c r="M36" s="51">
        <f t="shared" si="3"/>
        <v>2</v>
      </c>
      <c r="N36" s="29">
        <v>0</v>
      </c>
      <c r="O36" s="48">
        <f t="shared" si="4"/>
        <v>3</v>
      </c>
      <c r="P36" s="43">
        <v>6</v>
      </c>
      <c r="Q36" s="43">
        <v>5</v>
      </c>
      <c r="R36" s="29">
        <v>4</v>
      </c>
      <c r="S36" s="51">
        <f t="shared" si="38"/>
        <v>5</v>
      </c>
      <c r="T36" s="51">
        <f t="shared" si="5"/>
        <v>5</v>
      </c>
      <c r="U36" s="43">
        <v>4</v>
      </c>
      <c r="V36" s="29">
        <v>0</v>
      </c>
      <c r="W36" s="51">
        <f t="shared" si="6"/>
        <v>2</v>
      </c>
      <c r="X36" s="51">
        <f t="shared" si="7"/>
        <v>2</v>
      </c>
      <c r="Y36" s="29">
        <v>0</v>
      </c>
      <c r="Z36" s="48">
        <f t="shared" si="39"/>
        <v>7</v>
      </c>
      <c r="AA36" s="36">
        <v>2</v>
      </c>
      <c r="AB36" s="36">
        <v>0</v>
      </c>
      <c r="AC36" s="36">
        <v>2</v>
      </c>
      <c r="AD36" s="51">
        <f t="shared" si="8"/>
        <v>1.3333333333333333</v>
      </c>
      <c r="AE36" s="51">
        <f t="shared" si="9"/>
        <v>2</v>
      </c>
      <c r="AF36" s="36">
        <v>6</v>
      </c>
      <c r="AG36" s="36">
        <v>0</v>
      </c>
      <c r="AH36" s="51">
        <f t="shared" si="10"/>
        <v>3</v>
      </c>
      <c r="AI36" s="51">
        <f t="shared" si="11"/>
        <v>3</v>
      </c>
      <c r="AJ36" s="29">
        <v>0</v>
      </c>
      <c r="AK36" s="48">
        <f t="shared" si="12"/>
        <v>5</v>
      </c>
      <c r="AL36" s="43">
        <v>2</v>
      </c>
      <c r="AM36" s="43">
        <v>0</v>
      </c>
      <c r="AN36" s="43">
        <v>0</v>
      </c>
      <c r="AO36" s="51">
        <f t="shared" si="13"/>
        <v>0.66666666666666663</v>
      </c>
      <c r="AP36" s="51">
        <f t="shared" si="40"/>
        <v>1</v>
      </c>
      <c r="AQ36" s="43">
        <v>0</v>
      </c>
      <c r="AR36" s="43">
        <v>3</v>
      </c>
      <c r="AS36" s="51">
        <f t="shared" si="15"/>
        <v>1.5</v>
      </c>
      <c r="AT36" s="51">
        <f t="shared" si="16"/>
        <v>2</v>
      </c>
      <c r="AU36" s="29">
        <v>0</v>
      </c>
      <c r="AV36" s="48">
        <f t="shared" si="17"/>
        <v>3</v>
      </c>
      <c r="AW36" s="43">
        <v>6</v>
      </c>
      <c r="AX36" s="43">
        <v>5</v>
      </c>
      <c r="AY36" s="43">
        <v>4</v>
      </c>
      <c r="AZ36" s="51">
        <f t="shared" si="18"/>
        <v>5</v>
      </c>
      <c r="BA36" s="51">
        <f t="shared" si="41"/>
        <v>5</v>
      </c>
      <c r="BB36" s="43">
        <v>4</v>
      </c>
      <c r="BC36" s="43">
        <v>0</v>
      </c>
      <c r="BD36" s="51">
        <f t="shared" si="20"/>
        <v>2</v>
      </c>
      <c r="BE36" s="51">
        <f t="shared" si="21"/>
        <v>2</v>
      </c>
      <c r="BF36" s="29">
        <v>0</v>
      </c>
      <c r="BG36" s="48">
        <f t="shared" si="22"/>
        <v>7</v>
      </c>
      <c r="BH36" s="43">
        <v>2</v>
      </c>
      <c r="BI36" s="43">
        <v>0</v>
      </c>
      <c r="BJ36" s="43">
        <v>2</v>
      </c>
      <c r="BK36" s="51">
        <f t="shared" si="23"/>
        <v>1.3333333333333333</v>
      </c>
      <c r="BL36" s="51">
        <f t="shared" si="42"/>
        <v>2</v>
      </c>
      <c r="BM36" s="43">
        <v>6</v>
      </c>
      <c r="BN36" s="43">
        <v>0</v>
      </c>
      <c r="BO36" s="51">
        <f t="shared" si="25"/>
        <v>3</v>
      </c>
      <c r="BP36" s="51">
        <f t="shared" si="26"/>
        <v>3</v>
      </c>
      <c r="BQ36" s="29">
        <v>0</v>
      </c>
      <c r="BR36" s="48">
        <f t="shared" si="27"/>
        <v>5</v>
      </c>
      <c r="BS36" s="43">
        <v>3</v>
      </c>
      <c r="BT36" s="43">
        <v>2</v>
      </c>
      <c r="BU36" s="43">
        <v>2</v>
      </c>
      <c r="BV36" s="51">
        <f t="shared" si="28"/>
        <v>2.3333333333333335</v>
      </c>
      <c r="BW36" s="51">
        <f t="shared" si="29"/>
        <v>3</v>
      </c>
      <c r="BX36" s="43">
        <v>1</v>
      </c>
      <c r="BY36" s="43">
        <v>0</v>
      </c>
      <c r="BZ36" s="51">
        <f t="shared" si="30"/>
        <v>0.5</v>
      </c>
      <c r="CA36" s="51">
        <f t="shared" si="31"/>
        <v>1</v>
      </c>
      <c r="CB36" s="29">
        <v>0</v>
      </c>
      <c r="CC36" s="48">
        <f t="shared" si="32"/>
        <v>4</v>
      </c>
      <c r="CD36" s="43">
        <v>6</v>
      </c>
      <c r="CE36" s="43">
        <v>0</v>
      </c>
      <c r="CF36" s="28">
        <v>0</v>
      </c>
      <c r="CG36" s="51">
        <f t="shared" si="33"/>
        <v>2</v>
      </c>
      <c r="CH36" s="51">
        <f t="shared" si="34"/>
        <v>2</v>
      </c>
      <c r="CI36" s="28">
        <v>20</v>
      </c>
      <c r="CJ36" s="28">
        <v>18</v>
      </c>
      <c r="CK36" s="51">
        <f t="shared" si="37"/>
        <v>19</v>
      </c>
      <c r="CL36" s="51">
        <f t="shared" si="35"/>
        <v>19</v>
      </c>
      <c r="CM36" s="48">
        <f t="shared" si="36"/>
        <v>21</v>
      </c>
      <c r="CN36" s="16"/>
    </row>
    <row r="37" spans="2:92" ht="79.5" customHeight="1">
      <c r="B37" s="34">
        <v>21</v>
      </c>
      <c r="C37" s="53" t="s">
        <v>50</v>
      </c>
      <c r="D37" s="53" t="s">
        <v>83</v>
      </c>
      <c r="E37" s="43">
        <v>9</v>
      </c>
      <c r="F37" s="43">
        <v>5</v>
      </c>
      <c r="G37" s="43">
        <v>11</v>
      </c>
      <c r="H37" s="51">
        <f t="shared" si="0"/>
        <v>8.3333333333333339</v>
      </c>
      <c r="I37" s="51">
        <f t="shared" si="1"/>
        <v>9</v>
      </c>
      <c r="J37" s="43">
        <v>3</v>
      </c>
      <c r="K37" s="43">
        <v>14</v>
      </c>
      <c r="L37" s="51">
        <f t="shared" si="2"/>
        <v>8.5</v>
      </c>
      <c r="M37" s="51">
        <f t="shared" si="3"/>
        <v>9</v>
      </c>
      <c r="N37" s="29">
        <v>7</v>
      </c>
      <c r="O37" s="48">
        <f t="shared" si="4"/>
        <v>25</v>
      </c>
      <c r="P37" s="43">
        <v>4</v>
      </c>
      <c r="Q37" s="43">
        <v>1</v>
      </c>
      <c r="R37" s="29">
        <v>14</v>
      </c>
      <c r="S37" s="51">
        <f t="shared" si="38"/>
        <v>6.333333333333333</v>
      </c>
      <c r="T37" s="51">
        <f t="shared" si="5"/>
        <v>7</v>
      </c>
      <c r="U37" s="43">
        <v>4</v>
      </c>
      <c r="V37" s="29">
        <v>4</v>
      </c>
      <c r="W37" s="51">
        <f t="shared" si="6"/>
        <v>4</v>
      </c>
      <c r="X37" s="51">
        <f t="shared" si="7"/>
        <v>4</v>
      </c>
      <c r="Y37" s="29">
        <v>10</v>
      </c>
      <c r="Z37" s="48">
        <f t="shared" si="39"/>
        <v>21</v>
      </c>
      <c r="AA37" s="36">
        <v>5</v>
      </c>
      <c r="AB37" s="36">
        <v>6</v>
      </c>
      <c r="AC37" s="36">
        <v>4</v>
      </c>
      <c r="AD37" s="51">
        <f t="shared" si="8"/>
        <v>5</v>
      </c>
      <c r="AE37" s="51">
        <f t="shared" si="9"/>
        <v>5</v>
      </c>
      <c r="AF37" s="36">
        <v>10</v>
      </c>
      <c r="AG37" s="36">
        <v>6</v>
      </c>
      <c r="AH37" s="51">
        <f t="shared" si="10"/>
        <v>8</v>
      </c>
      <c r="AI37" s="51">
        <f t="shared" si="11"/>
        <v>8</v>
      </c>
      <c r="AJ37" s="29">
        <v>8</v>
      </c>
      <c r="AK37" s="48">
        <f t="shared" si="12"/>
        <v>21</v>
      </c>
      <c r="AL37" s="43">
        <v>9</v>
      </c>
      <c r="AM37" s="43">
        <v>5</v>
      </c>
      <c r="AN37" s="43">
        <v>11</v>
      </c>
      <c r="AO37" s="51">
        <f t="shared" si="13"/>
        <v>8.3333333333333339</v>
      </c>
      <c r="AP37" s="51">
        <f t="shared" si="40"/>
        <v>9</v>
      </c>
      <c r="AQ37" s="43">
        <v>3</v>
      </c>
      <c r="AR37" s="43">
        <v>14</v>
      </c>
      <c r="AS37" s="51">
        <f t="shared" si="15"/>
        <v>8.5</v>
      </c>
      <c r="AT37" s="51">
        <f t="shared" si="16"/>
        <v>9</v>
      </c>
      <c r="AU37" s="29">
        <v>7</v>
      </c>
      <c r="AV37" s="48">
        <f t="shared" si="17"/>
        <v>25</v>
      </c>
      <c r="AW37" s="43">
        <v>4</v>
      </c>
      <c r="AX37" s="43">
        <v>1</v>
      </c>
      <c r="AY37" s="43">
        <v>14</v>
      </c>
      <c r="AZ37" s="51">
        <f t="shared" si="18"/>
        <v>6.333333333333333</v>
      </c>
      <c r="BA37" s="51">
        <f t="shared" si="41"/>
        <v>7</v>
      </c>
      <c r="BB37" s="43">
        <v>4</v>
      </c>
      <c r="BC37" s="43">
        <v>4</v>
      </c>
      <c r="BD37" s="51">
        <f t="shared" si="20"/>
        <v>4</v>
      </c>
      <c r="BE37" s="51">
        <f t="shared" si="21"/>
        <v>4</v>
      </c>
      <c r="BF37" s="29">
        <v>10</v>
      </c>
      <c r="BG37" s="48">
        <f t="shared" si="22"/>
        <v>21</v>
      </c>
      <c r="BH37" s="43">
        <v>5</v>
      </c>
      <c r="BI37" s="43">
        <v>6</v>
      </c>
      <c r="BJ37" s="43">
        <v>4</v>
      </c>
      <c r="BK37" s="51">
        <f t="shared" si="23"/>
        <v>5</v>
      </c>
      <c r="BL37" s="51">
        <f t="shared" si="42"/>
        <v>5</v>
      </c>
      <c r="BM37" s="43">
        <v>10</v>
      </c>
      <c r="BN37" s="43">
        <v>6</v>
      </c>
      <c r="BO37" s="51">
        <f t="shared" si="25"/>
        <v>8</v>
      </c>
      <c r="BP37" s="51">
        <f t="shared" si="26"/>
        <v>8</v>
      </c>
      <c r="BQ37" s="29">
        <v>8</v>
      </c>
      <c r="BR37" s="48">
        <f t="shared" si="27"/>
        <v>21</v>
      </c>
      <c r="BS37" s="43">
        <v>13</v>
      </c>
      <c r="BT37" s="43">
        <v>15</v>
      </c>
      <c r="BU37" s="43">
        <v>12</v>
      </c>
      <c r="BV37" s="51">
        <f t="shared" si="28"/>
        <v>13.333333333333334</v>
      </c>
      <c r="BW37" s="51">
        <f t="shared" si="29"/>
        <v>14</v>
      </c>
      <c r="BX37" s="43">
        <v>17</v>
      </c>
      <c r="BY37" s="43">
        <v>19</v>
      </c>
      <c r="BZ37" s="51">
        <f t="shared" si="30"/>
        <v>18</v>
      </c>
      <c r="CA37" s="51">
        <f t="shared" si="31"/>
        <v>18</v>
      </c>
      <c r="CB37" s="29">
        <v>0</v>
      </c>
      <c r="CC37" s="48">
        <f t="shared" si="32"/>
        <v>32</v>
      </c>
      <c r="CD37" s="43">
        <v>4</v>
      </c>
      <c r="CE37" s="43">
        <v>15</v>
      </c>
      <c r="CF37" s="28">
        <v>9</v>
      </c>
      <c r="CG37" s="51">
        <f t="shared" si="33"/>
        <v>9.3333333333333339</v>
      </c>
      <c r="CH37" s="51">
        <f t="shared" si="34"/>
        <v>10</v>
      </c>
      <c r="CI37" s="28">
        <v>18</v>
      </c>
      <c r="CJ37" s="28">
        <v>20</v>
      </c>
      <c r="CK37" s="51">
        <f t="shared" si="37"/>
        <v>19</v>
      </c>
      <c r="CL37" s="51">
        <f t="shared" si="35"/>
        <v>19</v>
      </c>
      <c r="CM37" s="48">
        <f t="shared" si="36"/>
        <v>29</v>
      </c>
      <c r="CN37" s="16"/>
    </row>
    <row r="38" spans="2:92" ht="79.5" customHeight="1">
      <c r="B38" s="35">
        <v>22</v>
      </c>
      <c r="C38" s="53" t="s">
        <v>51</v>
      </c>
      <c r="D38" s="53" t="s">
        <v>84</v>
      </c>
      <c r="E38" s="43">
        <v>6</v>
      </c>
      <c r="F38" s="43">
        <v>13</v>
      </c>
      <c r="G38" s="43">
        <v>16</v>
      </c>
      <c r="H38" s="51">
        <f t="shared" si="0"/>
        <v>11.666666666666666</v>
      </c>
      <c r="I38" s="51">
        <f t="shared" si="1"/>
        <v>12</v>
      </c>
      <c r="J38" s="43">
        <v>6</v>
      </c>
      <c r="K38" s="43">
        <v>14</v>
      </c>
      <c r="L38" s="51">
        <f t="shared" si="2"/>
        <v>10</v>
      </c>
      <c r="M38" s="51">
        <f t="shared" si="3"/>
        <v>10</v>
      </c>
      <c r="N38" s="29">
        <v>10</v>
      </c>
      <c r="O38" s="48">
        <f t="shared" si="4"/>
        <v>32</v>
      </c>
      <c r="P38" s="43">
        <v>4</v>
      </c>
      <c r="Q38" s="43">
        <v>8</v>
      </c>
      <c r="R38" s="29">
        <v>12</v>
      </c>
      <c r="S38" s="51">
        <f t="shared" si="38"/>
        <v>8</v>
      </c>
      <c r="T38" s="51">
        <f t="shared" si="5"/>
        <v>8</v>
      </c>
      <c r="U38" s="43">
        <v>6</v>
      </c>
      <c r="V38" s="29">
        <v>7</v>
      </c>
      <c r="W38" s="51">
        <f t="shared" si="6"/>
        <v>6.5</v>
      </c>
      <c r="X38" s="51">
        <f t="shared" si="7"/>
        <v>7</v>
      </c>
      <c r="Y38" s="29">
        <v>10</v>
      </c>
      <c r="Z38" s="48">
        <f t="shared" si="39"/>
        <v>25</v>
      </c>
      <c r="AA38" s="36">
        <v>10</v>
      </c>
      <c r="AB38" s="36">
        <v>11</v>
      </c>
      <c r="AC38" s="36">
        <v>10</v>
      </c>
      <c r="AD38" s="51">
        <f t="shared" ref="AD38" si="49">(SUM(AA38:AC38))/3</f>
        <v>10.333333333333334</v>
      </c>
      <c r="AE38" s="51">
        <f t="shared" ref="AE38" si="50">ROUNDUP(AD38,0)</f>
        <v>11</v>
      </c>
      <c r="AF38" s="36">
        <v>15</v>
      </c>
      <c r="AG38" s="36">
        <v>17</v>
      </c>
      <c r="AH38" s="51">
        <f t="shared" si="10"/>
        <v>16</v>
      </c>
      <c r="AI38" s="51">
        <f t="shared" si="11"/>
        <v>16</v>
      </c>
      <c r="AJ38" s="29">
        <v>10</v>
      </c>
      <c r="AK38" s="48">
        <f t="shared" si="12"/>
        <v>37</v>
      </c>
      <c r="AL38" s="43">
        <v>6</v>
      </c>
      <c r="AM38" s="43">
        <v>13</v>
      </c>
      <c r="AN38" s="43">
        <v>16</v>
      </c>
      <c r="AO38" s="51">
        <f t="shared" si="13"/>
        <v>11.666666666666666</v>
      </c>
      <c r="AP38" s="51">
        <f t="shared" si="40"/>
        <v>12</v>
      </c>
      <c r="AQ38" s="43">
        <v>6</v>
      </c>
      <c r="AR38" s="43">
        <v>14</v>
      </c>
      <c r="AS38" s="51">
        <f t="shared" si="15"/>
        <v>10</v>
      </c>
      <c r="AT38" s="51">
        <f t="shared" si="16"/>
        <v>10</v>
      </c>
      <c r="AU38" s="29">
        <v>10</v>
      </c>
      <c r="AV38" s="48">
        <f t="shared" si="17"/>
        <v>32</v>
      </c>
      <c r="AW38" s="43">
        <v>4</v>
      </c>
      <c r="AX38" s="43">
        <v>8</v>
      </c>
      <c r="AY38" s="43">
        <v>12</v>
      </c>
      <c r="AZ38" s="51">
        <f t="shared" si="18"/>
        <v>8</v>
      </c>
      <c r="BA38" s="51">
        <f t="shared" si="41"/>
        <v>8</v>
      </c>
      <c r="BB38" s="43">
        <v>6</v>
      </c>
      <c r="BC38" s="43">
        <v>7</v>
      </c>
      <c r="BD38" s="51">
        <f t="shared" si="20"/>
        <v>6.5</v>
      </c>
      <c r="BE38" s="51">
        <f t="shared" si="21"/>
        <v>7</v>
      </c>
      <c r="BF38" s="29">
        <v>10</v>
      </c>
      <c r="BG38" s="48">
        <f t="shared" si="22"/>
        <v>25</v>
      </c>
      <c r="BH38" s="43">
        <v>10</v>
      </c>
      <c r="BI38" s="43">
        <v>11</v>
      </c>
      <c r="BJ38" s="43">
        <v>10</v>
      </c>
      <c r="BK38" s="51">
        <f t="shared" si="23"/>
        <v>10.333333333333334</v>
      </c>
      <c r="BL38" s="51">
        <f t="shared" si="42"/>
        <v>11</v>
      </c>
      <c r="BM38" s="43">
        <v>15</v>
      </c>
      <c r="BN38" s="43">
        <v>17</v>
      </c>
      <c r="BO38" s="51">
        <f t="shared" si="25"/>
        <v>16</v>
      </c>
      <c r="BP38" s="51">
        <f t="shared" si="26"/>
        <v>16</v>
      </c>
      <c r="BQ38" s="29">
        <v>10</v>
      </c>
      <c r="BR38" s="48">
        <f t="shared" si="27"/>
        <v>37</v>
      </c>
      <c r="BS38" s="43">
        <v>12</v>
      </c>
      <c r="BT38" s="43">
        <v>14</v>
      </c>
      <c r="BU38" s="43">
        <v>13</v>
      </c>
      <c r="BV38" s="51">
        <f t="shared" si="28"/>
        <v>13</v>
      </c>
      <c r="BW38" s="51">
        <f t="shared" si="29"/>
        <v>13</v>
      </c>
      <c r="BX38" s="43">
        <v>19</v>
      </c>
      <c r="BY38" s="43">
        <v>19</v>
      </c>
      <c r="BZ38" s="51">
        <f t="shared" si="30"/>
        <v>19</v>
      </c>
      <c r="CA38" s="51">
        <f t="shared" si="31"/>
        <v>19</v>
      </c>
      <c r="CB38" s="29">
        <v>10</v>
      </c>
      <c r="CC38" s="48">
        <f t="shared" si="32"/>
        <v>42</v>
      </c>
      <c r="CD38" s="43">
        <v>3</v>
      </c>
      <c r="CE38" s="43">
        <v>16</v>
      </c>
      <c r="CF38" s="28">
        <v>20</v>
      </c>
      <c r="CG38" s="51">
        <f t="shared" si="33"/>
        <v>13</v>
      </c>
      <c r="CH38" s="51">
        <f t="shared" si="34"/>
        <v>13</v>
      </c>
      <c r="CI38" s="28">
        <v>20</v>
      </c>
      <c r="CJ38" s="28">
        <v>20</v>
      </c>
      <c r="CK38" s="51">
        <f t="shared" si="37"/>
        <v>20</v>
      </c>
      <c r="CL38" s="51">
        <f t="shared" si="35"/>
        <v>20</v>
      </c>
      <c r="CM38" s="48">
        <f t="shared" si="36"/>
        <v>33</v>
      </c>
      <c r="CN38" s="16"/>
    </row>
    <row r="39" spans="2:92" s="21" customFormat="1" ht="79.5" customHeight="1">
      <c r="B39" s="34">
        <v>23</v>
      </c>
      <c r="C39" s="53" t="s">
        <v>52</v>
      </c>
      <c r="D39" s="53" t="s">
        <v>85</v>
      </c>
      <c r="E39" s="43">
        <v>26</v>
      </c>
      <c r="F39" s="43">
        <v>25</v>
      </c>
      <c r="G39" s="43">
        <v>30</v>
      </c>
      <c r="H39" s="50">
        <f t="shared" si="0"/>
        <v>27</v>
      </c>
      <c r="I39" s="50">
        <f t="shared" si="1"/>
        <v>27</v>
      </c>
      <c r="J39" s="43">
        <v>15</v>
      </c>
      <c r="K39" s="43">
        <v>20</v>
      </c>
      <c r="L39" s="50">
        <f t="shared" si="2"/>
        <v>17.5</v>
      </c>
      <c r="M39" s="50">
        <f t="shared" si="3"/>
        <v>18</v>
      </c>
      <c r="N39" s="36">
        <v>10</v>
      </c>
      <c r="O39" s="50">
        <f t="shared" si="4"/>
        <v>55</v>
      </c>
      <c r="P39" s="43">
        <v>18</v>
      </c>
      <c r="Q39" s="43">
        <v>18</v>
      </c>
      <c r="R39" s="36">
        <v>23</v>
      </c>
      <c r="S39" s="50">
        <f t="shared" si="38"/>
        <v>19.666666666666668</v>
      </c>
      <c r="T39" s="50">
        <f t="shared" si="5"/>
        <v>20</v>
      </c>
      <c r="U39" s="43">
        <v>10</v>
      </c>
      <c r="V39" s="36">
        <v>6</v>
      </c>
      <c r="W39" s="50">
        <f t="shared" si="6"/>
        <v>8</v>
      </c>
      <c r="X39" s="50">
        <f t="shared" si="7"/>
        <v>8</v>
      </c>
      <c r="Y39" s="36">
        <v>10</v>
      </c>
      <c r="Z39" s="50">
        <f t="shared" si="39"/>
        <v>38</v>
      </c>
      <c r="AA39" s="36">
        <v>30</v>
      </c>
      <c r="AB39" s="36">
        <v>30</v>
      </c>
      <c r="AC39" s="36">
        <v>27</v>
      </c>
      <c r="AD39" s="50">
        <f t="shared" si="8"/>
        <v>29</v>
      </c>
      <c r="AE39" s="50">
        <f t="shared" si="9"/>
        <v>29</v>
      </c>
      <c r="AF39" s="36">
        <v>19</v>
      </c>
      <c r="AG39" s="36">
        <v>20</v>
      </c>
      <c r="AH39" s="50">
        <f t="shared" si="10"/>
        <v>19.5</v>
      </c>
      <c r="AI39" s="50">
        <f t="shared" si="11"/>
        <v>20</v>
      </c>
      <c r="AJ39" s="29">
        <v>10</v>
      </c>
      <c r="AK39" s="50">
        <f t="shared" si="12"/>
        <v>59</v>
      </c>
      <c r="AL39" s="43">
        <v>26</v>
      </c>
      <c r="AM39" s="43">
        <v>25</v>
      </c>
      <c r="AN39" s="43">
        <v>30</v>
      </c>
      <c r="AO39" s="50">
        <f t="shared" si="13"/>
        <v>27</v>
      </c>
      <c r="AP39" s="50">
        <f t="shared" si="40"/>
        <v>27</v>
      </c>
      <c r="AQ39" s="43">
        <v>15</v>
      </c>
      <c r="AR39" s="43">
        <v>20</v>
      </c>
      <c r="AS39" s="50">
        <f t="shared" si="15"/>
        <v>17.5</v>
      </c>
      <c r="AT39" s="50">
        <f t="shared" si="16"/>
        <v>18</v>
      </c>
      <c r="AU39" s="36">
        <v>10</v>
      </c>
      <c r="AV39" s="50">
        <f t="shared" si="17"/>
        <v>55</v>
      </c>
      <c r="AW39" s="43">
        <v>18</v>
      </c>
      <c r="AX39" s="43">
        <v>18</v>
      </c>
      <c r="AY39" s="43">
        <v>23</v>
      </c>
      <c r="AZ39" s="50">
        <f t="shared" si="18"/>
        <v>19.666666666666668</v>
      </c>
      <c r="BA39" s="50">
        <f t="shared" si="41"/>
        <v>20</v>
      </c>
      <c r="BB39" s="43">
        <v>10</v>
      </c>
      <c r="BC39" s="43">
        <v>6</v>
      </c>
      <c r="BD39" s="50">
        <f t="shared" si="20"/>
        <v>8</v>
      </c>
      <c r="BE39" s="50">
        <f t="shared" si="21"/>
        <v>8</v>
      </c>
      <c r="BF39" s="36">
        <v>10</v>
      </c>
      <c r="BG39" s="50">
        <f t="shared" si="22"/>
        <v>38</v>
      </c>
      <c r="BH39" s="43">
        <v>30</v>
      </c>
      <c r="BI39" s="43">
        <v>30</v>
      </c>
      <c r="BJ39" s="43">
        <v>27</v>
      </c>
      <c r="BK39" s="50">
        <f t="shared" si="23"/>
        <v>29</v>
      </c>
      <c r="BL39" s="50">
        <f t="shared" si="42"/>
        <v>29</v>
      </c>
      <c r="BM39" s="43">
        <v>19</v>
      </c>
      <c r="BN39" s="43">
        <v>20</v>
      </c>
      <c r="BO39" s="50">
        <f t="shared" si="25"/>
        <v>19.5</v>
      </c>
      <c r="BP39" s="50">
        <f t="shared" si="26"/>
        <v>20</v>
      </c>
      <c r="BQ39" s="36">
        <v>10</v>
      </c>
      <c r="BR39" s="50">
        <f t="shared" si="27"/>
        <v>59</v>
      </c>
      <c r="BS39" s="43">
        <v>28</v>
      </c>
      <c r="BT39" s="43">
        <v>30</v>
      </c>
      <c r="BU39" s="43">
        <v>29</v>
      </c>
      <c r="BV39" s="50">
        <f t="shared" si="28"/>
        <v>29</v>
      </c>
      <c r="BW39" s="50">
        <f t="shared" si="29"/>
        <v>29</v>
      </c>
      <c r="BX39" s="43">
        <v>19</v>
      </c>
      <c r="BY39" s="43">
        <v>20</v>
      </c>
      <c r="BZ39" s="50">
        <f t="shared" si="30"/>
        <v>19.5</v>
      </c>
      <c r="CA39" s="50">
        <f t="shared" si="31"/>
        <v>20</v>
      </c>
      <c r="CB39" s="36">
        <v>10</v>
      </c>
      <c r="CC39" s="50">
        <f t="shared" si="32"/>
        <v>59</v>
      </c>
      <c r="CD39" s="43">
        <v>9</v>
      </c>
      <c r="CE39" s="43">
        <v>22</v>
      </c>
      <c r="CF39" s="36">
        <v>24</v>
      </c>
      <c r="CG39" s="50">
        <f t="shared" si="33"/>
        <v>18.333333333333332</v>
      </c>
      <c r="CH39" s="50">
        <f t="shared" si="34"/>
        <v>19</v>
      </c>
      <c r="CI39" s="36">
        <v>20</v>
      </c>
      <c r="CJ39" s="36">
        <v>20</v>
      </c>
      <c r="CK39" s="50">
        <f t="shared" si="37"/>
        <v>20</v>
      </c>
      <c r="CL39" s="50">
        <f t="shared" si="35"/>
        <v>20</v>
      </c>
      <c r="CM39" s="50">
        <f t="shared" si="36"/>
        <v>39</v>
      </c>
      <c r="CN39" s="32"/>
    </row>
    <row r="40" spans="2:92" ht="79.5" customHeight="1">
      <c r="B40" s="35">
        <v>24</v>
      </c>
      <c r="C40" s="53" t="s">
        <v>53</v>
      </c>
      <c r="D40" s="53" t="s">
        <v>86</v>
      </c>
      <c r="E40" s="43">
        <v>24</v>
      </c>
      <c r="F40" s="43">
        <v>14</v>
      </c>
      <c r="G40" s="43">
        <v>16</v>
      </c>
      <c r="H40" s="51">
        <f t="shared" si="0"/>
        <v>18</v>
      </c>
      <c r="I40" s="51">
        <f t="shared" si="1"/>
        <v>18</v>
      </c>
      <c r="J40" s="43">
        <v>9</v>
      </c>
      <c r="K40" s="43">
        <v>15</v>
      </c>
      <c r="L40" s="51">
        <f t="shared" si="2"/>
        <v>12</v>
      </c>
      <c r="M40" s="51">
        <f t="shared" si="3"/>
        <v>12</v>
      </c>
      <c r="N40" s="29">
        <v>10</v>
      </c>
      <c r="O40" s="48">
        <f t="shared" si="4"/>
        <v>40</v>
      </c>
      <c r="P40" s="43">
        <v>10</v>
      </c>
      <c r="Q40" s="43">
        <v>9</v>
      </c>
      <c r="R40" s="29">
        <v>20</v>
      </c>
      <c r="S40" s="51">
        <f t="shared" si="38"/>
        <v>13</v>
      </c>
      <c r="T40" s="51">
        <f t="shared" si="5"/>
        <v>13</v>
      </c>
      <c r="U40" s="43">
        <v>4</v>
      </c>
      <c r="V40" s="29">
        <v>0</v>
      </c>
      <c r="W40" s="51">
        <f t="shared" si="6"/>
        <v>2</v>
      </c>
      <c r="X40" s="51">
        <f t="shared" si="7"/>
        <v>2</v>
      </c>
      <c r="Y40" s="29">
        <v>10</v>
      </c>
      <c r="Z40" s="48">
        <f t="shared" si="39"/>
        <v>25</v>
      </c>
      <c r="AA40" s="36">
        <v>19</v>
      </c>
      <c r="AB40" s="36">
        <v>19</v>
      </c>
      <c r="AC40" s="36">
        <v>15</v>
      </c>
      <c r="AD40" s="51">
        <f t="shared" si="8"/>
        <v>17.666666666666668</v>
      </c>
      <c r="AE40" s="51">
        <f t="shared" si="9"/>
        <v>18</v>
      </c>
      <c r="AF40" s="36">
        <v>15</v>
      </c>
      <c r="AG40" s="36">
        <v>17</v>
      </c>
      <c r="AH40" s="51">
        <f t="shared" si="10"/>
        <v>16</v>
      </c>
      <c r="AI40" s="51">
        <f t="shared" si="11"/>
        <v>16</v>
      </c>
      <c r="AJ40" s="29">
        <v>10</v>
      </c>
      <c r="AK40" s="48">
        <f t="shared" si="12"/>
        <v>44</v>
      </c>
      <c r="AL40" s="43">
        <v>24</v>
      </c>
      <c r="AM40" s="43">
        <v>14</v>
      </c>
      <c r="AN40" s="43">
        <v>16</v>
      </c>
      <c r="AO40" s="51">
        <f t="shared" si="13"/>
        <v>18</v>
      </c>
      <c r="AP40" s="51">
        <f t="shared" si="40"/>
        <v>18</v>
      </c>
      <c r="AQ40" s="43">
        <v>9</v>
      </c>
      <c r="AR40" s="43">
        <v>15</v>
      </c>
      <c r="AS40" s="51">
        <f t="shared" si="15"/>
        <v>12</v>
      </c>
      <c r="AT40" s="51">
        <f t="shared" si="16"/>
        <v>12</v>
      </c>
      <c r="AU40" s="29">
        <v>10</v>
      </c>
      <c r="AV40" s="48">
        <f t="shared" si="17"/>
        <v>40</v>
      </c>
      <c r="AW40" s="43">
        <v>10</v>
      </c>
      <c r="AX40" s="43">
        <v>9</v>
      </c>
      <c r="AY40" s="43">
        <v>20</v>
      </c>
      <c r="AZ40" s="51">
        <f t="shared" si="18"/>
        <v>13</v>
      </c>
      <c r="BA40" s="51">
        <f t="shared" si="41"/>
        <v>13</v>
      </c>
      <c r="BB40" s="43">
        <v>4</v>
      </c>
      <c r="BC40" s="43">
        <v>0</v>
      </c>
      <c r="BD40" s="51">
        <f t="shared" si="20"/>
        <v>2</v>
      </c>
      <c r="BE40" s="51">
        <f t="shared" si="21"/>
        <v>2</v>
      </c>
      <c r="BF40" s="29">
        <v>10</v>
      </c>
      <c r="BG40" s="48">
        <f t="shared" si="22"/>
        <v>25</v>
      </c>
      <c r="BH40" s="43">
        <v>19</v>
      </c>
      <c r="BI40" s="43">
        <v>19</v>
      </c>
      <c r="BJ40" s="43">
        <v>15</v>
      </c>
      <c r="BK40" s="51">
        <f t="shared" si="23"/>
        <v>17.666666666666668</v>
      </c>
      <c r="BL40" s="51">
        <f t="shared" si="42"/>
        <v>18</v>
      </c>
      <c r="BM40" s="43">
        <v>15</v>
      </c>
      <c r="BN40" s="43">
        <v>17</v>
      </c>
      <c r="BO40" s="51">
        <f t="shared" si="25"/>
        <v>16</v>
      </c>
      <c r="BP40" s="51">
        <f t="shared" si="26"/>
        <v>16</v>
      </c>
      <c r="BQ40" s="29">
        <v>10</v>
      </c>
      <c r="BR40" s="48">
        <f t="shared" si="27"/>
        <v>44</v>
      </c>
      <c r="BS40" s="43">
        <v>13</v>
      </c>
      <c r="BT40" s="43">
        <v>16</v>
      </c>
      <c r="BU40" s="43">
        <v>14</v>
      </c>
      <c r="BV40" s="51">
        <f t="shared" si="28"/>
        <v>14.333333333333334</v>
      </c>
      <c r="BW40" s="51">
        <f t="shared" si="29"/>
        <v>15</v>
      </c>
      <c r="BX40" s="43">
        <v>18</v>
      </c>
      <c r="BY40" s="43">
        <v>19</v>
      </c>
      <c r="BZ40" s="51">
        <f t="shared" si="30"/>
        <v>18.5</v>
      </c>
      <c r="CA40" s="51">
        <f t="shared" si="31"/>
        <v>19</v>
      </c>
      <c r="CB40" s="29">
        <v>10</v>
      </c>
      <c r="CC40" s="48">
        <f t="shared" si="32"/>
        <v>44</v>
      </c>
      <c r="CD40" s="43">
        <v>11</v>
      </c>
      <c r="CE40" s="43">
        <v>9</v>
      </c>
      <c r="CF40" s="28">
        <v>26</v>
      </c>
      <c r="CG40" s="51">
        <f t="shared" si="33"/>
        <v>15.333333333333334</v>
      </c>
      <c r="CH40" s="51">
        <f t="shared" si="34"/>
        <v>16</v>
      </c>
      <c r="CI40" s="28">
        <v>20</v>
      </c>
      <c r="CJ40" s="28">
        <v>20</v>
      </c>
      <c r="CK40" s="51">
        <f t="shared" si="37"/>
        <v>20</v>
      </c>
      <c r="CL40" s="51">
        <f t="shared" si="35"/>
        <v>20</v>
      </c>
      <c r="CM40" s="48">
        <f t="shared" si="36"/>
        <v>36</v>
      </c>
      <c r="CN40" s="16"/>
    </row>
    <row r="41" spans="2:92" ht="79.5" customHeight="1">
      <c r="B41" s="34">
        <v>25</v>
      </c>
      <c r="C41" s="53" t="s">
        <v>54</v>
      </c>
      <c r="D41" s="53" t="s">
        <v>87</v>
      </c>
      <c r="E41" s="43">
        <v>16</v>
      </c>
      <c r="F41" s="43">
        <v>15</v>
      </c>
      <c r="G41" s="43">
        <v>10</v>
      </c>
      <c r="H41" s="51">
        <f t="shared" si="0"/>
        <v>13.666666666666666</v>
      </c>
      <c r="I41" s="51">
        <f t="shared" si="1"/>
        <v>14</v>
      </c>
      <c r="J41" s="43">
        <v>11</v>
      </c>
      <c r="K41" s="43">
        <v>13</v>
      </c>
      <c r="L41" s="51">
        <f t="shared" si="2"/>
        <v>12</v>
      </c>
      <c r="M41" s="51">
        <f t="shared" si="3"/>
        <v>12</v>
      </c>
      <c r="N41" s="29">
        <v>8</v>
      </c>
      <c r="O41" s="48">
        <f t="shared" si="4"/>
        <v>34</v>
      </c>
      <c r="P41" s="43">
        <v>10</v>
      </c>
      <c r="Q41" s="43">
        <v>14</v>
      </c>
      <c r="R41" s="29">
        <v>20</v>
      </c>
      <c r="S41" s="51">
        <f t="shared" si="38"/>
        <v>14.666666666666666</v>
      </c>
      <c r="T41" s="51">
        <f t="shared" si="5"/>
        <v>15</v>
      </c>
      <c r="U41" s="43">
        <v>3</v>
      </c>
      <c r="V41" s="29">
        <v>6</v>
      </c>
      <c r="W41" s="51">
        <f t="shared" si="6"/>
        <v>4.5</v>
      </c>
      <c r="X41" s="51">
        <f t="shared" si="7"/>
        <v>5</v>
      </c>
      <c r="Y41" s="29">
        <v>10</v>
      </c>
      <c r="Z41" s="48">
        <f t="shared" si="39"/>
        <v>30</v>
      </c>
      <c r="AA41" s="36">
        <v>11</v>
      </c>
      <c r="AB41" s="36">
        <v>12</v>
      </c>
      <c r="AC41" s="36">
        <v>11</v>
      </c>
      <c r="AD41" s="51">
        <f t="shared" si="8"/>
        <v>11.333333333333334</v>
      </c>
      <c r="AE41" s="51">
        <f t="shared" si="9"/>
        <v>12</v>
      </c>
      <c r="AF41" s="36">
        <v>16</v>
      </c>
      <c r="AG41" s="36">
        <v>16</v>
      </c>
      <c r="AH41" s="51">
        <f t="shared" si="10"/>
        <v>16</v>
      </c>
      <c r="AI41" s="51">
        <f t="shared" si="11"/>
        <v>16</v>
      </c>
      <c r="AJ41" s="29">
        <v>10</v>
      </c>
      <c r="AK41" s="48">
        <f t="shared" si="12"/>
        <v>38</v>
      </c>
      <c r="AL41" s="43">
        <v>16</v>
      </c>
      <c r="AM41" s="43">
        <v>15</v>
      </c>
      <c r="AN41" s="43">
        <v>10</v>
      </c>
      <c r="AO41" s="51">
        <f t="shared" si="13"/>
        <v>13.666666666666666</v>
      </c>
      <c r="AP41" s="51">
        <f t="shared" si="40"/>
        <v>14</v>
      </c>
      <c r="AQ41" s="43">
        <v>11</v>
      </c>
      <c r="AR41" s="43">
        <v>13</v>
      </c>
      <c r="AS41" s="51">
        <f t="shared" si="15"/>
        <v>12</v>
      </c>
      <c r="AT41" s="51">
        <f t="shared" si="16"/>
        <v>12</v>
      </c>
      <c r="AU41" s="29">
        <v>8</v>
      </c>
      <c r="AV41" s="48">
        <f t="shared" si="17"/>
        <v>34</v>
      </c>
      <c r="AW41" s="43">
        <v>10</v>
      </c>
      <c r="AX41" s="43">
        <v>14</v>
      </c>
      <c r="AY41" s="43">
        <v>20</v>
      </c>
      <c r="AZ41" s="51">
        <f t="shared" si="18"/>
        <v>14.666666666666666</v>
      </c>
      <c r="BA41" s="51">
        <f t="shared" si="41"/>
        <v>15</v>
      </c>
      <c r="BB41" s="43">
        <v>3</v>
      </c>
      <c r="BC41" s="43">
        <v>6</v>
      </c>
      <c r="BD41" s="51">
        <f t="shared" si="20"/>
        <v>4.5</v>
      </c>
      <c r="BE41" s="51">
        <f t="shared" si="21"/>
        <v>5</v>
      </c>
      <c r="BF41" s="29">
        <v>10</v>
      </c>
      <c r="BG41" s="48">
        <f t="shared" si="22"/>
        <v>30</v>
      </c>
      <c r="BH41" s="43">
        <v>11</v>
      </c>
      <c r="BI41" s="43">
        <v>12</v>
      </c>
      <c r="BJ41" s="43">
        <v>11</v>
      </c>
      <c r="BK41" s="51">
        <f t="shared" si="23"/>
        <v>11.333333333333334</v>
      </c>
      <c r="BL41" s="51">
        <f t="shared" si="42"/>
        <v>12</v>
      </c>
      <c r="BM41" s="43">
        <v>16</v>
      </c>
      <c r="BN41" s="43">
        <v>16</v>
      </c>
      <c r="BO41" s="51">
        <f t="shared" si="25"/>
        <v>16</v>
      </c>
      <c r="BP41" s="51">
        <f t="shared" si="26"/>
        <v>16</v>
      </c>
      <c r="BQ41" s="29">
        <v>10</v>
      </c>
      <c r="BR41" s="48">
        <f t="shared" si="27"/>
        <v>38</v>
      </c>
      <c r="BS41" s="43">
        <v>8</v>
      </c>
      <c r="BT41" s="43">
        <v>21</v>
      </c>
      <c r="BU41" s="43">
        <v>16</v>
      </c>
      <c r="BV41" s="51">
        <f t="shared" si="28"/>
        <v>15</v>
      </c>
      <c r="BW41" s="51">
        <f t="shared" si="29"/>
        <v>15</v>
      </c>
      <c r="BX41" s="43">
        <v>19</v>
      </c>
      <c r="BY41" s="43">
        <v>0</v>
      </c>
      <c r="BZ41" s="51">
        <f t="shared" si="30"/>
        <v>9.5</v>
      </c>
      <c r="CA41" s="51">
        <f t="shared" si="31"/>
        <v>10</v>
      </c>
      <c r="CB41" s="29">
        <v>0</v>
      </c>
      <c r="CC41" s="48">
        <f t="shared" si="32"/>
        <v>25</v>
      </c>
      <c r="CD41" s="43">
        <v>13</v>
      </c>
      <c r="CE41" s="43">
        <v>11</v>
      </c>
      <c r="CF41" s="28">
        <v>8</v>
      </c>
      <c r="CG41" s="51">
        <f t="shared" si="33"/>
        <v>10.666666666666666</v>
      </c>
      <c r="CH41" s="51">
        <f t="shared" si="34"/>
        <v>11</v>
      </c>
      <c r="CI41" s="28">
        <v>20</v>
      </c>
      <c r="CJ41" s="28">
        <v>19</v>
      </c>
      <c r="CK41" s="51">
        <f t="shared" si="37"/>
        <v>19.5</v>
      </c>
      <c r="CL41" s="51">
        <f t="shared" si="35"/>
        <v>20</v>
      </c>
      <c r="CM41" s="48">
        <f t="shared" si="36"/>
        <v>31</v>
      </c>
      <c r="CN41" s="16"/>
    </row>
    <row r="42" spans="2:92" ht="79.5" customHeight="1">
      <c r="B42" s="35">
        <v>26</v>
      </c>
      <c r="C42" s="53" t="s">
        <v>55</v>
      </c>
      <c r="D42" s="53" t="s">
        <v>88</v>
      </c>
      <c r="E42" s="43">
        <v>13</v>
      </c>
      <c r="F42" s="43">
        <v>14</v>
      </c>
      <c r="G42" s="43">
        <v>14</v>
      </c>
      <c r="H42" s="51">
        <f t="shared" si="0"/>
        <v>13.666666666666666</v>
      </c>
      <c r="I42" s="51">
        <f t="shared" si="1"/>
        <v>14</v>
      </c>
      <c r="J42" s="43">
        <v>12</v>
      </c>
      <c r="K42" s="43">
        <v>10</v>
      </c>
      <c r="L42" s="51">
        <f t="shared" si="2"/>
        <v>11</v>
      </c>
      <c r="M42" s="51">
        <f t="shared" si="3"/>
        <v>11</v>
      </c>
      <c r="N42" s="29">
        <v>10</v>
      </c>
      <c r="O42" s="48">
        <f t="shared" si="4"/>
        <v>35</v>
      </c>
      <c r="P42" s="43">
        <v>9</v>
      </c>
      <c r="Q42" s="43">
        <v>10</v>
      </c>
      <c r="R42" s="29">
        <v>23</v>
      </c>
      <c r="S42" s="51">
        <f t="shared" si="38"/>
        <v>14</v>
      </c>
      <c r="T42" s="51">
        <f t="shared" si="5"/>
        <v>14</v>
      </c>
      <c r="U42" s="43">
        <v>6</v>
      </c>
      <c r="V42" s="29">
        <v>4</v>
      </c>
      <c r="W42" s="51">
        <f t="shared" si="6"/>
        <v>5</v>
      </c>
      <c r="X42" s="51">
        <f t="shared" si="7"/>
        <v>5</v>
      </c>
      <c r="Y42" s="29">
        <v>10</v>
      </c>
      <c r="Z42" s="48">
        <f t="shared" si="39"/>
        <v>29</v>
      </c>
      <c r="AA42" s="36">
        <v>15</v>
      </c>
      <c r="AB42" s="36">
        <v>11</v>
      </c>
      <c r="AC42" s="36">
        <v>12</v>
      </c>
      <c r="AD42" s="51">
        <f t="shared" si="8"/>
        <v>12.666666666666666</v>
      </c>
      <c r="AE42" s="51">
        <f t="shared" si="9"/>
        <v>13</v>
      </c>
      <c r="AF42" s="36">
        <v>18</v>
      </c>
      <c r="AG42" s="36">
        <v>18</v>
      </c>
      <c r="AH42" s="51">
        <f t="shared" si="10"/>
        <v>18</v>
      </c>
      <c r="AI42" s="51">
        <f t="shared" si="11"/>
        <v>18</v>
      </c>
      <c r="AJ42" s="29">
        <v>10</v>
      </c>
      <c r="AK42" s="48">
        <f t="shared" si="12"/>
        <v>41</v>
      </c>
      <c r="AL42" s="43">
        <v>13</v>
      </c>
      <c r="AM42" s="43">
        <v>14</v>
      </c>
      <c r="AN42" s="43">
        <v>14</v>
      </c>
      <c r="AO42" s="51">
        <f t="shared" si="13"/>
        <v>13.666666666666666</v>
      </c>
      <c r="AP42" s="51">
        <f t="shared" si="40"/>
        <v>14</v>
      </c>
      <c r="AQ42" s="43">
        <v>12</v>
      </c>
      <c r="AR42" s="43">
        <v>10</v>
      </c>
      <c r="AS42" s="51">
        <f t="shared" si="15"/>
        <v>11</v>
      </c>
      <c r="AT42" s="51">
        <f t="shared" si="16"/>
        <v>11</v>
      </c>
      <c r="AU42" s="29">
        <v>10</v>
      </c>
      <c r="AV42" s="48">
        <f t="shared" si="17"/>
        <v>35</v>
      </c>
      <c r="AW42" s="43">
        <v>9</v>
      </c>
      <c r="AX42" s="43">
        <v>10</v>
      </c>
      <c r="AY42" s="43">
        <v>23</v>
      </c>
      <c r="AZ42" s="51">
        <f t="shared" si="18"/>
        <v>14</v>
      </c>
      <c r="BA42" s="51">
        <f t="shared" si="41"/>
        <v>14</v>
      </c>
      <c r="BB42" s="43">
        <v>6</v>
      </c>
      <c r="BC42" s="43">
        <v>4</v>
      </c>
      <c r="BD42" s="51">
        <f t="shared" si="20"/>
        <v>5</v>
      </c>
      <c r="BE42" s="51">
        <f t="shared" si="21"/>
        <v>5</v>
      </c>
      <c r="BF42" s="29">
        <v>10</v>
      </c>
      <c r="BG42" s="48">
        <f t="shared" si="22"/>
        <v>29</v>
      </c>
      <c r="BH42" s="43">
        <v>15</v>
      </c>
      <c r="BI42" s="43">
        <v>11</v>
      </c>
      <c r="BJ42" s="43">
        <v>12</v>
      </c>
      <c r="BK42" s="51">
        <f t="shared" si="23"/>
        <v>12.666666666666666</v>
      </c>
      <c r="BL42" s="51">
        <f t="shared" si="42"/>
        <v>13</v>
      </c>
      <c r="BM42" s="43">
        <v>18</v>
      </c>
      <c r="BN42" s="43">
        <v>18</v>
      </c>
      <c r="BO42" s="51">
        <f t="shared" si="25"/>
        <v>18</v>
      </c>
      <c r="BP42" s="51">
        <f t="shared" si="26"/>
        <v>18</v>
      </c>
      <c r="BQ42" s="29">
        <v>10</v>
      </c>
      <c r="BR42" s="48">
        <f t="shared" si="27"/>
        <v>41</v>
      </c>
      <c r="BS42" s="43">
        <v>11</v>
      </c>
      <c r="BT42" s="43">
        <v>12</v>
      </c>
      <c r="BU42" s="43">
        <v>18</v>
      </c>
      <c r="BV42" s="51">
        <f t="shared" si="28"/>
        <v>13.666666666666666</v>
      </c>
      <c r="BW42" s="51">
        <f t="shared" si="29"/>
        <v>14</v>
      </c>
      <c r="BX42" s="43">
        <v>19</v>
      </c>
      <c r="BY42" s="43">
        <v>19</v>
      </c>
      <c r="BZ42" s="51">
        <f t="shared" si="30"/>
        <v>19</v>
      </c>
      <c r="CA42" s="51">
        <f t="shared" si="31"/>
        <v>19</v>
      </c>
      <c r="CB42" s="29">
        <v>10</v>
      </c>
      <c r="CC42" s="48">
        <f t="shared" si="32"/>
        <v>43</v>
      </c>
      <c r="CD42" s="43">
        <v>15</v>
      </c>
      <c r="CE42" s="43">
        <v>17</v>
      </c>
      <c r="CF42" s="28">
        <v>19</v>
      </c>
      <c r="CG42" s="51">
        <f t="shared" si="33"/>
        <v>17</v>
      </c>
      <c r="CH42" s="51">
        <f t="shared" si="34"/>
        <v>17</v>
      </c>
      <c r="CI42" s="28">
        <v>20</v>
      </c>
      <c r="CJ42" s="28">
        <v>20</v>
      </c>
      <c r="CK42" s="51">
        <f t="shared" si="37"/>
        <v>20</v>
      </c>
      <c r="CL42" s="51">
        <f t="shared" si="35"/>
        <v>20</v>
      </c>
      <c r="CM42" s="48">
        <f t="shared" si="36"/>
        <v>37</v>
      </c>
      <c r="CN42" s="16"/>
    </row>
    <row r="43" spans="2:92" ht="79.5" customHeight="1">
      <c r="B43" s="34">
        <v>27</v>
      </c>
      <c r="C43" s="53" t="s">
        <v>56</v>
      </c>
      <c r="D43" s="53" t="s">
        <v>89</v>
      </c>
      <c r="E43" s="43">
        <v>2</v>
      </c>
      <c r="F43" s="43">
        <v>2</v>
      </c>
      <c r="G43" s="43">
        <v>4</v>
      </c>
      <c r="H43" s="51">
        <f t="shared" si="0"/>
        <v>2.6666666666666665</v>
      </c>
      <c r="I43" s="51">
        <f t="shared" si="1"/>
        <v>3</v>
      </c>
      <c r="J43" s="43">
        <v>6</v>
      </c>
      <c r="K43" s="43">
        <v>12</v>
      </c>
      <c r="L43" s="51">
        <f t="shared" si="2"/>
        <v>9</v>
      </c>
      <c r="M43" s="51">
        <f t="shared" si="3"/>
        <v>9</v>
      </c>
      <c r="N43" s="29">
        <v>8</v>
      </c>
      <c r="O43" s="48">
        <f t="shared" si="4"/>
        <v>20</v>
      </c>
      <c r="P43" s="43">
        <v>11</v>
      </c>
      <c r="Q43" s="43">
        <v>10</v>
      </c>
      <c r="R43" s="29">
        <v>20</v>
      </c>
      <c r="S43" s="51">
        <f t="shared" si="38"/>
        <v>13.666666666666666</v>
      </c>
      <c r="T43" s="51">
        <f t="shared" si="5"/>
        <v>14</v>
      </c>
      <c r="U43" s="43">
        <v>4</v>
      </c>
      <c r="V43" s="29">
        <v>0</v>
      </c>
      <c r="W43" s="51">
        <f t="shared" si="6"/>
        <v>2</v>
      </c>
      <c r="X43" s="51">
        <f t="shared" si="7"/>
        <v>2</v>
      </c>
      <c r="Y43" s="29">
        <v>10</v>
      </c>
      <c r="Z43" s="48">
        <f t="shared" si="39"/>
        <v>26</v>
      </c>
      <c r="AA43" s="36">
        <v>8</v>
      </c>
      <c r="AB43" s="36">
        <v>4</v>
      </c>
      <c r="AC43" s="36">
        <v>6</v>
      </c>
      <c r="AD43" s="51">
        <f t="shared" si="8"/>
        <v>6</v>
      </c>
      <c r="AE43" s="51">
        <f t="shared" si="9"/>
        <v>6</v>
      </c>
      <c r="AF43" s="36">
        <v>10</v>
      </c>
      <c r="AG43" s="36">
        <v>4</v>
      </c>
      <c r="AH43" s="51">
        <f t="shared" si="10"/>
        <v>7</v>
      </c>
      <c r="AI43" s="51">
        <f t="shared" si="11"/>
        <v>7</v>
      </c>
      <c r="AJ43" s="29">
        <v>8</v>
      </c>
      <c r="AK43" s="48">
        <f t="shared" si="12"/>
        <v>21</v>
      </c>
      <c r="AL43" s="43">
        <v>2</v>
      </c>
      <c r="AM43" s="43">
        <v>2</v>
      </c>
      <c r="AN43" s="43">
        <v>4</v>
      </c>
      <c r="AO43" s="51">
        <f t="shared" si="13"/>
        <v>2.6666666666666665</v>
      </c>
      <c r="AP43" s="51">
        <f t="shared" si="40"/>
        <v>3</v>
      </c>
      <c r="AQ43" s="43">
        <v>6</v>
      </c>
      <c r="AR43" s="43">
        <v>12</v>
      </c>
      <c r="AS43" s="51">
        <f t="shared" si="15"/>
        <v>9</v>
      </c>
      <c r="AT43" s="51">
        <f t="shared" si="16"/>
        <v>9</v>
      </c>
      <c r="AU43" s="29">
        <v>8</v>
      </c>
      <c r="AV43" s="48">
        <f t="shared" si="17"/>
        <v>20</v>
      </c>
      <c r="AW43" s="43">
        <v>10</v>
      </c>
      <c r="AX43" s="43">
        <v>10</v>
      </c>
      <c r="AY43" s="43">
        <v>20</v>
      </c>
      <c r="AZ43" s="51">
        <f t="shared" si="18"/>
        <v>13.333333333333334</v>
      </c>
      <c r="BA43" s="51">
        <f t="shared" si="41"/>
        <v>14</v>
      </c>
      <c r="BB43" s="43">
        <v>4</v>
      </c>
      <c r="BC43" s="43">
        <v>0</v>
      </c>
      <c r="BD43" s="51">
        <f t="shared" si="20"/>
        <v>2</v>
      </c>
      <c r="BE43" s="51">
        <f t="shared" si="21"/>
        <v>2</v>
      </c>
      <c r="BF43" s="29">
        <v>10</v>
      </c>
      <c r="BG43" s="48">
        <f t="shared" si="22"/>
        <v>26</v>
      </c>
      <c r="BH43" s="43">
        <v>8</v>
      </c>
      <c r="BI43" s="43">
        <v>4</v>
      </c>
      <c r="BJ43" s="43">
        <v>6</v>
      </c>
      <c r="BK43" s="51">
        <f t="shared" si="23"/>
        <v>6</v>
      </c>
      <c r="BL43" s="51">
        <f t="shared" si="42"/>
        <v>6</v>
      </c>
      <c r="BM43" s="43">
        <v>10</v>
      </c>
      <c r="BN43" s="43">
        <v>4</v>
      </c>
      <c r="BO43" s="51">
        <f t="shared" si="25"/>
        <v>7</v>
      </c>
      <c r="BP43" s="51">
        <f t="shared" si="26"/>
        <v>7</v>
      </c>
      <c r="BQ43" s="29">
        <v>8</v>
      </c>
      <c r="BR43" s="48">
        <f t="shared" si="27"/>
        <v>21</v>
      </c>
      <c r="BS43" s="43">
        <v>11</v>
      </c>
      <c r="BT43" s="43">
        <v>10</v>
      </c>
      <c r="BU43" s="43">
        <v>10</v>
      </c>
      <c r="BV43" s="51">
        <f t="shared" si="28"/>
        <v>10.333333333333334</v>
      </c>
      <c r="BW43" s="51">
        <f t="shared" si="29"/>
        <v>11</v>
      </c>
      <c r="BX43" s="43">
        <v>19</v>
      </c>
      <c r="BY43" s="43">
        <v>19</v>
      </c>
      <c r="BZ43" s="51">
        <f t="shared" si="30"/>
        <v>19</v>
      </c>
      <c r="CA43" s="51">
        <f t="shared" si="31"/>
        <v>19</v>
      </c>
      <c r="CB43" s="29">
        <v>0</v>
      </c>
      <c r="CC43" s="48">
        <f t="shared" si="32"/>
        <v>30</v>
      </c>
      <c r="CD43" s="43">
        <v>14</v>
      </c>
      <c r="CE43" s="43">
        <v>5</v>
      </c>
      <c r="CF43" s="28">
        <v>21</v>
      </c>
      <c r="CG43" s="51">
        <f t="shared" si="33"/>
        <v>13.333333333333334</v>
      </c>
      <c r="CH43" s="51">
        <f t="shared" si="34"/>
        <v>14</v>
      </c>
      <c r="CI43" s="28">
        <v>20</v>
      </c>
      <c r="CJ43" s="28" t="s">
        <v>142</v>
      </c>
      <c r="CK43" s="51">
        <f t="shared" si="37"/>
        <v>10</v>
      </c>
      <c r="CL43" s="51">
        <f t="shared" si="35"/>
        <v>10</v>
      </c>
      <c r="CM43" s="48">
        <f t="shared" si="36"/>
        <v>24</v>
      </c>
      <c r="CN43" s="16"/>
    </row>
    <row r="44" spans="2:92" ht="72" customHeight="1">
      <c r="B44" s="35">
        <v>28</v>
      </c>
      <c r="C44" s="53" t="s">
        <v>57</v>
      </c>
      <c r="D44" s="53" t="s">
        <v>90</v>
      </c>
      <c r="E44" s="43">
        <v>25</v>
      </c>
      <c r="F44" s="43">
        <v>27</v>
      </c>
      <c r="G44" s="43">
        <v>27</v>
      </c>
      <c r="H44" s="51">
        <f t="shared" ref="H44:H49" si="51">(SUM(E44:G44))/3</f>
        <v>26.333333333333332</v>
      </c>
      <c r="I44" s="51">
        <f t="shared" ref="I44:I49" si="52">ROUNDUP(H44,0)</f>
        <v>27</v>
      </c>
      <c r="J44" s="43">
        <v>18</v>
      </c>
      <c r="K44" s="43">
        <v>15</v>
      </c>
      <c r="L44" s="51">
        <f t="shared" ref="L44:L49" si="53">(SUM(J44:K44))/2</f>
        <v>16.5</v>
      </c>
      <c r="M44" s="51">
        <f t="shared" ref="M44:M49" si="54">ROUNDUP(L44,0)</f>
        <v>17</v>
      </c>
      <c r="N44" s="29">
        <v>10</v>
      </c>
      <c r="O44" s="48">
        <f t="shared" si="4"/>
        <v>54</v>
      </c>
      <c r="P44" s="43">
        <v>28</v>
      </c>
      <c r="Q44" s="43">
        <v>28</v>
      </c>
      <c r="R44" s="29">
        <v>27</v>
      </c>
      <c r="S44" s="51">
        <f t="shared" ref="S44:S49" si="55">(SUM(P44:R44))/3</f>
        <v>27.666666666666668</v>
      </c>
      <c r="T44" s="51">
        <f t="shared" ref="T44:T49" si="56">ROUNDUP(S44,0)</f>
        <v>28</v>
      </c>
      <c r="U44" s="43">
        <v>18</v>
      </c>
      <c r="V44" s="29">
        <v>9</v>
      </c>
      <c r="W44" s="51">
        <f t="shared" ref="W44:W49" si="57">(SUM(U44:V44))/2</f>
        <v>13.5</v>
      </c>
      <c r="X44" s="51">
        <f t="shared" ref="X44:X49" si="58">ROUNDUP(W44,0)</f>
        <v>14</v>
      </c>
      <c r="Y44" s="29">
        <v>10</v>
      </c>
      <c r="Z44" s="48">
        <f t="shared" si="39"/>
        <v>52</v>
      </c>
      <c r="AA44" s="36">
        <v>30</v>
      </c>
      <c r="AB44" s="36">
        <v>30</v>
      </c>
      <c r="AC44" s="36">
        <v>25</v>
      </c>
      <c r="AD44" s="51">
        <f t="shared" ref="AD44:AD49" si="59">(SUM(AA44:AC44))/3</f>
        <v>28.333333333333332</v>
      </c>
      <c r="AE44" s="51">
        <f t="shared" ref="AE44:AE49" si="60">ROUNDUP(AD44,0)</f>
        <v>29</v>
      </c>
      <c r="AF44" s="36">
        <v>20</v>
      </c>
      <c r="AG44" s="36">
        <v>18</v>
      </c>
      <c r="AH44" s="51">
        <f t="shared" ref="AH44:AH49" si="61">(SUM(AF44:AG44))/2</f>
        <v>19</v>
      </c>
      <c r="AI44" s="51">
        <f t="shared" ref="AI44:AI49" si="62">ROUNDUP(AH44,0)</f>
        <v>19</v>
      </c>
      <c r="AJ44" s="29">
        <v>10</v>
      </c>
      <c r="AK44" s="48">
        <f t="shared" si="12"/>
        <v>58</v>
      </c>
      <c r="AL44" s="43">
        <v>25</v>
      </c>
      <c r="AM44" s="43">
        <v>27</v>
      </c>
      <c r="AN44" s="43">
        <v>27</v>
      </c>
      <c r="AO44" s="51">
        <f t="shared" ref="AO44:AO49" si="63">(SUM(AL44:AN44))/3</f>
        <v>26.333333333333332</v>
      </c>
      <c r="AP44" s="51">
        <f t="shared" si="40"/>
        <v>27</v>
      </c>
      <c r="AQ44" s="43">
        <v>18</v>
      </c>
      <c r="AR44" s="43">
        <v>15</v>
      </c>
      <c r="AS44" s="51">
        <f t="shared" ref="AS44:AS49" si="64">(SUM(AQ44:AR44))/2</f>
        <v>16.5</v>
      </c>
      <c r="AT44" s="51">
        <f t="shared" si="16"/>
        <v>17</v>
      </c>
      <c r="AU44" s="43">
        <v>10</v>
      </c>
      <c r="AV44" s="48">
        <f t="shared" si="17"/>
        <v>54</v>
      </c>
      <c r="AW44" s="43">
        <v>28</v>
      </c>
      <c r="AX44" s="43">
        <v>28</v>
      </c>
      <c r="AY44" s="43">
        <v>27</v>
      </c>
      <c r="AZ44" s="51">
        <f t="shared" ref="AZ44:AZ49" si="65">(SUM(AW44:AY44))/3</f>
        <v>27.666666666666668</v>
      </c>
      <c r="BA44" s="51">
        <f t="shared" si="41"/>
        <v>28</v>
      </c>
      <c r="BB44" s="43">
        <v>18</v>
      </c>
      <c r="BC44" s="43">
        <v>9</v>
      </c>
      <c r="BD44" s="51">
        <f t="shared" ref="BD44:BD49" si="66">(SUM(BB44:BC44))/2</f>
        <v>13.5</v>
      </c>
      <c r="BE44" s="51">
        <f t="shared" si="21"/>
        <v>14</v>
      </c>
      <c r="BF44" s="43">
        <v>10</v>
      </c>
      <c r="BG44" s="48">
        <f t="shared" si="22"/>
        <v>52</v>
      </c>
      <c r="BH44" s="43">
        <v>30</v>
      </c>
      <c r="BI44" s="43">
        <v>30</v>
      </c>
      <c r="BJ44" s="43">
        <v>25</v>
      </c>
      <c r="BK44" s="51">
        <f t="shared" ref="BK44:BK49" si="67">(SUM(BH44:BJ44))/3</f>
        <v>28.333333333333332</v>
      </c>
      <c r="BL44" s="51">
        <f t="shared" si="42"/>
        <v>29</v>
      </c>
      <c r="BM44" s="43">
        <v>20</v>
      </c>
      <c r="BN44" s="43">
        <v>18</v>
      </c>
      <c r="BO44" s="51">
        <f t="shared" ref="BO44:BO49" si="68">(SUM(BM44:BN44))/2</f>
        <v>19</v>
      </c>
      <c r="BP44" s="51">
        <f t="shared" si="26"/>
        <v>19</v>
      </c>
      <c r="BQ44" s="43">
        <v>10</v>
      </c>
      <c r="BR44" s="48">
        <f t="shared" si="27"/>
        <v>58</v>
      </c>
      <c r="BS44" s="43">
        <v>30</v>
      </c>
      <c r="BT44" s="43">
        <v>30</v>
      </c>
      <c r="BU44" s="43">
        <v>30</v>
      </c>
      <c r="BV44" s="51">
        <f t="shared" ref="BV44:BV49" si="69">(SUM(BS44:BU44))/3</f>
        <v>30</v>
      </c>
      <c r="BW44" s="51">
        <f t="shared" ref="BW44:BW49" si="70">ROUNDUP(BV44,0)</f>
        <v>30</v>
      </c>
      <c r="BX44" s="43">
        <v>19</v>
      </c>
      <c r="BY44" s="43">
        <v>20</v>
      </c>
      <c r="BZ44" s="51">
        <f t="shared" ref="BZ44:BZ49" si="71">(SUM(BX44:BY44))/2</f>
        <v>19.5</v>
      </c>
      <c r="CA44" s="51">
        <f t="shared" ref="CA44:CA49" si="72">ROUNDUP(BZ44,0)</f>
        <v>20</v>
      </c>
      <c r="CB44" s="43">
        <v>10</v>
      </c>
      <c r="CC44" s="48">
        <f t="shared" si="32"/>
        <v>60</v>
      </c>
      <c r="CD44" s="43">
        <v>14</v>
      </c>
      <c r="CE44" s="43">
        <v>19</v>
      </c>
      <c r="CF44" s="43">
        <v>7</v>
      </c>
      <c r="CG44" s="51">
        <f t="shared" ref="CG44:CG49" si="73">(SUM(CD44:CF44))/3</f>
        <v>13.333333333333334</v>
      </c>
      <c r="CH44" s="51">
        <f t="shared" ref="CH44:CH49" si="74">ROUNDUP(CG44,0)</f>
        <v>14</v>
      </c>
      <c r="CI44" s="43">
        <v>20</v>
      </c>
      <c r="CJ44" s="43">
        <v>20</v>
      </c>
      <c r="CK44" s="51">
        <f t="shared" ref="CK44:CK49" si="75">(SUM(CI44:CJ44))/2</f>
        <v>20</v>
      </c>
      <c r="CL44" s="51">
        <f t="shared" ref="CL44:CL49" si="76">ROUNDUP(CK44,0)</f>
        <v>20</v>
      </c>
      <c r="CM44" s="48">
        <f t="shared" si="36"/>
        <v>34</v>
      </c>
    </row>
    <row r="45" spans="2:92" ht="79.5" customHeight="1">
      <c r="B45" s="34">
        <v>29</v>
      </c>
      <c r="C45" s="53" t="s">
        <v>58</v>
      </c>
      <c r="D45" s="53" t="s">
        <v>91</v>
      </c>
      <c r="E45" s="43">
        <v>9</v>
      </c>
      <c r="F45" s="43">
        <v>11</v>
      </c>
      <c r="G45" s="43">
        <v>13</v>
      </c>
      <c r="H45" s="51">
        <f t="shared" si="51"/>
        <v>11</v>
      </c>
      <c r="I45" s="51">
        <f t="shared" si="52"/>
        <v>11</v>
      </c>
      <c r="J45" s="43">
        <v>11</v>
      </c>
      <c r="K45" s="43">
        <v>13</v>
      </c>
      <c r="L45" s="51">
        <f t="shared" si="53"/>
        <v>12</v>
      </c>
      <c r="M45" s="51">
        <f t="shared" si="54"/>
        <v>12</v>
      </c>
      <c r="N45" s="29">
        <v>10</v>
      </c>
      <c r="O45" s="48">
        <f t="shared" si="4"/>
        <v>33</v>
      </c>
      <c r="P45" s="43">
        <v>15</v>
      </c>
      <c r="Q45" s="43">
        <v>11</v>
      </c>
      <c r="R45" s="29">
        <v>11</v>
      </c>
      <c r="S45" s="51">
        <f t="shared" si="55"/>
        <v>12.333333333333334</v>
      </c>
      <c r="T45" s="51">
        <f t="shared" si="56"/>
        <v>13</v>
      </c>
      <c r="U45" s="43">
        <v>4</v>
      </c>
      <c r="V45" s="29">
        <v>0</v>
      </c>
      <c r="W45" s="51">
        <f t="shared" si="57"/>
        <v>2</v>
      </c>
      <c r="X45" s="51">
        <f t="shared" si="58"/>
        <v>2</v>
      </c>
      <c r="Y45" s="29">
        <v>10</v>
      </c>
      <c r="Z45" s="48">
        <f t="shared" si="39"/>
        <v>25</v>
      </c>
      <c r="AA45" s="36">
        <v>15</v>
      </c>
      <c r="AB45" s="36">
        <v>9</v>
      </c>
      <c r="AC45" s="36">
        <v>12</v>
      </c>
      <c r="AD45" s="51">
        <f t="shared" si="59"/>
        <v>12</v>
      </c>
      <c r="AE45" s="51">
        <f t="shared" si="60"/>
        <v>12</v>
      </c>
      <c r="AF45" s="36">
        <v>16</v>
      </c>
      <c r="AG45" s="36">
        <v>16</v>
      </c>
      <c r="AH45" s="51">
        <f t="shared" si="61"/>
        <v>16</v>
      </c>
      <c r="AI45" s="51">
        <f t="shared" si="62"/>
        <v>16</v>
      </c>
      <c r="AJ45" s="29">
        <v>10</v>
      </c>
      <c r="AK45" s="48">
        <f t="shared" si="12"/>
        <v>38</v>
      </c>
      <c r="AL45" s="43">
        <v>9</v>
      </c>
      <c r="AM45" s="43">
        <v>11</v>
      </c>
      <c r="AN45" s="43">
        <v>13</v>
      </c>
      <c r="AO45" s="51">
        <f t="shared" si="63"/>
        <v>11</v>
      </c>
      <c r="AP45" s="51">
        <f t="shared" si="40"/>
        <v>11</v>
      </c>
      <c r="AQ45" s="43">
        <v>11</v>
      </c>
      <c r="AR45" s="43">
        <v>13</v>
      </c>
      <c r="AS45" s="51">
        <f t="shared" si="64"/>
        <v>12</v>
      </c>
      <c r="AT45" s="51">
        <f t="shared" si="16"/>
        <v>12</v>
      </c>
      <c r="AU45" s="43">
        <v>10</v>
      </c>
      <c r="AV45" s="48">
        <f t="shared" si="17"/>
        <v>33</v>
      </c>
      <c r="AW45" s="43">
        <v>15</v>
      </c>
      <c r="AX45" s="43">
        <v>11</v>
      </c>
      <c r="AY45" s="43">
        <v>11</v>
      </c>
      <c r="AZ45" s="51">
        <f t="shared" si="65"/>
        <v>12.333333333333334</v>
      </c>
      <c r="BA45" s="51">
        <f t="shared" si="41"/>
        <v>13</v>
      </c>
      <c r="BB45" s="43">
        <v>4</v>
      </c>
      <c r="BC45" s="43">
        <v>0</v>
      </c>
      <c r="BD45" s="51">
        <f t="shared" si="66"/>
        <v>2</v>
      </c>
      <c r="BE45" s="51">
        <f t="shared" si="21"/>
        <v>2</v>
      </c>
      <c r="BF45" s="43">
        <v>10</v>
      </c>
      <c r="BG45" s="48">
        <f t="shared" si="22"/>
        <v>25</v>
      </c>
      <c r="BH45" s="43">
        <v>15</v>
      </c>
      <c r="BI45" s="43">
        <v>9</v>
      </c>
      <c r="BJ45" s="43">
        <v>12</v>
      </c>
      <c r="BK45" s="51">
        <f t="shared" si="67"/>
        <v>12</v>
      </c>
      <c r="BL45" s="51">
        <f t="shared" si="42"/>
        <v>12</v>
      </c>
      <c r="BM45" s="43">
        <v>16</v>
      </c>
      <c r="BN45" s="43">
        <v>16</v>
      </c>
      <c r="BO45" s="51">
        <f t="shared" si="68"/>
        <v>16</v>
      </c>
      <c r="BP45" s="51">
        <f t="shared" si="26"/>
        <v>16</v>
      </c>
      <c r="BQ45" s="43">
        <v>10</v>
      </c>
      <c r="BR45" s="48">
        <f t="shared" si="27"/>
        <v>38</v>
      </c>
      <c r="BS45" s="43">
        <v>19</v>
      </c>
      <c r="BT45" s="43">
        <v>13</v>
      </c>
      <c r="BU45" s="43">
        <v>12</v>
      </c>
      <c r="BV45" s="51">
        <f t="shared" si="69"/>
        <v>14.666666666666666</v>
      </c>
      <c r="BW45" s="51">
        <f t="shared" si="70"/>
        <v>15</v>
      </c>
      <c r="BX45" s="43">
        <v>17</v>
      </c>
      <c r="BY45" s="43">
        <v>19</v>
      </c>
      <c r="BZ45" s="51">
        <f t="shared" si="71"/>
        <v>18</v>
      </c>
      <c r="CA45" s="51">
        <f t="shared" si="72"/>
        <v>18</v>
      </c>
      <c r="CB45" s="43">
        <v>0</v>
      </c>
      <c r="CC45" s="48">
        <f t="shared" si="32"/>
        <v>33</v>
      </c>
      <c r="CD45" s="43">
        <v>15</v>
      </c>
      <c r="CE45" s="43">
        <v>8</v>
      </c>
      <c r="CF45" s="43">
        <v>29</v>
      </c>
      <c r="CG45" s="51">
        <f t="shared" si="73"/>
        <v>17.333333333333332</v>
      </c>
      <c r="CH45" s="51">
        <f t="shared" si="74"/>
        <v>18</v>
      </c>
      <c r="CI45" s="43">
        <v>20</v>
      </c>
      <c r="CJ45" s="43">
        <v>20</v>
      </c>
      <c r="CK45" s="51">
        <f t="shared" si="75"/>
        <v>20</v>
      </c>
      <c r="CL45" s="51">
        <f t="shared" si="76"/>
        <v>20</v>
      </c>
      <c r="CM45" s="48">
        <f t="shared" si="36"/>
        <v>38</v>
      </c>
    </row>
    <row r="46" spans="2:92" ht="79.5" customHeight="1">
      <c r="B46" s="35">
        <v>30</v>
      </c>
      <c r="C46" s="53" t="s">
        <v>59</v>
      </c>
      <c r="D46" s="53" t="s">
        <v>92</v>
      </c>
      <c r="E46" s="43">
        <v>21</v>
      </c>
      <c r="F46" s="43">
        <v>27</v>
      </c>
      <c r="G46" s="43">
        <v>27</v>
      </c>
      <c r="H46" s="51">
        <f t="shared" si="51"/>
        <v>25</v>
      </c>
      <c r="I46" s="51">
        <f t="shared" si="52"/>
        <v>25</v>
      </c>
      <c r="J46" s="43">
        <v>17</v>
      </c>
      <c r="K46" s="43">
        <v>20</v>
      </c>
      <c r="L46" s="51">
        <f t="shared" si="53"/>
        <v>18.5</v>
      </c>
      <c r="M46" s="51">
        <f t="shared" si="54"/>
        <v>19</v>
      </c>
      <c r="N46" s="29">
        <v>10</v>
      </c>
      <c r="O46" s="48">
        <f t="shared" si="4"/>
        <v>54</v>
      </c>
      <c r="P46" s="43">
        <v>20</v>
      </c>
      <c r="Q46" s="43">
        <v>15</v>
      </c>
      <c r="R46" s="29">
        <v>22</v>
      </c>
      <c r="S46" s="51">
        <f t="shared" si="55"/>
        <v>19</v>
      </c>
      <c r="T46" s="51">
        <f t="shared" si="56"/>
        <v>19</v>
      </c>
      <c r="U46" s="43">
        <v>12</v>
      </c>
      <c r="V46" s="29">
        <v>5</v>
      </c>
      <c r="W46" s="51">
        <f t="shared" si="57"/>
        <v>8.5</v>
      </c>
      <c r="X46" s="51">
        <f t="shared" si="58"/>
        <v>9</v>
      </c>
      <c r="Y46" s="29">
        <v>10</v>
      </c>
      <c r="Z46" s="48">
        <f t="shared" si="39"/>
        <v>38</v>
      </c>
      <c r="AA46" s="36">
        <v>24</v>
      </c>
      <c r="AB46" s="36">
        <v>18</v>
      </c>
      <c r="AC46" s="36">
        <v>19</v>
      </c>
      <c r="AD46" s="51">
        <f t="shared" si="59"/>
        <v>20.333333333333332</v>
      </c>
      <c r="AE46" s="51">
        <f t="shared" si="60"/>
        <v>21</v>
      </c>
      <c r="AF46" s="36">
        <v>18</v>
      </c>
      <c r="AG46" s="36">
        <v>20</v>
      </c>
      <c r="AH46" s="51">
        <f t="shared" si="61"/>
        <v>19</v>
      </c>
      <c r="AI46" s="51">
        <f t="shared" si="62"/>
        <v>19</v>
      </c>
      <c r="AJ46" s="29">
        <v>10</v>
      </c>
      <c r="AK46" s="48">
        <f t="shared" si="12"/>
        <v>50</v>
      </c>
      <c r="AL46" s="43">
        <v>21</v>
      </c>
      <c r="AM46" s="43">
        <v>27</v>
      </c>
      <c r="AN46" s="43">
        <v>27</v>
      </c>
      <c r="AO46" s="51">
        <f t="shared" si="63"/>
        <v>25</v>
      </c>
      <c r="AP46" s="51">
        <f t="shared" si="40"/>
        <v>25</v>
      </c>
      <c r="AQ46" s="43">
        <v>17</v>
      </c>
      <c r="AR46" s="43">
        <v>20</v>
      </c>
      <c r="AS46" s="51">
        <f t="shared" si="64"/>
        <v>18.5</v>
      </c>
      <c r="AT46" s="51">
        <f t="shared" si="16"/>
        <v>19</v>
      </c>
      <c r="AU46" s="43">
        <v>10</v>
      </c>
      <c r="AV46" s="48">
        <f t="shared" si="17"/>
        <v>54</v>
      </c>
      <c r="AW46" s="43">
        <v>20</v>
      </c>
      <c r="AX46" s="43">
        <v>15</v>
      </c>
      <c r="AY46" s="43">
        <v>22</v>
      </c>
      <c r="AZ46" s="51">
        <f t="shared" si="65"/>
        <v>19</v>
      </c>
      <c r="BA46" s="51">
        <f t="shared" si="41"/>
        <v>19</v>
      </c>
      <c r="BB46" s="43">
        <v>12</v>
      </c>
      <c r="BC46" s="43">
        <v>5</v>
      </c>
      <c r="BD46" s="51">
        <f t="shared" si="66"/>
        <v>8.5</v>
      </c>
      <c r="BE46" s="51">
        <f t="shared" si="21"/>
        <v>9</v>
      </c>
      <c r="BF46" s="43">
        <v>10</v>
      </c>
      <c r="BG46" s="48">
        <f t="shared" si="22"/>
        <v>38</v>
      </c>
      <c r="BH46" s="43">
        <v>24</v>
      </c>
      <c r="BI46" s="43">
        <v>18</v>
      </c>
      <c r="BJ46" s="43">
        <v>19</v>
      </c>
      <c r="BK46" s="51">
        <f t="shared" si="67"/>
        <v>20.333333333333332</v>
      </c>
      <c r="BL46" s="51">
        <f t="shared" si="42"/>
        <v>21</v>
      </c>
      <c r="BM46" s="43">
        <v>18</v>
      </c>
      <c r="BN46" s="43">
        <v>20</v>
      </c>
      <c r="BO46" s="51">
        <f t="shared" si="68"/>
        <v>19</v>
      </c>
      <c r="BP46" s="51">
        <f t="shared" si="26"/>
        <v>19</v>
      </c>
      <c r="BQ46" s="43">
        <v>10</v>
      </c>
      <c r="BR46" s="48">
        <f t="shared" si="27"/>
        <v>50</v>
      </c>
      <c r="BS46" s="43">
        <v>30</v>
      </c>
      <c r="BT46" s="43">
        <v>30</v>
      </c>
      <c r="BU46" s="43">
        <v>30</v>
      </c>
      <c r="BV46" s="51">
        <f t="shared" si="69"/>
        <v>30</v>
      </c>
      <c r="BW46" s="51">
        <f t="shared" si="70"/>
        <v>30</v>
      </c>
      <c r="BX46" s="43">
        <v>19</v>
      </c>
      <c r="BY46" s="43">
        <v>20</v>
      </c>
      <c r="BZ46" s="51">
        <f t="shared" si="71"/>
        <v>19.5</v>
      </c>
      <c r="CA46" s="51">
        <f t="shared" si="72"/>
        <v>20</v>
      </c>
      <c r="CB46" s="43">
        <v>10</v>
      </c>
      <c r="CC46" s="48">
        <f t="shared" si="32"/>
        <v>60</v>
      </c>
      <c r="CD46" s="43">
        <v>16</v>
      </c>
      <c r="CE46" s="43">
        <v>15</v>
      </c>
      <c r="CF46" s="43">
        <v>10</v>
      </c>
      <c r="CG46" s="51">
        <f t="shared" si="73"/>
        <v>13.666666666666666</v>
      </c>
      <c r="CH46" s="51">
        <f t="shared" si="74"/>
        <v>14</v>
      </c>
      <c r="CI46" s="43">
        <v>20</v>
      </c>
      <c r="CJ46" s="43">
        <v>20</v>
      </c>
      <c r="CK46" s="51">
        <f t="shared" si="75"/>
        <v>20</v>
      </c>
      <c r="CL46" s="51">
        <f t="shared" si="76"/>
        <v>20</v>
      </c>
      <c r="CM46" s="48">
        <f t="shared" si="36"/>
        <v>34</v>
      </c>
    </row>
    <row r="47" spans="2:92" ht="79.5" customHeight="1">
      <c r="B47" s="34">
        <v>31</v>
      </c>
      <c r="C47" s="53" t="s">
        <v>60</v>
      </c>
      <c r="D47" s="53" t="s">
        <v>93</v>
      </c>
      <c r="E47" s="43">
        <v>9</v>
      </c>
      <c r="F47" s="43">
        <v>14</v>
      </c>
      <c r="G47" s="43">
        <v>3</v>
      </c>
      <c r="H47" s="51">
        <f t="shared" si="51"/>
        <v>8.6666666666666661</v>
      </c>
      <c r="I47" s="51">
        <f t="shared" si="52"/>
        <v>9</v>
      </c>
      <c r="J47" s="43">
        <v>10</v>
      </c>
      <c r="K47" s="43">
        <v>11</v>
      </c>
      <c r="L47" s="51">
        <f t="shared" si="53"/>
        <v>10.5</v>
      </c>
      <c r="M47" s="51">
        <f t="shared" si="54"/>
        <v>11</v>
      </c>
      <c r="N47" s="29">
        <v>10</v>
      </c>
      <c r="O47" s="48">
        <f t="shared" si="4"/>
        <v>30</v>
      </c>
      <c r="P47" s="43">
        <v>12</v>
      </c>
      <c r="Q47" s="43">
        <v>13</v>
      </c>
      <c r="R47" s="29">
        <v>21</v>
      </c>
      <c r="S47" s="51">
        <f t="shared" si="55"/>
        <v>15.333333333333334</v>
      </c>
      <c r="T47" s="51">
        <f t="shared" si="56"/>
        <v>16</v>
      </c>
      <c r="U47" s="43">
        <v>4</v>
      </c>
      <c r="V47" s="29">
        <v>0</v>
      </c>
      <c r="W47" s="51">
        <f t="shared" si="57"/>
        <v>2</v>
      </c>
      <c r="X47" s="51">
        <f t="shared" si="58"/>
        <v>2</v>
      </c>
      <c r="Y47" s="29">
        <v>10</v>
      </c>
      <c r="Z47" s="48">
        <f t="shared" si="39"/>
        <v>28</v>
      </c>
      <c r="AA47" s="36">
        <v>10</v>
      </c>
      <c r="AB47" s="36">
        <v>10</v>
      </c>
      <c r="AC47" s="36">
        <v>13</v>
      </c>
      <c r="AD47" s="51">
        <f t="shared" si="59"/>
        <v>11</v>
      </c>
      <c r="AE47" s="51">
        <f t="shared" si="60"/>
        <v>11</v>
      </c>
      <c r="AF47" s="36">
        <v>13</v>
      </c>
      <c r="AG47" s="36">
        <v>14</v>
      </c>
      <c r="AH47" s="51">
        <f t="shared" si="61"/>
        <v>13.5</v>
      </c>
      <c r="AI47" s="51">
        <f t="shared" si="62"/>
        <v>14</v>
      </c>
      <c r="AJ47" s="29">
        <v>9</v>
      </c>
      <c r="AK47" s="48">
        <f t="shared" si="12"/>
        <v>34</v>
      </c>
      <c r="AL47" s="43">
        <v>9</v>
      </c>
      <c r="AM47" s="43">
        <v>14</v>
      </c>
      <c r="AN47" s="43">
        <v>3</v>
      </c>
      <c r="AO47" s="51">
        <f t="shared" si="63"/>
        <v>8.6666666666666661</v>
      </c>
      <c r="AP47" s="51">
        <f t="shared" si="40"/>
        <v>9</v>
      </c>
      <c r="AQ47" s="43">
        <v>10</v>
      </c>
      <c r="AR47" s="43">
        <v>11</v>
      </c>
      <c r="AS47" s="51">
        <f t="shared" si="64"/>
        <v>10.5</v>
      </c>
      <c r="AT47" s="51">
        <f t="shared" si="16"/>
        <v>11</v>
      </c>
      <c r="AU47" s="43">
        <v>10</v>
      </c>
      <c r="AV47" s="48">
        <f t="shared" si="17"/>
        <v>30</v>
      </c>
      <c r="AW47" s="43">
        <v>12</v>
      </c>
      <c r="AX47" s="43">
        <v>13</v>
      </c>
      <c r="AY47" s="43">
        <v>21</v>
      </c>
      <c r="AZ47" s="51">
        <f t="shared" si="65"/>
        <v>15.333333333333334</v>
      </c>
      <c r="BA47" s="51">
        <f t="shared" si="41"/>
        <v>16</v>
      </c>
      <c r="BB47" s="43">
        <v>4</v>
      </c>
      <c r="BC47" s="43">
        <v>0</v>
      </c>
      <c r="BD47" s="51">
        <f t="shared" si="66"/>
        <v>2</v>
      </c>
      <c r="BE47" s="51">
        <f t="shared" si="21"/>
        <v>2</v>
      </c>
      <c r="BF47" s="43">
        <v>10</v>
      </c>
      <c r="BG47" s="48">
        <f t="shared" si="22"/>
        <v>28</v>
      </c>
      <c r="BH47" s="43">
        <v>10</v>
      </c>
      <c r="BI47" s="43">
        <v>10</v>
      </c>
      <c r="BJ47" s="43">
        <v>13</v>
      </c>
      <c r="BK47" s="51">
        <f t="shared" si="67"/>
        <v>11</v>
      </c>
      <c r="BL47" s="51">
        <f t="shared" si="42"/>
        <v>11</v>
      </c>
      <c r="BM47" s="43">
        <v>13</v>
      </c>
      <c r="BN47" s="43">
        <v>14</v>
      </c>
      <c r="BO47" s="51">
        <f t="shared" si="68"/>
        <v>13.5</v>
      </c>
      <c r="BP47" s="51">
        <f t="shared" si="26"/>
        <v>14</v>
      </c>
      <c r="BQ47" s="43">
        <v>9</v>
      </c>
      <c r="BR47" s="48">
        <f t="shared" si="27"/>
        <v>34</v>
      </c>
      <c r="BS47" s="43">
        <v>12</v>
      </c>
      <c r="BT47" s="43">
        <v>11</v>
      </c>
      <c r="BU47" s="43">
        <v>11</v>
      </c>
      <c r="BV47" s="51">
        <f t="shared" si="69"/>
        <v>11.333333333333334</v>
      </c>
      <c r="BW47" s="51">
        <f t="shared" si="70"/>
        <v>12</v>
      </c>
      <c r="BX47" s="43">
        <v>18</v>
      </c>
      <c r="BY47" s="43">
        <v>18</v>
      </c>
      <c r="BZ47" s="51">
        <f t="shared" si="71"/>
        <v>18</v>
      </c>
      <c r="CA47" s="51">
        <f t="shared" si="72"/>
        <v>18</v>
      </c>
      <c r="CB47" s="43">
        <v>0</v>
      </c>
      <c r="CC47" s="48">
        <f t="shared" si="32"/>
        <v>30</v>
      </c>
      <c r="CD47" s="43">
        <v>10</v>
      </c>
      <c r="CE47" s="43">
        <v>11</v>
      </c>
      <c r="CF47" s="43">
        <v>6</v>
      </c>
      <c r="CG47" s="51">
        <f t="shared" si="73"/>
        <v>9</v>
      </c>
      <c r="CH47" s="51">
        <f t="shared" si="74"/>
        <v>9</v>
      </c>
      <c r="CI47" s="43">
        <v>20</v>
      </c>
      <c r="CJ47" s="43">
        <v>20</v>
      </c>
      <c r="CK47" s="51">
        <f t="shared" si="75"/>
        <v>20</v>
      </c>
      <c r="CL47" s="51">
        <f t="shared" si="76"/>
        <v>20</v>
      </c>
      <c r="CM47" s="48">
        <f t="shared" si="36"/>
        <v>29</v>
      </c>
    </row>
    <row r="48" spans="2:92" ht="79.5" customHeight="1">
      <c r="B48" s="54">
        <v>32</v>
      </c>
      <c r="C48" s="53" t="s">
        <v>61</v>
      </c>
      <c r="D48" s="53" t="s">
        <v>94</v>
      </c>
      <c r="E48" s="43">
        <v>12</v>
      </c>
      <c r="F48" s="43">
        <v>19</v>
      </c>
      <c r="G48" s="43">
        <v>0</v>
      </c>
      <c r="H48" s="51">
        <f t="shared" si="51"/>
        <v>10.333333333333334</v>
      </c>
      <c r="I48" s="51">
        <f t="shared" si="52"/>
        <v>11</v>
      </c>
      <c r="J48" s="43">
        <v>10</v>
      </c>
      <c r="K48" s="43" t="s">
        <v>142</v>
      </c>
      <c r="L48" s="51">
        <f t="shared" si="53"/>
        <v>5</v>
      </c>
      <c r="M48" s="51">
        <f t="shared" si="54"/>
        <v>5</v>
      </c>
      <c r="N48" s="29">
        <v>8</v>
      </c>
      <c r="O48" s="48">
        <f t="shared" si="4"/>
        <v>24</v>
      </c>
      <c r="P48" s="43">
        <v>11</v>
      </c>
      <c r="Q48" s="43">
        <v>11</v>
      </c>
      <c r="R48" s="29">
        <v>10</v>
      </c>
      <c r="S48" s="51">
        <f t="shared" si="55"/>
        <v>10.666666666666666</v>
      </c>
      <c r="T48" s="51">
        <f t="shared" si="56"/>
        <v>11</v>
      </c>
      <c r="U48" s="43">
        <v>4</v>
      </c>
      <c r="V48" s="29">
        <v>0</v>
      </c>
      <c r="W48" s="51">
        <f t="shared" si="57"/>
        <v>2</v>
      </c>
      <c r="X48" s="51">
        <f t="shared" si="58"/>
        <v>2</v>
      </c>
      <c r="Y48" s="29">
        <v>0</v>
      </c>
      <c r="Z48" s="48">
        <f t="shared" si="39"/>
        <v>13</v>
      </c>
      <c r="AA48" s="36">
        <v>19</v>
      </c>
      <c r="AB48" s="36" t="s">
        <v>142</v>
      </c>
      <c r="AC48" s="36">
        <v>13</v>
      </c>
      <c r="AD48" s="51">
        <f t="shared" si="59"/>
        <v>10.666666666666666</v>
      </c>
      <c r="AE48" s="51">
        <f t="shared" si="60"/>
        <v>11</v>
      </c>
      <c r="AF48" s="36">
        <v>14</v>
      </c>
      <c r="AG48" s="36">
        <v>14</v>
      </c>
      <c r="AH48" s="51">
        <f t="shared" si="61"/>
        <v>14</v>
      </c>
      <c r="AI48" s="51">
        <f t="shared" si="62"/>
        <v>14</v>
      </c>
      <c r="AJ48" s="29">
        <v>5</v>
      </c>
      <c r="AK48" s="48">
        <f t="shared" si="12"/>
        <v>30</v>
      </c>
      <c r="AL48" s="43">
        <v>12</v>
      </c>
      <c r="AM48" s="43">
        <v>19</v>
      </c>
      <c r="AN48" s="43">
        <v>0</v>
      </c>
      <c r="AO48" s="51">
        <f t="shared" si="63"/>
        <v>10.333333333333334</v>
      </c>
      <c r="AP48" s="51">
        <f t="shared" si="40"/>
        <v>11</v>
      </c>
      <c r="AQ48" s="43">
        <v>10</v>
      </c>
      <c r="AR48" s="43">
        <v>0</v>
      </c>
      <c r="AS48" s="51">
        <f t="shared" si="64"/>
        <v>5</v>
      </c>
      <c r="AT48" s="51">
        <f t="shared" si="16"/>
        <v>5</v>
      </c>
      <c r="AU48" s="43">
        <v>0</v>
      </c>
      <c r="AV48" s="48">
        <f t="shared" si="17"/>
        <v>16</v>
      </c>
      <c r="AW48" s="43">
        <v>11</v>
      </c>
      <c r="AX48" s="43">
        <v>11</v>
      </c>
      <c r="AY48" s="43">
        <v>10</v>
      </c>
      <c r="AZ48" s="51">
        <f t="shared" si="65"/>
        <v>10.666666666666666</v>
      </c>
      <c r="BA48" s="51">
        <f t="shared" si="41"/>
        <v>11</v>
      </c>
      <c r="BB48" s="43">
        <v>4</v>
      </c>
      <c r="BC48" s="43">
        <v>0</v>
      </c>
      <c r="BD48" s="51">
        <f t="shared" si="66"/>
        <v>2</v>
      </c>
      <c r="BE48" s="51">
        <f t="shared" si="21"/>
        <v>2</v>
      </c>
      <c r="BF48" s="43">
        <v>0</v>
      </c>
      <c r="BG48" s="48">
        <f t="shared" si="22"/>
        <v>13</v>
      </c>
      <c r="BH48" s="43">
        <v>19</v>
      </c>
      <c r="BI48" s="43">
        <v>0</v>
      </c>
      <c r="BJ48" s="43">
        <v>13</v>
      </c>
      <c r="BK48" s="51">
        <f t="shared" si="67"/>
        <v>10.666666666666666</v>
      </c>
      <c r="BL48" s="51">
        <f t="shared" si="42"/>
        <v>11</v>
      </c>
      <c r="BM48" s="43">
        <v>14</v>
      </c>
      <c r="BN48" s="43">
        <v>14</v>
      </c>
      <c r="BO48" s="51">
        <f t="shared" si="68"/>
        <v>14</v>
      </c>
      <c r="BP48" s="51">
        <f t="shared" si="26"/>
        <v>14</v>
      </c>
      <c r="BQ48" s="43">
        <v>5</v>
      </c>
      <c r="BR48" s="48">
        <f t="shared" si="27"/>
        <v>30</v>
      </c>
      <c r="BS48" s="43">
        <v>20</v>
      </c>
      <c r="BT48" s="43">
        <v>6</v>
      </c>
      <c r="BU48" s="43">
        <v>17</v>
      </c>
      <c r="BV48" s="51">
        <f t="shared" si="69"/>
        <v>14.333333333333334</v>
      </c>
      <c r="BW48" s="51">
        <f t="shared" si="70"/>
        <v>15</v>
      </c>
      <c r="BX48" s="43">
        <v>18</v>
      </c>
      <c r="BY48" s="43">
        <v>0</v>
      </c>
      <c r="BZ48" s="51">
        <f t="shared" si="71"/>
        <v>9</v>
      </c>
      <c r="CA48" s="51">
        <f t="shared" si="72"/>
        <v>9</v>
      </c>
      <c r="CB48" s="43">
        <v>0</v>
      </c>
      <c r="CC48" s="48">
        <f t="shared" si="32"/>
        <v>24</v>
      </c>
      <c r="CD48" s="43">
        <v>8</v>
      </c>
      <c r="CE48" s="43" t="s">
        <v>142</v>
      </c>
      <c r="CF48" s="43">
        <v>10</v>
      </c>
      <c r="CG48" s="51">
        <f t="shared" si="73"/>
        <v>6</v>
      </c>
      <c r="CH48" s="51">
        <f t="shared" si="74"/>
        <v>6</v>
      </c>
      <c r="CI48" s="43">
        <v>16</v>
      </c>
      <c r="CJ48" s="43">
        <v>20</v>
      </c>
      <c r="CK48" s="51">
        <f t="shared" si="75"/>
        <v>18</v>
      </c>
      <c r="CL48" s="51">
        <f t="shared" si="76"/>
        <v>18</v>
      </c>
      <c r="CM48" s="48">
        <f t="shared" si="36"/>
        <v>24</v>
      </c>
    </row>
    <row r="49" spans="1:94" ht="79.5" customHeight="1">
      <c r="B49" s="34">
        <v>33</v>
      </c>
      <c r="C49" s="55" t="s">
        <v>62</v>
      </c>
      <c r="D49" s="55" t="s">
        <v>95</v>
      </c>
      <c r="E49" s="43">
        <v>18</v>
      </c>
      <c r="F49" s="43">
        <v>24</v>
      </c>
      <c r="G49" s="43">
        <v>27</v>
      </c>
      <c r="H49" s="51">
        <f t="shared" si="51"/>
        <v>23</v>
      </c>
      <c r="I49" s="51">
        <f t="shared" si="52"/>
        <v>23</v>
      </c>
      <c r="J49" s="43">
        <v>18</v>
      </c>
      <c r="K49" s="43">
        <v>13</v>
      </c>
      <c r="L49" s="51">
        <f t="shared" si="53"/>
        <v>15.5</v>
      </c>
      <c r="M49" s="51">
        <f t="shared" si="54"/>
        <v>16</v>
      </c>
      <c r="N49" s="29">
        <v>10</v>
      </c>
      <c r="O49" s="48">
        <f t="shared" si="4"/>
        <v>49</v>
      </c>
      <c r="P49" s="43">
        <v>10</v>
      </c>
      <c r="Q49" s="43">
        <v>13</v>
      </c>
      <c r="R49" s="29">
        <v>25</v>
      </c>
      <c r="S49" s="51">
        <f t="shared" si="55"/>
        <v>16</v>
      </c>
      <c r="T49" s="51">
        <f t="shared" si="56"/>
        <v>16</v>
      </c>
      <c r="U49" s="43">
        <v>18</v>
      </c>
      <c r="V49" s="29">
        <v>0</v>
      </c>
      <c r="W49" s="51">
        <f t="shared" si="57"/>
        <v>9</v>
      </c>
      <c r="X49" s="51">
        <f t="shared" si="58"/>
        <v>9</v>
      </c>
      <c r="Y49" s="29">
        <v>10</v>
      </c>
      <c r="Z49" s="48">
        <f t="shared" si="39"/>
        <v>35</v>
      </c>
      <c r="AA49" s="36">
        <v>25</v>
      </c>
      <c r="AB49" s="36">
        <v>26</v>
      </c>
      <c r="AC49" s="36">
        <v>18</v>
      </c>
      <c r="AD49" s="51">
        <f t="shared" si="59"/>
        <v>23</v>
      </c>
      <c r="AE49" s="51">
        <f t="shared" si="60"/>
        <v>23</v>
      </c>
      <c r="AF49" s="36">
        <v>15</v>
      </c>
      <c r="AG49" s="36">
        <v>17</v>
      </c>
      <c r="AH49" s="51">
        <f t="shared" si="61"/>
        <v>16</v>
      </c>
      <c r="AI49" s="51">
        <f t="shared" si="62"/>
        <v>16</v>
      </c>
      <c r="AJ49" s="29">
        <v>10</v>
      </c>
      <c r="AK49" s="48">
        <f t="shared" si="12"/>
        <v>49</v>
      </c>
      <c r="AL49" s="43">
        <v>18</v>
      </c>
      <c r="AM49" s="43">
        <v>24</v>
      </c>
      <c r="AN49" s="43">
        <v>27</v>
      </c>
      <c r="AO49" s="51">
        <f t="shared" si="63"/>
        <v>23</v>
      </c>
      <c r="AP49" s="51">
        <f t="shared" si="40"/>
        <v>23</v>
      </c>
      <c r="AQ49" s="43">
        <v>18</v>
      </c>
      <c r="AR49" s="43">
        <v>13</v>
      </c>
      <c r="AS49" s="51">
        <f t="shared" si="64"/>
        <v>15.5</v>
      </c>
      <c r="AT49" s="51">
        <f t="shared" si="16"/>
        <v>16</v>
      </c>
      <c r="AU49" s="43">
        <v>10</v>
      </c>
      <c r="AV49" s="48">
        <f t="shared" si="17"/>
        <v>49</v>
      </c>
      <c r="AW49" s="43">
        <v>10</v>
      </c>
      <c r="AX49" s="43">
        <v>13</v>
      </c>
      <c r="AY49" s="43">
        <v>25</v>
      </c>
      <c r="AZ49" s="51">
        <f t="shared" si="65"/>
        <v>16</v>
      </c>
      <c r="BA49" s="51">
        <f t="shared" si="41"/>
        <v>16</v>
      </c>
      <c r="BB49" s="43">
        <v>18</v>
      </c>
      <c r="BC49" s="43">
        <v>0</v>
      </c>
      <c r="BD49" s="51">
        <f t="shared" si="66"/>
        <v>9</v>
      </c>
      <c r="BE49" s="51">
        <f t="shared" si="21"/>
        <v>9</v>
      </c>
      <c r="BF49" s="43">
        <v>10</v>
      </c>
      <c r="BG49" s="48">
        <f t="shared" si="22"/>
        <v>35</v>
      </c>
      <c r="BH49" s="43">
        <v>25</v>
      </c>
      <c r="BI49" s="43">
        <v>26</v>
      </c>
      <c r="BJ49" s="43">
        <v>18</v>
      </c>
      <c r="BK49" s="51">
        <f t="shared" si="67"/>
        <v>23</v>
      </c>
      <c r="BL49" s="51">
        <f t="shared" si="42"/>
        <v>23</v>
      </c>
      <c r="BM49" s="43">
        <v>15</v>
      </c>
      <c r="BN49" s="43">
        <v>17</v>
      </c>
      <c r="BO49" s="51">
        <f t="shared" si="68"/>
        <v>16</v>
      </c>
      <c r="BP49" s="51">
        <f t="shared" si="26"/>
        <v>16</v>
      </c>
      <c r="BQ49" s="43">
        <v>10</v>
      </c>
      <c r="BR49" s="48">
        <f t="shared" si="27"/>
        <v>49</v>
      </c>
      <c r="BS49" s="43">
        <v>12</v>
      </c>
      <c r="BT49" s="43">
        <v>19</v>
      </c>
      <c r="BU49" s="43">
        <v>19</v>
      </c>
      <c r="BV49" s="51">
        <f t="shared" si="69"/>
        <v>16.666666666666668</v>
      </c>
      <c r="BW49" s="51">
        <f t="shared" si="70"/>
        <v>17</v>
      </c>
      <c r="BX49" s="43">
        <v>18</v>
      </c>
      <c r="BY49" s="43">
        <v>20</v>
      </c>
      <c r="BZ49" s="51">
        <f t="shared" si="71"/>
        <v>19</v>
      </c>
      <c r="CA49" s="51">
        <f t="shared" si="72"/>
        <v>19</v>
      </c>
      <c r="CB49" s="43">
        <v>10</v>
      </c>
      <c r="CC49" s="48">
        <f t="shared" si="32"/>
        <v>46</v>
      </c>
      <c r="CD49" s="43">
        <v>18</v>
      </c>
      <c r="CE49" s="43">
        <v>7</v>
      </c>
      <c r="CF49" s="43">
        <v>27</v>
      </c>
      <c r="CG49" s="51">
        <f t="shared" si="73"/>
        <v>17.333333333333332</v>
      </c>
      <c r="CH49" s="51">
        <f t="shared" si="74"/>
        <v>18</v>
      </c>
      <c r="CI49" s="43">
        <v>20</v>
      </c>
      <c r="CJ49" s="43">
        <v>20</v>
      </c>
      <c r="CK49" s="51">
        <f t="shared" si="75"/>
        <v>20</v>
      </c>
      <c r="CL49" s="51">
        <f t="shared" si="76"/>
        <v>20</v>
      </c>
      <c r="CM49" s="48">
        <f t="shared" si="36"/>
        <v>38</v>
      </c>
    </row>
    <row r="50" spans="1:94" ht="79.5" customHeight="1">
      <c r="B50" s="64" t="s">
        <v>18</v>
      </c>
      <c r="C50" s="64"/>
      <c r="D50" s="64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</row>
    <row r="51" spans="1:94" ht="79.5" customHeight="1">
      <c r="B51" s="18"/>
      <c r="C51" s="18"/>
      <c r="D51" s="19"/>
      <c r="E51" s="61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</row>
    <row r="52" spans="1:94" ht="79.5" customHeight="1">
      <c r="B52" s="18"/>
      <c r="C52" s="18"/>
      <c r="D52" s="19"/>
      <c r="E52" s="61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</row>
    <row r="53" spans="1:94" ht="79.5" customHeight="1">
      <c r="B53" s="18"/>
      <c r="C53" s="18"/>
      <c r="D53" s="19"/>
      <c r="E53" s="61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</row>
    <row r="54" spans="1:94" ht="79.5" customHeight="1">
      <c r="B54" s="18"/>
      <c r="C54" s="18"/>
      <c r="D54" s="19"/>
      <c r="E54" s="61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</row>
    <row r="55" spans="1:94" ht="79.5" customHeight="1">
      <c r="B55" s="18"/>
      <c r="C55" s="18"/>
      <c r="D55" s="19"/>
      <c r="E55" s="61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</row>
    <row r="56" spans="1:94" ht="79.5" customHeight="1">
      <c r="B56" s="18"/>
      <c r="C56" s="18"/>
      <c r="D56" s="19"/>
      <c r="E56" s="61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</row>
    <row r="57" spans="1:94" ht="79.5" customHeight="1">
      <c r="B57" s="18"/>
      <c r="C57" s="18"/>
      <c r="D57" s="19"/>
      <c r="E57" s="61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</row>
    <row r="58" spans="1:94" ht="79.5" customHeight="1">
      <c r="B58" s="18"/>
      <c r="C58" s="18"/>
      <c r="D58" s="19"/>
      <c r="E58" s="61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</row>
    <row r="59" spans="1:94" ht="115.5" customHeight="1">
      <c r="A59" s="14"/>
      <c r="B59" s="18"/>
      <c r="C59" s="18"/>
      <c r="D59" s="19"/>
      <c r="E59" s="61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14"/>
      <c r="CO59" s="14"/>
      <c r="CP59" s="14"/>
    </row>
    <row r="60" spans="1:94" ht="30.75" customHeight="1">
      <c r="B60" s="18"/>
      <c r="C60" s="18"/>
      <c r="D60" s="19"/>
      <c r="E60" s="61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</row>
    <row r="61" spans="1:94" ht="12.75" customHeight="1">
      <c r="B61" s="18"/>
      <c r="C61" s="18"/>
      <c r="D61" s="19"/>
      <c r="E61" s="61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</row>
    <row r="62" spans="1:94" ht="12.75" customHeight="1">
      <c r="B62" s="18"/>
      <c r="C62" s="18"/>
      <c r="D62" s="19"/>
      <c r="E62" s="61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</row>
    <row r="63" spans="1:94" ht="12.75" customHeight="1">
      <c r="B63" s="18"/>
      <c r="C63" s="18"/>
      <c r="D63" s="19"/>
      <c r="E63" s="61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</row>
    <row r="64" spans="1:94" ht="12.75" customHeight="1">
      <c r="B64" s="18"/>
      <c r="C64" s="18"/>
      <c r="D64" s="18"/>
      <c r="E64" s="62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</row>
    <row r="65" spans="2:91" ht="12.75" customHeight="1">
      <c r="B65" s="18"/>
      <c r="C65" s="18"/>
      <c r="D65" s="18"/>
      <c r="E65" s="62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</row>
    <row r="66" spans="2:91" ht="12.75" customHeight="1">
      <c r="B66" s="18"/>
      <c r="C66" s="18"/>
      <c r="D66" s="18"/>
      <c r="E66" s="62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</row>
    <row r="67" spans="2:91" ht="12.75" customHeight="1">
      <c r="B67" s="18"/>
      <c r="C67" s="18"/>
      <c r="D67" s="18"/>
      <c r="E67" s="62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</row>
    <row r="68" spans="2:91" ht="12.75" customHeight="1">
      <c r="B68" s="18"/>
      <c r="C68" s="18"/>
      <c r="D68" s="18"/>
      <c r="E68" s="62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</row>
    <row r="69" spans="2:91" ht="12.75" customHeight="1">
      <c r="B69" s="18"/>
      <c r="C69" s="18"/>
      <c r="D69" s="18"/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</row>
    <row r="70" spans="2:91" ht="12.75" customHeight="1">
      <c r="B70" s="18"/>
      <c r="C70" s="18"/>
      <c r="D70" s="18"/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</row>
    <row r="71" spans="2:91" ht="12.75" customHeight="1">
      <c r="B71" s="18"/>
      <c r="C71" s="18"/>
      <c r="D71" s="18"/>
      <c r="E71" s="62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</row>
    <row r="72" spans="2:91" ht="12.75" customHeight="1">
      <c r="B72" s="18"/>
      <c r="C72" s="18"/>
      <c r="D72" s="18"/>
      <c r="E72" s="62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</row>
    <row r="73" spans="2:91" ht="12.75" customHeight="1">
      <c r="B73" s="18"/>
      <c r="C73" s="18"/>
      <c r="D73" s="18"/>
      <c r="E73" s="62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</row>
    <row r="74" spans="2:91" ht="12.75" customHeight="1">
      <c r="B74" s="18"/>
      <c r="C74" s="18"/>
      <c r="D74" s="18"/>
      <c r="E74" s="62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</row>
    <row r="75" spans="2:91" ht="12.75" customHeight="1">
      <c r="B75" s="18"/>
      <c r="C75" s="18"/>
      <c r="D75" s="18"/>
      <c r="E75" s="62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</row>
    <row r="76" spans="2:91" ht="12.75" customHeight="1">
      <c r="B76" s="18"/>
      <c r="C76" s="18"/>
      <c r="D76" s="18"/>
      <c r="E76" s="62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</row>
    <row r="77" spans="2:91" ht="12.75" customHeight="1">
      <c r="B77" s="18"/>
      <c r="C77" s="18"/>
      <c r="D77" s="18"/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</row>
    <row r="78" spans="2:91" ht="12.75" customHeight="1">
      <c r="B78" s="18"/>
      <c r="C78" s="18"/>
      <c r="D78" s="18"/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</row>
    <row r="79" spans="2:91" ht="12.75" customHeight="1">
      <c r="B79" s="18"/>
      <c r="C79" s="18"/>
      <c r="D79" s="18"/>
      <c r="E79" s="62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</row>
    <row r="80" spans="2:91" ht="12.75" customHeight="1">
      <c r="B80" s="18"/>
      <c r="C80" s="18"/>
      <c r="D80" s="18"/>
      <c r="E80" s="62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</row>
    <row r="81" spans="2:91" ht="12.75" customHeight="1">
      <c r="B81" s="18"/>
      <c r="C81" s="18"/>
      <c r="D81" s="18"/>
      <c r="E81" s="62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</row>
    <row r="82" spans="2:91" ht="12.75" customHeight="1">
      <c r="B82" s="18"/>
      <c r="C82" s="18"/>
      <c r="D82" s="18"/>
      <c r="E82" s="62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</row>
    <row r="83" spans="2:91" ht="12.75" customHeight="1">
      <c r="B83" s="18"/>
      <c r="C83" s="18"/>
      <c r="D83" s="18"/>
      <c r="E83" s="62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</row>
    <row r="84" spans="2:91" ht="12.75" customHeight="1">
      <c r="B84" s="18"/>
      <c r="C84" s="18"/>
      <c r="D84" s="18"/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</row>
    <row r="85" spans="2:91" ht="12.75" customHeight="1">
      <c r="B85" s="18"/>
      <c r="C85" s="18"/>
      <c r="D85" s="18"/>
      <c r="E85" s="62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</row>
    <row r="86" spans="2:91" ht="12.75" customHeight="1">
      <c r="B86" s="18"/>
      <c r="C86" s="18"/>
      <c r="D86" s="18"/>
      <c r="E86" s="62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</row>
    <row r="87" spans="2:91" ht="12.75" customHeight="1">
      <c r="B87" s="18"/>
      <c r="C87" s="18"/>
      <c r="D87" s="18"/>
      <c r="E87" s="62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</row>
    <row r="88" spans="2:91" ht="12.75" customHeight="1">
      <c r="B88" s="18"/>
      <c r="C88" s="18"/>
      <c r="D88" s="18"/>
      <c r="E88" s="62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</row>
    <row r="89" spans="2:91" ht="12.75" customHeight="1">
      <c r="B89" s="18"/>
      <c r="C89" s="18"/>
      <c r="D89" s="18"/>
      <c r="E89" s="62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</row>
    <row r="90" spans="2:91" ht="12.75" customHeight="1">
      <c r="B90" s="18"/>
      <c r="C90" s="18"/>
      <c r="D90" s="18"/>
      <c r="E90" s="62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</row>
    <row r="91" spans="2:91" ht="12.75" customHeight="1">
      <c r="B91" s="18"/>
      <c r="C91" s="18"/>
      <c r="D91" s="18"/>
      <c r="E91" s="62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</row>
    <row r="92" spans="2:91" ht="45.75" customHeight="1">
      <c r="B92" s="18"/>
      <c r="C92" s="18"/>
      <c r="D92" s="18"/>
      <c r="E92" s="62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</row>
    <row r="93" spans="2:91" ht="45.75" customHeight="1">
      <c r="B93" s="18"/>
      <c r="C93" s="18"/>
      <c r="D93" s="18"/>
      <c r="E93" s="62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</row>
    <row r="94" spans="2:91" ht="45.75" customHeight="1">
      <c r="B94" s="18"/>
      <c r="C94" s="18"/>
      <c r="D94" s="18"/>
      <c r="E94" s="62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</row>
    <row r="95" spans="2:91" ht="45.75" customHeight="1">
      <c r="B95" s="18"/>
      <c r="C95" s="18"/>
      <c r="D95" s="18"/>
      <c r="E95" s="62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</row>
    <row r="96" spans="2:91" ht="45.75" customHeight="1">
      <c r="B96" s="18"/>
      <c r="C96" s="18"/>
      <c r="D96" s="18"/>
      <c r="E96" s="62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</row>
    <row r="97" spans="2:91" ht="45.75" customHeight="1">
      <c r="B97" s="18"/>
      <c r="C97" s="18"/>
      <c r="D97" s="18"/>
      <c r="E97" s="62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</row>
    <row r="98" spans="2:91" ht="45.75" customHeight="1">
      <c r="B98" s="18"/>
      <c r="C98" s="18"/>
      <c r="D98" s="18"/>
      <c r="E98" s="62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</row>
    <row r="99" spans="2:91" ht="45.75" customHeight="1">
      <c r="B99" s="18"/>
      <c r="C99" s="18"/>
      <c r="D99" s="18"/>
      <c r="E99" s="62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</row>
    <row r="100" spans="2:91" ht="45.75" customHeight="1">
      <c r="B100" s="18"/>
      <c r="C100" s="18"/>
      <c r="D100" s="18"/>
      <c r="E100" s="62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</row>
    <row r="101" spans="2:91" ht="45.75" customHeight="1">
      <c r="B101" s="18"/>
      <c r="C101" s="18"/>
      <c r="D101" s="18"/>
      <c r="E101" s="62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</row>
    <row r="102" spans="2:91" ht="45.75" customHeight="1">
      <c r="B102" s="18"/>
      <c r="C102" s="18"/>
      <c r="D102" s="18"/>
      <c r="E102" s="62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</row>
    <row r="103" spans="2:91" ht="45.75" customHeight="1">
      <c r="B103" s="18"/>
      <c r="C103" s="18"/>
      <c r="D103" s="18"/>
      <c r="E103" s="62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</row>
    <row r="104" spans="2:91" ht="45.75" customHeight="1">
      <c r="B104" s="18"/>
      <c r="C104" s="18"/>
      <c r="D104" s="18"/>
      <c r="E104" s="62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</row>
    <row r="105" spans="2:91" ht="12.75" customHeight="1">
      <c r="B105" s="18"/>
      <c r="C105" s="18"/>
      <c r="D105" s="18"/>
      <c r="E105" s="62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</row>
    <row r="106" spans="2:91" ht="12.75" customHeight="1">
      <c r="B106" s="18"/>
      <c r="C106" s="18"/>
      <c r="D106" s="18"/>
      <c r="E106" s="62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</row>
    <row r="107" spans="2:91" ht="12.75" customHeight="1">
      <c r="B107" s="18"/>
      <c r="C107" s="18"/>
      <c r="D107" s="18"/>
      <c r="E107" s="62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</row>
    <row r="108" spans="2:91" ht="12.75" customHeight="1">
      <c r="B108" s="18"/>
      <c r="C108" s="18"/>
      <c r="D108" s="18"/>
      <c r="E108" s="62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</row>
    <row r="109" spans="2:91" ht="12.75" customHeight="1">
      <c r="B109" s="18"/>
      <c r="C109" s="18"/>
      <c r="D109" s="18"/>
      <c r="E109" s="62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</row>
    <row r="110" spans="2:91" ht="12.75" customHeight="1">
      <c r="B110" s="18"/>
      <c r="C110" s="18"/>
      <c r="D110" s="18"/>
      <c r="E110" s="62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</row>
    <row r="111" spans="2:91" ht="12.75" customHeight="1">
      <c r="B111" s="18"/>
      <c r="C111" s="18"/>
      <c r="D111" s="18"/>
      <c r="E111" s="62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</row>
    <row r="112" spans="2:91" ht="12.75" customHeight="1">
      <c r="B112" s="18"/>
      <c r="C112" s="18"/>
      <c r="D112" s="18"/>
      <c r="E112" s="62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</row>
    <row r="113" spans="2:91" ht="12.75" customHeight="1">
      <c r="B113" s="18"/>
      <c r="C113" s="18"/>
      <c r="D113" s="18"/>
      <c r="E113" s="62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</row>
    <row r="114" spans="2:91" ht="12.75" customHeight="1">
      <c r="B114" s="18"/>
      <c r="C114" s="18"/>
      <c r="D114" s="18"/>
      <c r="E114" s="62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</row>
    <row r="115" spans="2:91" ht="12.75" customHeight="1">
      <c r="B115" s="18"/>
      <c r="C115" s="18"/>
      <c r="D115" s="18"/>
      <c r="E115" s="62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</row>
    <row r="116" spans="2:91" ht="12.75" customHeight="1">
      <c r="B116" s="18"/>
      <c r="C116" s="18"/>
      <c r="D116" s="18"/>
      <c r="E116" s="62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</row>
    <row r="117" spans="2:91" ht="12.75" customHeight="1">
      <c r="B117" s="18"/>
      <c r="C117" s="18"/>
      <c r="D117" s="18"/>
      <c r="E117" s="62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</row>
    <row r="118" spans="2:91" ht="12.75" customHeight="1">
      <c r="B118" s="18"/>
      <c r="C118" s="18"/>
      <c r="D118" s="18"/>
      <c r="E118" s="62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</row>
    <row r="119" spans="2:91" ht="12.75" customHeight="1">
      <c r="B119" s="18"/>
      <c r="C119" s="18"/>
      <c r="D119" s="18"/>
      <c r="E119" s="62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</row>
    <row r="120" spans="2:91" ht="12.75" customHeight="1">
      <c r="B120" s="18"/>
      <c r="C120" s="18"/>
      <c r="D120" s="18"/>
      <c r="E120" s="62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</row>
    <row r="121" spans="2:91" ht="12.75" customHeight="1">
      <c r="B121" s="18"/>
      <c r="C121" s="18"/>
      <c r="D121" s="18"/>
      <c r="E121" s="62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</row>
    <row r="122" spans="2:91" ht="12.75" customHeight="1">
      <c r="B122" s="18"/>
      <c r="C122" s="18"/>
      <c r="D122" s="18"/>
      <c r="E122" s="62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</row>
    <row r="123" spans="2:91" ht="12.75" customHeight="1">
      <c r="B123" s="18"/>
      <c r="C123" s="18"/>
      <c r="D123" s="18"/>
      <c r="E123" s="62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</row>
    <row r="124" spans="2:91" ht="12.75" customHeight="1">
      <c r="B124" s="18"/>
      <c r="C124" s="18"/>
      <c r="D124" s="18"/>
      <c r="E124" s="62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</row>
    <row r="125" spans="2:91" ht="12.75" customHeight="1">
      <c r="B125" s="18"/>
      <c r="C125" s="18"/>
      <c r="D125" s="18"/>
      <c r="E125" s="62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</row>
    <row r="126" spans="2:91" ht="12.75" customHeight="1">
      <c r="B126" s="18"/>
      <c r="C126" s="18"/>
      <c r="D126" s="18"/>
      <c r="E126" s="62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</row>
    <row r="127" spans="2:91" ht="12.75" customHeight="1">
      <c r="B127" s="18"/>
      <c r="C127" s="18"/>
      <c r="D127" s="18"/>
      <c r="E127" s="62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</row>
    <row r="128" spans="2:91" ht="12.75" customHeight="1">
      <c r="B128" s="18"/>
      <c r="C128" s="18"/>
      <c r="D128" s="18"/>
      <c r="E128" s="62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</row>
    <row r="129" spans="2:91" ht="12.75" customHeight="1">
      <c r="B129" s="18"/>
      <c r="C129" s="18"/>
      <c r="D129" s="18"/>
      <c r="E129" s="62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</row>
    <row r="130" spans="2:91" ht="12.75" customHeight="1">
      <c r="B130" s="18"/>
      <c r="C130" s="18"/>
      <c r="D130" s="18"/>
      <c r="E130" s="62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</row>
    <row r="131" spans="2:91" ht="12.75" customHeight="1">
      <c r="B131" s="18"/>
      <c r="C131" s="18"/>
      <c r="D131" s="18"/>
      <c r="E131" s="62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</row>
    <row r="132" spans="2:91" ht="12.75" customHeight="1">
      <c r="B132" s="18"/>
      <c r="C132" s="18"/>
      <c r="D132" s="18"/>
      <c r="E132" s="62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</row>
    <row r="133" spans="2:91" ht="12.75" customHeight="1">
      <c r="B133" s="18"/>
      <c r="C133" s="18"/>
      <c r="D133" s="18"/>
      <c r="E133" s="62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</row>
    <row r="134" spans="2:91" ht="12.75" customHeight="1">
      <c r="B134" s="18"/>
      <c r="C134" s="18"/>
      <c r="D134" s="18"/>
      <c r="E134" s="62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</row>
    <row r="135" spans="2:91" ht="12.75" customHeight="1">
      <c r="B135" s="18"/>
      <c r="C135" s="18"/>
      <c r="D135" s="18"/>
      <c r="E135" s="62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</row>
    <row r="136" spans="2:91" ht="12.75" customHeight="1">
      <c r="B136" s="18"/>
      <c r="C136" s="18"/>
      <c r="D136" s="18"/>
      <c r="E136" s="62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</row>
    <row r="137" spans="2:91" ht="12.75" customHeight="1">
      <c r="B137" s="18"/>
      <c r="C137" s="18"/>
      <c r="D137" s="18"/>
      <c r="E137" s="62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</row>
    <row r="138" spans="2:91" ht="12.75" customHeight="1">
      <c r="B138" s="18"/>
      <c r="C138" s="18"/>
      <c r="D138" s="18"/>
      <c r="E138" s="62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</row>
    <row r="139" spans="2:91" ht="12.75" customHeight="1">
      <c r="B139" s="18"/>
      <c r="C139" s="18"/>
      <c r="D139" s="18"/>
      <c r="E139" s="62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</row>
    <row r="140" spans="2:91" ht="12.75" customHeight="1">
      <c r="B140" s="18"/>
      <c r="C140" s="18"/>
      <c r="D140" s="18"/>
      <c r="E140" s="62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</row>
    <row r="141" spans="2:91" ht="12.75" customHeight="1">
      <c r="B141" s="18"/>
      <c r="C141" s="18"/>
      <c r="D141" s="18"/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</row>
    <row r="142" spans="2:91" ht="12.75" customHeight="1">
      <c r="B142" s="18"/>
      <c r="C142" s="18"/>
      <c r="D142" s="18"/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</row>
    <row r="143" spans="2:91" ht="12.75" customHeight="1">
      <c r="B143" s="18"/>
      <c r="C143" s="18"/>
      <c r="D143" s="18"/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</row>
    <row r="144" spans="2:91" ht="12.75" customHeight="1">
      <c r="B144" s="18"/>
      <c r="C144" s="18"/>
      <c r="D144" s="18"/>
      <c r="E144" s="62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</row>
    <row r="145" spans="2:91" ht="12.75" customHeight="1">
      <c r="B145" s="18"/>
      <c r="C145" s="18"/>
      <c r="D145" s="18"/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</row>
    <row r="146" spans="2:91" ht="12.75" customHeight="1">
      <c r="B146" s="18"/>
      <c r="C146" s="18"/>
      <c r="D146" s="18"/>
      <c r="E146" s="62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</row>
    <row r="147" spans="2:91" ht="12.75" customHeight="1">
      <c r="B147" s="18"/>
      <c r="C147" s="18"/>
      <c r="D147" s="18"/>
      <c r="E147" s="62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</row>
    <row r="148" spans="2:91" ht="12.75" customHeight="1">
      <c r="B148" s="18"/>
      <c r="C148" s="18"/>
      <c r="D148" s="18"/>
      <c r="E148" s="62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</row>
    <row r="149" spans="2:91" ht="12.75" customHeight="1">
      <c r="B149" s="18"/>
      <c r="C149" s="18"/>
      <c r="D149" s="18"/>
      <c r="E149" s="62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</row>
    <row r="150" spans="2:91" ht="12.75" customHeight="1">
      <c r="B150" s="18"/>
      <c r="C150" s="18"/>
      <c r="D150" s="18"/>
      <c r="E150" s="62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</row>
    <row r="151" spans="2:91" ht="12.75" customHeight="1">
      <c r="B151" s="18"/>
      <c r="C151" s="18"/>
      <c r="D151" s="18"/>
      <c r="E151" s="62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</row>
    <row r="152" spans="2:91" ht="12.75" customHeight="1">
      <c r="B152" s="18"/>
      <c r="C152" s="18"/>
      <c r="D152" s="18"/>
      <c r="E152" s="62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</row>
    <row r="153" spans="2:91" ht="12.75" customHeight="1">
      <c r="B153" s="18"/>
      <c r="C153" s="18"/>
      <c r="D153" s="18"/>
      <c r="E153" s="62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</row>
    <row r="154" spans="2:91" ht="12.75" customHeight="1">
      <c r="B154" s="18"/>
      <c r="C154" s="18"/>
      <c r="D154" s="18"/>
      <c r="E154" s="62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</row>
    <row r="155" spans="2:91" ht="12.75" customHeight="1">
      <c r="B155" s="18"/>
      <c r="C155" s="18"/>
      <c r="D155" s="18"/>
      <c r="E155" s="62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</row>
    <row r="156" spans="2:91" ht="12.75" customHeight="1">
      <c r="B156" s="18"/>
      <c r="C156" s="18"/>
      <c r="D156" s="18"/>
      <c r="E156" s="62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</row>
    <row r="157" spans="2:91" ht="12.75" customHeight="1">
      <c r="B157" s="18"/>
      <c r="C157" s="18"/>
      <c r="D157" s="18"/>
      <c r="E157" s="62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</row>
    <row r="158" spans="2:91" ht="12.75" customHeight="1">
      <c r="B158" s="18"/>
      <c r="C158" s="18"/>
      <c r="D158" s="18"/>
      <c r="E158" s="62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</row>
    <row r="159" spans="2:91" ht="12.75" customHeight="1">
      <c r="B159" s="18"/>
      <c r="C159" s="18"/>
      <c r="D159" s="18"/>
      <c r="E159" s="62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</row>
    <row r="160" spans="2:91" ht="12.75" customHeight="1">
      <c r="B160" s="18"/>
      <c r="C160" s="18"/>
      <c r="D160" s="18"/>
      <c r="E160" s="62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</row>
    <row r="161" spans="2:91" ht="12.75" customHeight="1">
      <c r="B161" s="18"/>
      <c r="C161" s="18"/>
      <c r="D161" s="18"/>
      <c r="E161" s="62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</row>
    <row r="162" spans="2:91" ht="12.75" customHeight="1">
      <c r="B162" s="18"/>
      <c r="C162" s="18"/>
      <c r="D162" s="18"/>
      <c r="E162" s="62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</row>
    <row r="163" spans="2:91" ht="12.75" customHeight="1">
      <c r="B163" s="18"/>
      <c r="C163" s="18"/>
      <c r="D163" s="18"/>
      <c r="E163" s="62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</row>
    <row r="164" spans="2:91" ht="12.75" customHeight="1">
      <c r="B164" s="18"/>
      <c r="C164" s="18"/>
      <c r="D164" s="18"/>
      <c r="E164" s="62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</row>
    <row r="165" spans="2:91" ht="12.75" customHeight="1">
      <c r="B165" s="18"/>
      <c r="C165" s="18"/>
      <c r="D165" s="18"/>
      <c r="E165" s="62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</row>
    <row r="166" spans="2:91" ht="12.75" customHeight="1">
      <c r="B166" s="18"/>
      <c r="C166" s="18"/>
      <c r="D166" s="18"/>
      <c r="E166" s="62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</row>
    <row r="167" spans="2:91" ht="12.75" customHeight="1">
      <c r="B167" s="18"/>
      <c r="C167" s="18"/>
      <c r="D167" s="18"/>
      <c r="E167" s="62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</row>
    <row r="168" spans="2:91" ht="12.75" customHeight="1">
      <c r="B168" s="18"/>
      <c r="C168" s="18"/>
      <c r="D168" s="18"/>
      <c r="E168" s="62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</row>
    <row r="169" spans="2:91" ht="12.75" customHeight="1">
      <c r="B169" s="18"/>
      <c r="C169" s="18"/>
      <c r="D169" s="18"/>
      <c r="E169" s="62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</row>
    <row r="170" spans="2:91" ht="12.75" customHeight="1">
      <c r="B170" s="18"/>
      <c r="C170" s="18"/>
      <c r="D170" s="18"/>
      <c r="E170" s="62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</row>
    <row r="171" spans="2:91" ht="12.75" customHeight="1">
      <c r="B171" s="18"/>
      <c r="C171" s="18"/>
      <c r="D171" s="18"/>
      <c r="E171" s="62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</row>
    <row r="172" spans="2:91" ht="12.75" customHeight="1">
      <c r="B172" s="18"/>
      <c r="C172" s="18"/>
      <c r="D172" s="18"/>
      <c r="E172" s="62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</row>
    <row r="173" spans="2:91" ht="12.75" customHeight="1">
      <c r="B173" s="18"/>
      <c r="C173" s="18"/>
      <c r="D173" s="18"/>
      <c r="E173" s="62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</row>
    <row r="174" spans="2:91" ht="12.75" customHeight="1">
      <c r="B174" s="18"/>
      <c r="C174" s="18"/>
      <c r="D174" s="18"/>
      <c r="E174" s="62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</row>
    <row r="175" spans="2:91" ht="12.75" customHeight="1">
      <c r="B175" s="18"/>
      <c r="C175" s="18"/>
      <c r="D175" s="18"/>
      <c r="E175" s="62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</row>
    <row r="176" spans="2:91" ht="12.75" customHeight="1">
      <c r="B176" s="18"/>
      <c r="C176" s="18"/>
      <c r="D176" s="18"/>
      <c r="E176" s="62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</row>
    <row r="177" spans="2:91" ht="12.75" customHeight="1">
      <c r="B177" s="18"/>
      <c r="C177" s="18"/>
      <c r="D177" s="18"/>
      <c r="E177" s="62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  <c r="CG177" s="25"/>
      <c r="CH177" s="25"/>
      <c r="CI177" s="25"/>
      <c r="CJ177" s="25"/>
      <c r="CK177" s="25"/>
      <c r="CL177" s="25"/>
      <c r="CM177" s="25"/>
    </row>
    <row r="178" spans="2:91" ht="12.75" customHeight="1">
      <c r="B178" s="18"/>
      <c r="C178" s="18"/>
      <c r="D178" s="18"/>
      <c r="E178" s="62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  <c r="CG178" s="25"/>
      <c r="CH178" s="25"/>
      <c r="CI178" s="25"/>
      <c r="CJ178" s="25"/>
      <c r="CK178" s="25"/>
      <c r="CL178" s="25"/>
      <c r="CM178" s="25"/>
    </row>
    <row r="179" spans="2:91" ht="12.75" customHeight="1">
      <c r="B179" s="18"/>
      <c r="C179" s="18"/>
      <c r="D179" s="18"/>
      <c r="E179" s="62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  <c r="CF179" s="25"/>
      <c r="CG179" s="25"/>
      <c r="CH179" s="25"/>
      <c r="CI179" s="25"/>
      <c r="CJ179" s="25"/>
      <c r="CK179" s="25"/>
      <c r="CL179" s="25"/>
      <c r="CM179" s="25"/>
    </row>
    <row r="180" spans="2:91" ht="12.75" customHeight="1">
      <c r="B180" s="18"/>
      <c r="C180" s="18"/>
      <c r="D180" s="18"/>
      <c r="E180" s="62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  <c r="CG180" s="25"/>
      <c r="CH180" s="25"/>
      <c r="CI180" s="25"/>
      <c r="CJ180" s="25"/>
      <c r="CK180" s="25"/>
      <c r="CL180" s="25"/>
      <c r="CM180" s="25"/>
    </row>
    <row r="181" spans="2:91" ht="12.75" customHeight="1">
      <c r="B181" s="18"/>
      <c r="C181" s="18"/>
      <c r="D181" s="18"/>
      <c r="E181" s="62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  <c r="CG181" s="25"/>
      <c r="CH181" s="25"/>
      <c r="CI181" s="25"/>
      <c r="CJ181" s="25"/>
      <c r="CK181" s="25"/>
      <c r="CL181" s="25"/>
      <c r="CM181" s="25"/>
    </row>
    <row r="182" spans="2:91" ht="12.75" customHeight="1">
      <c r="B182" s="18"/>
      <c r="C182" s="18"/>
      <c r="D182" s="18"/>
      <c r="E182" s="62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25"/>
      <c r="CG182" s="25"/>
      <c r="CH182" s="25"/>
      <c r="CI182" s="25"/>
      <c r="CJ182" s="25"/>
      <c r="CK182" s="25"/>
      <c r="CL182" s="25"/>
      <c r="CM182" s="25"/>
    </row>
    <row r="183" spans="2:91" ht="12.75" customHeight="1">
      <c r="B183" s="18"/>
      <c r="C183" s="18"/>
      <c r="D183" s="18"/>
      <c r="E183" s="62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25"/>
      <c r="CG183" s="25"/>
      <c r="CH183" s="25"/>
      <c r="CI183" s="25"/>
      <c r="CJ183" s="25"/>
      <c r="CK183" s="25"/>
      <c r="CL183" s="25"/>
      <c r="CM183" s="25"/>
    </row>
    <row r="184" spans="2:91" ht="12.75" customHeight="1">
      <c r="B184" s="18"/>
      <c r="C184" s="18"/>
      <c r="D184" s="18"/>
      <c r="E184" s="62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5"/>
      <c r="CH184" s="25"/>
      <c r="CI184" s="25"/>
      <c r="CJ184" s="25"/>
      <c r="CK184" s="25"/>
      <c r="CL184" s="25"/>
      <c r="CM184" s="25"/>
    </row>
    <row r="185" spans="2:91" ht="12.75" customHeight="1">
      <c r="B185" s="18"/>
      <c r="C185" s="18"/>
      <c r="D185" s="18"/>
      <c r="E185" s="62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</row>
    <row r="186" spans="2:91" ht="12.75" customHeight="1">
      <c r="B186" s="18"/>
      <c r="C186" s="18"/>
      <c r="D186" s="18"/>
      <c r="E186" s="62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</row>
    <row r="187" spans="2:91" ht="12.75" customHeight="1">
      <c r="B187" s="18"/>
      <c r="C187" s="18"/>
      <c r="D187" s="18"/>
      <c r="E187" s="62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/>
    </row>
    <row r="188" spans="2:91" ht="12.75" customHeight="1">
      <c r="B188" s="18"/>
      <c r="C188" s="18"/>
      <c r="D188" s="18"/>
      <c r="E188" s="62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  <c r="CG188" s="25"/>
      <c r="CH188" s="25"/>
      <c r="CI188" s="25"/>
      <c r="CJ188" s="25"/>
      <c r="CK188" s="25"/>
      <c r="CL188" s="25"/>
      <c r="CM188" s="25"/>
    </row>
    <row r="189" spans="2:91" ht="12.75" customHeight="1">
      <c r="B189" s="18"/>
      <c r="C189" s="18"/>
      <c r="D189" s="18"/>
      <c r="E189" s="62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  <c r="CF189" s="25"/>
      <c r="CG189" s="25"/>
      <c r="CH189" s="25"/>
      <c r="CI189" s="25"/>
      <c r="CJ189" s="25"/>
      <c r="CK189" s="25"/>
      <c r="CL189" s="25"/>
      <c r="CM189" s="25"/>
    </row>
    <row r="190" spans="2:91" ht="12.75" customHeight="1">
      <c r="B190" s="18"/>
      <c r="C190" s="18"/>
      <c r="D190" s="18"/>
      <c r="E190" s="62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  <c r="CG190" s="25"/>
      <c r="CH190" s="25"/>
      <c r="CI190" s="25"/>
      <c r="CJ190" s="25"/>
      <c r="CK190" s="25"/>
      <c r="CL190" s="25"/>
      <c r="CM190" s="25"/>
    </row>
    <row r="191" spans="2:91" ht="12.75" customHeight="1">
      <c r="B191" s="18"/>
      <c r="C191" s="18"/>
      <c r="D191" s="18"/>
      <c r="E191" s="62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</row>
    <row r="192" spans="2:91" ht="12.75" customHeight="1">
      <c r="B192" s="18"/>
      <c r="C192" s="18"/>
      <c r="D192" s="18"/>
      <c r="E192" s="62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5"/>
      <c r="CH192" s="25"/>
      <c r="CI192" s="25"/>
      <c r="CJ192" s="25"/>
      <c r="CK192" s="25"/>
      <c r="CL192" s="25"/>
      <c r="CM192" s="25"/>
    </row>
    <row r="193" spans="2:91" ht="12.75" customHeight="1">
      <c r="B193" s="18"/>
      <c r="C193" s="18"/>
      <c r="D193" s="18"/>
      <c r="E193" s="62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</row>
    <row r="194" spans="2:91" ht="12.75" customHeight="1">
      <c r="B194" s="18"/>
      <c r="C194" s="18"/>
      <c r="D194" s="18"/>
      <c r="E194" s="62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  <c r="CF194" s="25"/>
      <c r="CG194" s="25"/>
      <c r="CH194" s="25"/>
      <c r="CI194" s="25"/>
      <c r="CJ194" s="25"/>
      <c r="CK194" s="25"/>
      <c r="CL194" s="25"/>
      <c r="CM194" s="25"/>
    </row>
    <row r="195" spans="2:91" ht="12.75" customHeight="1">
      <c r="B195" s="18"/>
      <c r="C195" s="18"/>
      <c r="D195" s="18"/>
      <c r="E195" s="62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  <c r="CF195" s="25"/>
      <c r="CG195" s="25"/>
      <c r="CH195" s="25"/>
      <c r="CI195" s="25"/>
      <c r="CJ195" s="25"/>
      <c r="CK195" s="25"/>
      <c r="CL195" s="25"/>
      <c r="CM195" s="25"/>
    </row>
    <row r="196" spans="2:91" ht="12.75" customHeight="1">
      <c r="B196" s="18"/>
      <c r="C196" s="18"/>
      <c r="D196" s="18"/>
      <c r="E196" s="62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  <c r="CF196" s="25"/>
      <c r="CG196" s="25"/>
      <c r="CH196" s="25"/>
      <c r="CI196" s="25"/>
      <c r="CJ196" s="25"/>
      <c r="CK196" s="25"/>
      <c r="CL196" s="25"/>
      <c r="CM196" s="25"/>
    </row>
    <row r="197" spans="2:91" ht="12.75" customHeight="1">
      <c r="B197" s="18"/>
      <c r="C197" s="18"/>
      <c r="D197" s="18"/>
      <c r="E197" s="62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5"/>
      <c r="CE197" s="25"/>
      <c r="CF197" s="25"/>
      <c r="CG197" s="25"/>
      <c r="CH197" s="25"/>
      <c r="CI197" s="25"/>
      <c r="CJ197" s="25"/>
      <c r="CK197" s="25"/>
      <c r="CL197" s="25"/>
      <c r="CM197" s="25"/>
    </row>
    <row r="198" spans="2:91" ht="12.75" customHeight="1">
      <c r="B198" s="18"/>
      <c r="C198" s="18"/>
      <c r="D198" s="18"/>
      <c r="E198" s="62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  <c r="CG198" s="25"/>
      <c r="CH198" s="25"/>
      <c r="CI198" s="25"/>
      <c r="CJ198" s="25"/>
      <c r="CK198" s="25"/>
      <c r="CL198" s="25"/>
      <c r="CM198" s="25"/>
    </row>
    <row r="199" spans="2:91" ht="12.75" customHeight="1">
      <c r="B199" s="18"/>
      <c r="C199" s="18"/>
      <c r="D199" s="18"/>
      <c r="E199" s="62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  <c r="CD199" s="25"/>
      <c r="CE199" s="25"/>
      <c r="CF199" s="25"/>
      <c r="CG199" s="25"/>
      <c r="CH199" s="25"/>
      <c r="CI199" s="25"/>
      <c r="CJ199" s="25"/>
      <c r="CK199" s="25"/>
      <c r="CL199" s="25"/>
      <c r="CM199" s="25"/>
    </row>
    <row r="200" spans="2:91" ht="12.75" customHeight="1">
      <c r="B200" s="18"/>
      <c r="C200" s="18"/>
      <c r="D200" s="18"/>
      <c r="E200" s="62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  <c r="CG200" s="25"/>
      <c r="CH200" s="25"/>
      <c r="CI200" s="25"/>
      <c r="CJ200" s="25"/>
      <c r="CK200" s="25"/>
      <c r="CL200" s="25"/>
      <c r="CM200" s="25"/>
    </row>
    <row r="201" spans="2:91" ht="12.75" customHeight="1">
      <c r="B201" s="18"/>
      <c r="C201" s="18"/>
      <c r="D201" s="18"/>
      <c r="E201" s="62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  <c r="CF201" s="25"/>
      <c r="CG201" s="25"/>
      <c r="CH201" s="25"/>
      <c r="CI201" s="25"/>
      <c r="CJ201" s="25"/>
      <c r="CK201" s="25"/>
      <c r="CL201" s="25"/>
      <c r="CM201" s="25"/>
    </row>
    <row r="202" spans="2:91" ht="12.75" customHeight="1">
      <c r="B202" s="18"/>
      <c r="C202" s="18"/>
      <c r="D202" s="18"/>
      <c r="E202" s="62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  <c r="CG202" s="25"/>
      <c r="CH202" s="25"/>
      <c r="CI202" s="25"/>
      <c r="CJ202" s="25"/>
      <c r="CK202" s="25"/>
      <c r="CL202" s="25"/>
      <c r="CM202" s="25"/>
    </row>
    <row r="203" spans="2:91" ht="12.75" customHeight="1">
      <c r="B203" s="18"/>
      <c r="C203" s="18"/>
      <c r="D203" s="18"/>
      <c r="E203" s="62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  <c r="CG203" s="25"/>
      <c r="CH203" s="25"/>
      <c r="CI203" s="25"/>
      <c r="CJ203" s="25"/>
      <c r="CK203" s="25"/>
      <c r="CL203" s="25"/>
      <c r="CM203" s="25"/>
    </row>
    <row r="204" spans="2:91" ht="12.75" customHeight="1">
      <c r="B204" s="18"/>
      <c r="C204" s="18"/>
      <c r="D204" s="18"/>
      <c r="E204" s="62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  <c r="CD204" s="25"/>
      <c r="CE204" s="25"/>
      <c r="CF204" s="25"/>
      <c r="CG204" s="25"/>
      <c r="CH204" s="25"/>
      <c r="CI204" s="25"/>
      <c r="CJ204" s="25"/>
      <c r="CK204" s="25"/>
      <c r="CL204" s="25"/>
      <c r="CM204" s="25"/>
    </row>
    <row r="205" spans="2:91" ht="12.75" customHeight="1">
      <c r="B205" s="18"/>
      <c r="C205" s="18"/>
      <c r="D205" s="18"/>
      <c r="E205" s="62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  <c r="CG205" s="25"/>
      <c r="CH205" s="25"/>
      <c r="CI205" s="25"/>
      <c r="CJ205" s="25"/>
      <c r="CK205" s="25"/>
      <c r="CL205" s="25"/>
      <c r="CM205" s="25"/>
    </row>
    <row r="206" spans="2:91" ht="12.75" customHeight="1">
      <c r="B206" s="18"/>
      <c r="C206" s="18"/>
      <c r="D206" s="18"/>
      <c r="E206" s="62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  <c r="CC206" s="25"/>
      <c r="CD206" s="25"/>
      <c r="CE206" s="25"/>
      <c r="CF206" s="25"/>
      <c r="CG206" s="25"/>
      <c r="CH206" s="25"/>
      <c r="CI206" s="25"/>
      <c r="CJ206" s="25"/>
      <c r="CK206" s="25"/>
      <c r="CL206" s="25"/>
      <c r="CM206" s="25"/>
    </row>
    <row r="207" spans="2:91" ht="12.75" customHeight="1">
      <c r="B207" s="18"/>
      <c r="C207" s="18"/>
      <c r="D207" s="18"/>
      <c r="E207" s="62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  <c r="CE207" s="25"/>
      <c r="CF207" s="25"/>
      <c r="CG207" s="25"/>
      <c r="CH207" s="25"/>
      <c r="CI207" s="25"/>
      <c r="CJ207" s="25"/>
      <c r="CK207" s="25"/>
      <c r="CL207" s="25"/>
      <c r="CM207" s="25"/>
    </row>
    <row r="208" spans="2:91" ht="12.75" customHeight="1">
      <c r="B208" s="18"/>
      <c r="C208" s="18"/>
      <c r="D208" s="18"/>
      <c r="E208" s="62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5"/>
      <c r="CE208" s="25"/>
      <c r="CF208" s="25"/>
      <c r="CG208" s="25"/>
      <c r="CH208" s="25"/>
      <c r="CI208" s="25"/>
      <c r="CJ208" s="25"/>
      <c r="CK208" s="25"/>
      <c r="CL208" s="25"/>
      <c r="CM208" s="25"/>
    </row>
    <row r="209" spans="2:91" ht="12.75" customHeight="1">
      <c r="B209" s="18"/>
      <c r="C209" s="18"/>
      <c r="D209" s="18"/>
      <c r="E209" s="62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  <c r="CC209" s="25"/>
      <c r="CD209" s="25"/>
      <c r="CE209" s="25"/>
      <c r="CF209" s="25"/>
      <c r="CG209" s="25"/>
      <c r="CH209" s="25"/>
      <c r="CI209" s="25"/>
      <c r="CJ209" s="25"/>
      <c r="CK209" s="25"/>
      <c r="CL209" s="25"/>
      <c r="CM209" s="25"/>
    </row>
    <row r="210" spans="2:91" ht="12.75" customHeight="1">
      <c r="B210" s="18"/>
      <c r="C210" s="18"/>
      <c r="D210" s="18"/>
      <c r="E210" s="62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  <c r="CD210" s="25"/>
      <c r="CE210" s="25"/>
      <c r="CF210" s="25"/>
      <c r="CG210" s="25"/>
      <c r="CH210" s="25"/>
      <c r="CI210" s="25"/>
      <c r="CJ210" s="25"/>
      <c r="CK210" s="25"/>
      <c r="CL210" s="25"/>
      <c r="CM210" s="25"/>
    </row>
    <row r="211" spans="2:91" ht="12.75" customHeight="1">
      <c r="B211" s="18"/>
      <c r="C211" s="18"/>
      <c r="D211" s="18"/>
      <c r="E211" s="62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  <c r="CC211" s="25"/>
      <c r="CD211" s="25"/>
      <c r="CE211" s="25"/>
      <c r="CF211" s="25"/>
      <c r="CG211" s="25"/>
      <c r="CH211" s="25"/>
      <c r="CI211" s="25"/>
      <c r="CJ211" s="25"/>
      <c r="CK211" s="25"/>
      <c r="CL211" s="25"/>
      <c r="CM211" s="25"/>
    </row>
    <row r="212" spans="2:91" ht="12.75" customHeight="1">
      <c r="B212" s="18"/>
      <c r="C212" s="18"/>
      <c r="D212" s="18"/>
      <c r="E212" s="62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  <c r="CD212" s="25"/>
      <c r="CE212" s="25"/>
      <c r="CF212" s="25"/>
      <c r="CG212" s="25"/>
      <c r="CH212" s="25"/>
      <c r="CI212" s="25"/>
      <c r="CJ212" s="25"/>
      <c r="CK212" s="25"/>
      <c r="CL212" s="25"/>
      <c r="CM212" s="25"/>
    </row>
    <row r="213" spans="2:91" ht="12.75" customHeight="1">
      <c r="B213" s="18"/>
      <c r="C213" s="18"/>
      <c r="D213" s="18"/>
      <c r="E213" s="62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  <c r="CF213" s="25"/>
      <c r="CG213" s="25"/>
      <c r="CH213" s="25"/>
      <c r="CI213" s="25"/>
      <c r="CJ213" s="25"/>
      <c r="CK213" s="25"/>
      <c r="CL213" s="25"/>
      <c r="CM213" s="25"/>
    </row>
    <row r="214" spans="2:91" ht="12.75" customHeight="1">
      <c r="B214" s="18"/>
      <c r="C214" s="18"/>
      <c r="D214" s="18"/>
      <c r="E214" s="62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5"/>
      <c r="CE214" s="25"/>
      <c r="CF214" s="25"/>
      <c r="CG214" s="25"/>
      <c r="CH214" s="25"/>
      <c r="CI214" s="25"/>
      <c r="CJ214" s="25"/>
      <c r="CK214" s="25"/>
      <c r="CL214" s="25"/>
      <c r="CM214" s="25"/>
    </row>
    <row r="215" spans="2:91" ht="12.75" customHeight="1">
      <c r="B215" s="18"/>
      <c r="C215" s="18"/>
      <c r="D215" s="18"/>
      <c r="E215" s="62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5"/>
      <c r="CB215" s="25"/>
      <c r="CC215" s="25"/>
      <c r="CD215" s="25"/>
      <c r="CE215" s="25"/>
      <c r="CF215" s="25"/>
      <c r="CG215" s="25"/>
      <c r="CH215" s="25"/>
      <c r="CI215" s="25"/>
      <c r="CJ215" s="25"/>
      <c r="CK215" s="25"/>
      <c r="CL215" s="25"/>
      <c r="CM215" s="25"/>
    </row>
    <row r="216" spans="2:91" ht="12.75" customHeight="1">
      <c r="B216" s="18"/>
      <c r="C216" s="18"/>
      <c r="D216" s="18"/>
      <c r="E216" s="62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25"/>
      <c r="CE216" s="25"/>
      <c r="CF216" s="25"/>
      <c r="CG216" s="25"/>
      <c r="CH216" s="25"/>
      <c r="CI216" s="25"/>
      <c r="CJ216" s="25"/>
      <c r="CK216" s="25"/>
      <c r="CL216" s="25"/>
      <c r="CM216" s="25"/>
    </row>
    <row r="217" spans="2:91" ht="12.75" customHeight="1">
      <c r="B217" s="18"/>
      <c r="C217" s="18"/>
      <c r="D217" s="18"/>
      <c r="E217" s="62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  <c r="CC217" s="25"/>
      <c r="CD217" s="25"/>
      <c r="CE217" s="25"/>
      <c r="CF217" s="25"/>
      <c r="CG217" s="25"/>
      <c r="CH217" s="25"/>
      <c r="CI217" s="25"/>
      <c r="CJ217" s="25"/>
      <c r="CK217" s="25"/>
      <c r="CL217" s="25"/>
      <c r="CM217" s="25"/>
    </row>
    <row r="218" spans="2:91" ht="12.75" customHeight="1">
      <c r="B218" s="18"/>
      <c r="C218" s="18"/>
      <c r="D218" s="18"/>
      <c r="E218" s="62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  <c r="CD218" s="25"/>
      <c r="CE218" s="25"/>
      <c r="CF218" s="25"/>
      <c r="CG218" s="25"/>
      <c r="CH218" s="25"/>
      <c r="CI218" s="25"/>
      <c r="CJ218" s="25"/>
      <c r="CK218" s="25"/>
      <c r="CL218" s="25"/>
      <c r="CM218" s="25"/>
    </row>
    <row r="219" spans="2:91" ht="12.75" customHeight="1">
      <c r="B219" s="18"/>
      <c r="C219" s="18"/>
      <c r="D219" s="18"/>
      <c r="E219" s="62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  <c r="CD219" s="25"/>
      <c r="CE219" s="25"/>
      <c r="CF219" s="25"/>
      <c r="CG219" s="25"/>
      <c r="CH219" s="25"/>
      <c r="CI219" s="25"/>
      <c r="CJ219" s="25"/>
      <c r="CK219" s="25"/>
      <c r="CL219" s="25"/>
      <c r="CM219" s="25"/>
    </row>
    <row r="220" spans="2:91" ht="12.75" customHeight="1">
      <c r="B220" s="18"/>
      <c r="C220" s="18"/>
      <c r="D220" s="18"/>
      <c r="E220" s="62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  <c r="CD220" s="25"/>
      <c r="CE220" s="25"/>
      <c r="CF220" s="25"/>
      <c r="CG220" s="25"/>
      <c r="CH220" s="25"/>
      <c r="CI220" s="25"/>
      <c r="CJ220" s="25"/>
      <c r="CK220" s="25"/>
      <c r="CL220" s="25"/>
      <c r="CM220" s="25"/>
    </row>
    <row r="221" spans="2:91" ht="12.75" customHeight="1">
      <c r="B221" s="18"/>
      <c r="C221" s="18"/>
      <c r="D221" s="18"/>
      <c r="E221" s="62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  <c r="CB221" s="25"/>
      <c r="CC221" s="25"/>
      <c r="CD221" s="25"/>
      <c r="CE221" s="25"/>
      <c r="CF221" s="25"/>
      <c r="CG221" s="25"/>
      <c r="CH221" s="25"/>
      <c r="CI221" s="25"/>
      <c r="CJ221" s="25"/>
      <c r="CK221" s="25"/>
      <c r="CL221" s="25"/>
      <c r="CM221" s="25"/>
    </row>
    <row r="222" spans="2:91" ht="12.75" customHeight="1">
      <c r="B222" s="18"/>
      <c r="C222" s="18"/>
      <c r="D222" s="18"/>
      <c r="E222" s="62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25"/>
      <c r="CE222" s="25"/>
      <c r="CF222" s="25"/>
      <c r="CG222" s="25"/>
      <c r="CH222" s="25"/>
      <c r="CI222" s="25"/>
      <c r="CJ222" s="25"/>
      <c r="CK222" s="25"/>
      <c r="CL222" s="25"/>
      <c r="CM222" s="25"/>
    </row>
    <row r="223" spans="2:91" ht="12.75" customHeight="1">
      <c r="B223" s="18"/>
      <c r="C223" s="18"/>
      <c r="D223" s="18"/>
      <c r="E223" s="62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  <c r="CD223" s="25"/>
      <c r="CE223" s="25"/>
      <c r="CF223" s="25"/>
      <c r="CG223" s="25"/>
      <c r="CH223" s="25"/>
      <c r="CI223" s="25"/>
      <c r="CJ223" s="25"/>
      <c r="CK223" s="25"/>
      <c r="CL223" s="25"/>
      <c r="CM223" s="25"/>
    </row>
    <row r="224" spans="2:91" ht="12.75" customHeight="1">
      <c r="B224" s="18"/>
      <c r="C224" s="18"/>
      <c r="D224" s="18"/>
      <c r="E224" s="62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5"/>
      <c r="CE224" s="25"/>
      <c r="CF224" s="25"/>
      <c r="CG224" s="25"/>
      <c r="CH224" s="25"/>
      <c r="CI224" s="25"/>
      <c r="CJ224" s="25"/>
      <c r="CK224" s="25"/>
      <c r="CL224" s="25"/>
      <c r="CM224" s="25"/>
    </row>
    <row r="225" spans="2:91" ht="12.75" customHeight="1">
      <c r="B225" s="18"/>
      <c r="C225" s="18"/>
      <c r="D225" s="18"/>
      <c r="E225" s="62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  <c r="CB225" s="25"/>
      <c r="CC225" s="25"/>
      <c r="CD225" s="25"/>
      <c r="CE225" s="25"/>
      <c r="CF225" s="25"/>
      <c r="CG225" s="25"/>
      <c r="CH225" s="25"/>
      <c r="CI225" s="25"/>
      <c r="CJ225" s="25"/>
      <c r="CK225" s="25"/>
      <c r="CL225" s="25"/>
      <c r="CM225" s="25"/>
    </row>
    <row r="226" spans="2:91" ht="12.75" customHeight="1">
      <c r="B226" s="18"/>
      <c r="C226" s="18"/>
      <c r="D226" s="18"/>
      <c r="E226" s="62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  <c r="CE226" s="25"/>
      <c r="CF226" s="25"/>
      <c r="CG226" s="25"/>
      <c r="CH226" s="25"/>
      <c r="CI226" s="25"/>
      <c r="CJ226" s="25"/>
      <c r="CK226" s="25"/>
      <c r="CL226" s="25"/>
      <c r="CM226" s="25"/>
    </row>
    <row r="227" spans="2:91" ht="12.75" customHeight="1">
      <c r="B227" s="18"/>
      <c r="C227" s="18"/>
      <c r="D227" s="18"/>
      <c r="E227" s="62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  <c r="CB227" s="25"/>
      <c r="CC227" s="25"/>
      <c r="CD227" s="25"/>
      <c r="CE227" s="25"/>
      <c r="CF227" s="25"/>
      <c r="CG227" s="25"/>
      <c r="CH227" s="25"/>
      <c r="CI227" s="25"/>
      <c r="CJ227" s="25"/>
      <c r="CK227" s="25"/>
      <c r="CL227" s="25"/>
      <c r="CM227" s="25"/>
    </row>
    <row r="228" spans="2:91" ht="12.75" customHeight="1">
      <c r="B228" s="18"/>
      <c r="C228" s="18"/>
      <c r="D228" s="18"/>
      <c r="E228" s="62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  <c r="CD228" s="25"/>
      <c r="CE228" s="25"/>
      <c r="CF228" s="25"/>
      <c r="CG228" s="25"/>
      <c r="CH228" s="25"/>
      <c r="CI228" s="25"/>
      <c r="CJ228" s="25"/>
      <c r="CK228" s="25"/>
      <c r="CL228" s="25"/>
      <c r="CM228" s="25"/>
    </row>
    <row r="229" spans="2:91" ht="12.75" customHeight="1">
      <c r="B229" s="18"/>
      <c r="C229" s="18"/>
      <c r="D229" s="18"/>
      <c r="E229" s="62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5"/>
      <c r="CB229" s="25"/>
      <c r="CC229" s="25"/>
      <c r="CD229" s="25"/>
      <c r="CE229" s="25"/>
      <c r="CF229" s="25"/>
      <c r="CG229" s="25"/>
      <c r="CH229" s="25"/>
      <c r="CI229" s="25"/>
      <c r="CJ229" s="25"/>
      <c r="CK229" s="25"/>
      <c r="CL229" s="25"/>
      <c r="CM229" s="25"/>
    </row>
    <row r="230" spans="2:91" ht="12.75" customHeight="1">
      <c r="B230" s="18"/>
      <c r="C230" s="18"/>
      <c r="D230" s="18"/>
      <c r="E230" s="62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  <c r="CD230" s="25"/>
      <c r="CE230" s="25"/>
      <c r="CF230" s="25"/>
      <c r="CG230" s="25"/>
      <c r="CH230" s="25"/>
      <c r="CI230" s="25"/>
      <c r="CJ230" s="25"/>
      <c r="CK230" s="25"/>
      <c r="CL230" s="25"/>
      <c r="CM230" s="25"/>
    </row>
    <row r="231" spans="2:91" ht="12.75" customHeight="1">
      <c r="B231" s="18"/>
      <c r="C231" s="18"/>
      <c r="D231" s="18"/>
      <c r="E231" s="62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5"/>
      <c r="CB231" s="25"/>
      <c r="CC231" s="25"/>
      <c r="CD231" s="25"/>
      <c r="CE231" s="25"/>
      <c r="CF231" s="25"/>
      <c r="CG231" s="25"/>
      <c r="CH231" s="25"/>
      <c r="CI231" s="25"/>
      <c r="CJ231" s="25"/>
      <c r="CK231" s="25"/>
      <c r="CL231" s="25"/>
      <c r="CM231" s="25"/>
    </row>
    <row r="232" spans="2:91" ht="12.75" customHeight="1">
      <c r="B232" s="18"/>
      <c r="C232" s="18"/>
      <c r="D232" s="18"/>
      <c r="E232" s="62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  <c r="CC232" s="25"/>
      <c r="CD232" s="25"/>
      <c r="CE232" s="25"/>
      <c r="CF232" s="25"/>
      <c r="CG232" s="25"/>
      <c r="CH232" s="25"/>
      <c r="CI232" s="25"/>
      <c r="CJ232" s="25"/>
      <c r="CK232" s="25"/>
      <c r="CL232" s="25"/>
      <c r="CM232" s="25"/>
    </row>
    <row r="233" spans="2:91" ht="12.75" customHeight="1">
      <c r="B233" s="18"/>
      <c r="C233" s="18"/>
      <c r="D233" s="18"/>
      <c r="E233" s="62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5"/>
      <c r="CB233" s="25"/>
      <c r="CC233" s="25"/>
      <c r="CD233" s="25"/>
      <c r="CE233" s="25"/>
      <c r="CF233" s="25"/>
      <c r="CG233" s="25"/>
      <c r="CH233" s="25"/>
      <c r="CI233" s="25"/>
      <c r="CJ233" s="25"/>
      <c r="CK233" s="25"/>
      <c r="CL233" s="25"/>
      <c r="CM233" s="25"/>
    </row>
    <row r="234" spans="2:91" ht="12.75" customHeight="1">
      <c r="B234" s="18"/>
      <c r="C234" s="18"/>
      <c r="D234" s="18"/>
      <c r="E234" s="62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  <c r="CC234" s="25"/>
      <c r="CD234" s="25"/>
      <c r="CE234" s="25"/>
      <c r="CF234" s="25"/>
      <c r="CG234" s="25"/>
      <c r="CH234" s="25"/>
      <c r="CI234" s="25"/>
      <c r="CJ234" s="25"/>
      <c r="CK234" s="25"/>
      <c r="CL234" s="25"/>
      <c r="CM234" s="25"/>
    </row>
    <row r="235" spans="2:91" ht="12.75" customHeight="1">
      <c r="B235" s="18"/>
      <c r="C235" s="18"/>
      <c r="D235" s="18"/>
      <c r="E235" s="62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5"/>
      <c r="CB235" s="25"/>
      <c r="CC235" s="25"/>
      <c r="CD235" s="25"/>
      <c r="CE235" s="25"/>
      <c r="CF235" s="25"/>
      <c r="CG235" s="25"/>
      <c r="CH235" s="25"/>
      <c r="CI235" s="25"/>
      <c r="CJ235" s="25"/>
      <c r="CK235" s="25"/>
      <c r="CL235" s="25"/>
      <c r="CM235" s="25"/>
    </row>
    <row r="236" spans="2:91" ht="12.75" customHeight="1">
      <c r="B236" s="18"/>
      <c r="C236" s="18"/>
      <c r="D236" s="18"/>
      <c r="E236" s="62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  <c r="CD236" s="25"/>
      <c r="CE236" s="25"/>
      <c r="CF236" s="25"/>
      <c r="CG236" s="25"/>
      <c r="CH236" s="25"/>
      <c r="CI236" s="25"/>
      <c r="CJ236" s="25"/>
      <c r="CK236" s="25"/>
      <c r="CL236" s="25"/>
      <c r="CM236" s="25"/>
    </row>
    <row r="237" spans="2:91" ht="12.75" customHeight="1">
      <c r="B237" s="18"/>
      <c r="C237" s="18"/>
      <c r="D237" s="18"/>
      <c r="E237" s="62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  <c r="CC237" s="25"/>
      <c r="CD237" s="25"/>
      <c r="CE237" s="25"/>
      <c r="CF237" s="25"/>
      <c r="CG237" s="25"/>
      <c r="CH237" s="25"/>
      <c r="CI237" s="25"/>
      <c r="CJ237" s="25"/>
      <c r="CK237" s="25"/>
      <c r="CL237" s="25"/>
      <c r="CM237" s="25"/>
    </row>
    <row r="238" spans="2:91" ht="12.75" customHeight="1">
      <c r="B238" s="18"/>
      <c r="C238" s="18"/>
      <c r="D238" s="18"/>
      <c r="E238" s="62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  <c r="CD238" s="25"/>
      <c r="CE238" s="25"/>
      <c r="CF238" s="25"/>
      <c r="CG238" s="25"/>
      <c r="CH238" s="25"/>
      <c r="CI238" s="25"/>
      <c r="CJ238" s="25"/>
      <c r="CK238" s="25"/>
      <c r="CL238" s="25"/>
      <c r="CM238" s="25"/>
    </row>
    <row r="239" spans="2:91" ht="12.75" customHeight="1">
      <c r="B239" s="18"/>
      <c r="C239" s="18"/>
      <c r="D239" s="18"/>
      <c r="E239" s="62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</row>
    <row r="240" spans="2:91" ht="12.75" customHeight="1">
      <c r="B240" s="18"/>
      <c r="C240" s="18"/>
      <c r="D240" s="18"/>
      <c r="E240" s="62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</row>
    <row r="241" spans="2:91" ht="12.75" customHeight="1">
      <c r="B241" s="18"/>
      <c r="C241" s="18"/>
      <c r="D241" s="18"/>
      <c r="E241" s="62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</row>
    <row r="242" spans="2:91" ht="12.75" customHeight="1">
      <c r="B242" s="18"/>
      <c r="C242" s="18"/>
      <c r="D242" s="18"/>
      <c r="E242" s="62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  <c r="CG242" s="25"/>
      <c r="CH242" s="25"/>
      <c r="CI242" s="25"/>
      <c r="CJ242" s="25"/>
      <c r="CK242" s="25"/>
      <c r="CL242" s="25"/>
      <c r="CM242" s="25"/>
    </row>
    <row r="243" spans="2:91" ht="12.75" customHeight="1">
      <c r="B243" s="18"/>
      <c r="C243" s="18"/>
      <c r="D243" s="18"/>
      <c r="E243" s="62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</row>
    <row r="244" spans="2:91" ht="12.75" customHeight="1">
      <c r="B244" s="18"/>
      <c r="C244" s="18"/>
      <c r="D244" s="18"/>
      <c r="E244" s="62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E244" s="25"/>
      <c r="CF244" s="25"/>
      <c r="CG244" s="25"/>
      <c r="CH244" s="25"/>
      <c r="CI244" s="25"/>
      <c r="CJ244" s="25"/>
      <c r="CK244" s="25"/>
      <c r="CL244" s="25"/>
      <c r="CM244" s="25"/>
    </row>
    <row r="245" spans="2:91" ht="12.75" customHeight="1">
      <c r="B245" s="16"/>
      <c r="C245" s="16"/>
      <c r="D245" s="16"/>
    </row>
    <row r="246" spans="2:91" ht="12.75" customHeight="1">
      <c r="B246" s="16"/>
      <c r="C246" s="16"/>
      <c r="D246" s="16"/>
    </row>
    <row r="247" spans="2:91" ht="12.75" customHeight="1">
      <c r="B247" s="16"/>
      <c r="C247" s="16"/>
      <c r="D247" s="16"/>
    </row>
    <row r="248" spans="2:91" ht="12.75" customHeight="1">
      <c r="B248" s="16"/>
      <c r="C248" s="16"/>
      <c r="D248" s="16"/>
    </row>
    <row r="249" spans="2:91" ht="12.75" customHeight="1">
      <c r="B249" s="16"/>
      <c r="C249" s="16"/>
      <c r="D249" s="16"/>
    </row>
    <row r="250" spans="2:91" ht="12.75" customHeight="1">
      <c r="B250" s="16"/>
      <c r="C250" s="16"/>
      <c r="D250" s="16"/>
    </row>
    <row r="251" spans="2:91" ht="12.75" customHeight="1">
      <c r="B251" s="16"/>
      <c r="C251" s="16"/>
      <c r="D251" s="16"/>
    </row>
    <row r="252" spans="2:91" ht="12.75" customHeight="1">
      <c r="B252" s="16"/>
      <c r="C252" s="16"/>
      <c r="D252" s="16"/>
    </row>
    <row r="253" spans="2:91" ht="12.75" customHeight="1">
      <c r="B253" s="16"/>
      <c r="C253" s="16"/>
      <c r="D253" s="16"/>
    </row>
    <row r="254" spans="2:91" ht="12.75" customHeight="1">
      <c r="B254" s="16"/>
      <c r="C254" s="16"/>
      <c r="D254" s="16"/>
    </row>
    <row r="255" spans="2:91" ht="12.75" customHeight="1">
      <c r="B255" s="16"/>
      <c r="C255" s="16"/>
      <c r="D255" s="16"/>
    </row>
    <row r="256" spans="2:91" ht="12.75" customHeight="1">
      <c r="B256" s="16"/>
      <c r="C256" s="16"/>
      <c r="D256" s="16"/>
    </row>
    <row r="257" spans="2:4" ht="12.75" customHeight="1">
      <c r="B257" s="16"/>
      <c r="C257" s="16"/>
      <c r="D257" s="16"/>
    </row>
    <row r="258" spans="2:4" ht="12.75" customHeight="1">
      <c r="B258" s="16"/>
      <c r="C258" s="16"/>
      <c r="D258" s="16"/>
    </row>
    <row r="259" spans="2:4" ht="12.75" customHeight="1">
      <c r="B259" s="16"/>
      <c r="C259" s="16"/>
      <c r="D259" s="16"/>
    </row>
    <row r="260" spans="2:4" ht="15.75" customHeight="1">
      <c r="B260" s="16"/>
      <c r="C260" s="16"/>
      <c r="D260" s="16"/>
    </row>
    <row r="261" spans="2:4" ht="15.75" customHeight="1">
      <c r="B261" s="16"/>
      <c r="C261" s="16"/>
      <c r="D261" s="16"/>
    </row>
    <row r="262" spans="2:4" ht="15.75" customHeight="1">
      <c r="B262" s="16"/>
      <c r="C262" s="16"/>
      <c r="D262" s="16"/>
    </row>
    <row r="263" spans="2:4" ht="15.75" customHeight="1">
      <c r="B263" s="16"/>
      <c r="C263" s="16"/>
      <c r="D263" s="16"/>
    </row>
    <row r="264" spans="2:4" ht="15.75" customHeight="1">
      <c r="B264" s="16"/>
      <c r="C264" s="16"/>
      <c r="D264" s="16"/>
    </row>
    <row r="265" spans="2:4" ht="15.75" customHeight="1">
      <c r="B265" s="16"/>
      <c r="C265" s="16"/>
      <c r="D265" s="16"/>
    </row>
    <row r="266" spans="2:4" ht="15.75" customHeight="1">
      <c r="B266" s="16"/>
      <c r="C266" s="16"/>
      <c r="D266" s="16"/>
    </row>
    <row r="267" spans="2:4" ht="15.75" customHeight="1">
      <c r="B267" s="16"/>
      <c r="C267" s="16"/>
      <c r="D267" s="16"/>
    </row>
    <row r="268" spans="2:4" ht="15.75" customHeight="1">
      <c r="B268" s="16"/>
      <c r="C268" s="16"/>
      <c r="D268" s="16"/>
    </row>
    <row r="269" spans="2:4" ht="15.75" customHeight="1">
      <c r="B269" s="16"/>
      <c r="C269" s="16"/>
      <c r="D269" s="16"/>
    </row>
    <row r="270" spans="2:4" ht="15.75" customHeight="1">
      <c r="B270" s="16"/>
      <c r="C270" s="16"/>
      <c r="D270" s="16"/>
    </row>
    <row r="271" spans="2:4" ht="15.75" customHeight="1">
      <c r="B271" s="16"/>
      <c r="C271" s="16"/>
      <c r="D271" s="16"/>
    </row>
    <row r="272" spans="2:4" ht="15.75" customHeight="1">
      <c r="B272" s="16"/>
      <c r="C272" s="16"/>
      <c r="D272" s="16"/>
    </row>
    <row r="273" spans="2:4" ht="15.75" customHeight="1">
      <c r="B273" s="16"/>
      <c r="C273" s="16"/>
      <c r="D273" s="16"/>
    </row>
    <row r="274" spans="2:4" ht="15.75" customHeight="1">
      <c r="B274" s="16"/>
      <c r="C274" s="16"/>
      <c r="D274" s="16"/>
    </row>
    <row r="275" spans="2:4" ht="15.75" customHeight="1">
      <c r="B275" s="16"/>
      <c r="C275" s="16"/>
      <c r="D275" s="16"/>
    </row>
    <row r="276" spans="2:4" ht="15.75" customHeight="1">
      <c r="B276" s="16"/>
      <c r="C276" s="16"/>
      <c r="D276" s="16"/>
    </row>
    <row r="277" spans="2:4" ht="15.75" customHeight="1">
      <c r="B277" s="16"/>
      <c r="C277" s="16"/>
      <c r="D277" s="16"/>
    </row>
    <row r="278" spans="2:4" ht="15.75" customHeight="1">
      <c r="B278" s="16"/>
      <c r="C278" s="16"/>
      <c r="D278" s="16"/>
    </row>
    <row r="279" spans="2:4" ht="15.75" customHeight="1">
      <c r="B279" s="16"/>
      <c r="C279" s="16"/>
      <c r="D279" s="16"/>
    </row>
    <row r="280" spans="2:4" ht="15.75" customHeight="1">
      <c r="B280" s="16"/>
      <c r="C280" s="16"/>
      <c r="D280" s="16"/>
    </row>
    <row r="281" spans="2:4" ht="15.75" customHeight="1">
      <c r="B281" s="16"/>
      <c r="C281" s="16"/>
      <c r="D281" s="16"/>
    </row>
    <row r="282" spans="2:4" ht="15.75" customHeight="1">
      <c r="B282" s="16"/>
      <c r="C282" s="16"/>
      <c r="D282" s="16"/>
    </row>
    <row r="283" spans="2:4" ht="15.75" customHeight="1">
      <c r="B283" s="16"/>
      <c r="C283" s="16"/>
      <c r="D283" s="16"/>
    </row>
    <row r="284" spans="2:4" ht="15.75" customHeight="1">
      <c r="B284" s="16"/>
      <c r="C284" s="16"/>
      <c r="D284" s="16"/>
    </row>
    <row r="285" spans="2:4" ht="102" customHeight="1">
      <c r="B285" s="16"/>
      <c r="C285" s="16"/>
      <c r="D285" s="16"/>
    </row>
    <row r="286" spans="2:4" ht="15.75" customHeight="1">
      <c r="B286" s="16"/>
      <c r="C286" s="16"/>
      <c r="D286" s="16"/>
    </row>
    <row r="287" spans="2:4" ht="15.75" customHeight="1">
      <c r="B287" s="16"/>
      <c r="C287" s="16"/>
      <c r="D287" s="16"/>
    </row>
    <row r="288" spans="2:4" ht="15.75" customHeight="1">
      <c r="B288" s="16"/>
      <c r="C288" s="16"/>
      <c r="D288" s="16"/>
    </row>
    <row r="289" spans="2:4" ht="15.75" customHeight="1">
      <c r="B289" s="16"/>
      <c r="C289" s="16"/>
      <c r="D289" s="16"/>
    </row>
    <row r="290" spans="2:4" ht="15.75" customHeight="1">
      <c r="B290" s="16"/>
      <c r="C290" s="16"/>
      <c r="D290" s="16"/>
    </row>
    <row r="291" spans="2:4" ht="15.75" customHeight="1">
      <c r="B291" s="16"/>
      <c r="C291" s="16"/>
      <c r="D291" s="16"/>
    </row>
    <row r="292" spans="2:4" ht="15.75" customHeight="1">
      <c r="B292" s="16"/>
      <c r="C292" s="16"/>
      <c r="D292" s="16"/>
    </row>
    <row r="293" spans="2:4" ht="15.75" customHeight="1">
      <c r="B293" s="16"/>
      <c r="C293" s="16"/>
      <c r="D293" s="16"/>
    </row>
    <row r="294" spans="2:4" ht="15.75" customHeight="1">
      <c r="B294" s="16"/>
      <c r="C294" s="16"/>
      <c r="D294" s="16"/>
    </row>
    <row r="295" spans="2:4" ht="15.75" customHeight="1">
      <c r="B295" s="16"/>
      <c r="C295" s="16"/>
      <c r="D295" s="16"/>
    </row>
    <row r="296" spans="2:4" ht="15.75" customHeight="1">
      <c r="B296" s="16"/>
      <c r="C296" s="16"/>
      <c r="D296" s="16"/>
    </row>
    <row r="297" spans="2:4" ht="15.75" customHeight="1">
      <c r="B297" s="16"/>
      <c r="C297" s="16"/>
      <c r="D297" s="16"/>
    </row>
    <row r="298" spans="2:4" ht="15.75" customHeight="1">
      <c r="B298" s="16"/>
      <c r="C298" s="16"/>
      <c r="D298" s="16"/>
    </row>
    <row r="299" spans="2:4" ht="15.75" customHeight="1">
      <c r="B299" s="16"/>
      <c r="C299" s="16"/>
      <c r="D299" s="16"/>
    </row>
    <row r="300" spans="2:4" ht="15.75" customHeight="1">
      <c r="B300" s="16"/>
      <c r="C300" s="16"/>
      <c r="D300" s="16"/>
    </row>
    <row r="301" spans="2:4" ht="15.75" customHeight="1">
      <c r="B301" s="16"/>
      <c r="C301" s="16"/>
      <c r="D301" s="16"/>
    </row>
    <row r="302" spans="2:4" ht="15.75" customHeight="1">
      <c r="B302" s="16"/>
      <c r="C302" s="16"/>
      <c r="D302" s="16"/>
    </row>
    <row r="303" spans="2:4" ht="15.75" customHeight="1">
      <c r="B303" s="16"/>
      <c r="C303" s="16"/>
      <c r="D303" s="16"/>
    </row>
    <row r="304" spans="2:4" ht="15.75" customHeight="1">
      <c r="B304" s="16"/>
      <c r="C304" s="16"/>
      <c r="D304" s="16"/>
    </row>
    <row r="305" spans="2:4" ht="15.75" customHeight="1">
      <c r="B305" s="16"/>
      <c r="C305" s="16"/>
      <c r="D305" s="16"/>
    </row>
    <row r="306" spans="2:4" ht="15.75" customHeight="1">
      <c r="B306" s="16"/>
      <c r="C306" s="16"/>
      <c r="D306" s="16"/>
    </row>
    <row r="307" spans="2:4" ht="15.75" customHeight="1">
      <c r="B307" s="16"/>
      <c r="C307" s="16"/>
      <c r="D307" s="16"/>
    </row>
    <row r="308" spans="2:4" ht="15.75" customHeight="1">
      <c r="B308" s="16"/>
      <c r="C308" s="16"/>
      <c r="D308" s="16"/>
    </row>
    <row r="309" spans="2:4" ht="15.75" customHeight="1">
      <c r="B309" s="16"/>
      <c r="C309" s="16"/>
      <c r="D309" s="16"/>
    </row>
    <row r="310" spans="2:4" ht="15.75" customHeight="1">
      <c r="B310" s="16"/>
      <c r="C310" s="16"/>
      <c r="D310" s="16"/>
    </row>
    <row r="311" spans="2:4" ht="15.75" customHeight="1">
      <c r="B311" s="16"/>
      <c r="C311" s="16"/>
      <c r="D311" s="16"/>
    </row>
    <row r="312" spans="2:4" ht="15.75" customHeight="1">
      <c r="B312" s="16"/>
      <c r="C312" s="16"/>
      <c r="D312" s="16"/>
    </row>
    <row r="313" spans="2:4" ht="15.75" customHeight="1">
      <c r="B313" s="16"/>
      <c r="C313" s="16"/>
      <c r="D313" s="16"/>
    </row>
    <row r="314" spans="2:4" ht="15.75" customHeight="1">
      <c r="B314" s="16"/>
      <c r="C314" s="16"/>
      <c r="D314" s="16"/>
    </row>
    <row r="315" spans="2:4" ht="15.75" customHeight="1">
      <c r="B315" s="16"/>
      <c r="C315" s="16"/>
      <c r="D315" s="16"/>
    </row>
    <row r="316" spans="2:4" ht="15.75" customHeight="1">
      <c r="B316" s="16"/>
      <c r="C316" s="16"/>
      <c r="D316" s="16"/>
    </row>
    <row r="317" spans="2:4" ht="15.75" customHeight="1">
      <c r="B317" s="16"/>
      <c r="C317" s="16"/>
      <c r="D317" s="16"/>
    </row>
    <row r="318" spans="2:4" ht="15.75" customHeight="1">
      <c r="B318" s="16"/>
      <c r="C318" s="16"/>
      <c r="D318" s="16"/>
    </row>
    <row r="319" spans="2:4" ht="15.75" customHeight="1">
      <c r="B319" s="16"/>
      <c r="C319" s="16"/>
      <c r="D319" s="16"/>
    </row>
    <row r="320" spans="2:4" ht="15.75" customHeight="1">
      <c r="B320" s="16"/>
      <c r="C320" s="16"/>
      <c r="D320" s="16"/>
    </row>
    <row r="321" spans="2:4" ht="15.75" customHeight="1">
      <c r="B321" s="16"/>
      <c r="C321" s="16"/>
      <c r="D321" s="16"/>
    </row>
    <row r="322" spans="2:4" ht="15.75" customHeight="1">
      <c r="B322" s="16"/>
      <c r="C322" s="16"/>
      <c r="D322" s="16"/>
    </row>
    <row r="323" spans="2:4" ht="15.75" customHeight="1">
      <c r="B323" s="16"/>
      <c r="C323" s="16"/>
      <c r="D323" s="16"/>
    </row>
    <row r="324" spans="2:4" ht="15.75" customHeight="1">
      <c r="B324" s="16"/>
      <c r="C324" s="16"/>
      <c r="D324" s="16"/>
    </row>
    <row r="325" spans="2:4" ht="15.75" customHeight="1">
      <c r="B325" s="16"/>
      <c r="C325" s="16"/>
      <c r="D325" s="16"/>
    </row>
    <row r="326" spans="2:4" ht="15.75" customHeight="1">
      <c r="B326" s="16"/>
      <c r="C326" s="16"/>
      <c r="D326" s="16"/>
    </row>
    <row r="327" spans="2:4" ht="15.75" customHeight="1">
      <c r="B327" s="16"/>
      <c r="C327" s="16"/>
      <c r="D327" s="16"/>
    </row>
    <row r="328" spans="2:4" ht="15.75" customHeight="1">
      <c r="B328" s="16"/>
      <c r="C328" s="16"/>
      <c r="D328" s="16"/>
    </row>
    <row r="329" spans="2:4" ht="15.75" customHeight="1">
      <c r="B329" s="16"/>
      <c r="C329" s="16"/>
      <c r="D329" s="16"/>
    </row>
    <row r="330" spans="2:4" ht="15.75" customHeight="1">
      <c r="B330" s="16"/>
      <c r="C330" s="16"/>
      <c r="D330" s="16"/>
    </row>
    <row r="331" spans="2:4" ht="15.75" customHeight="1">
      <c r="B331" s="16"/>
      <c r="C331" s="16"/>
      <c r="D331" s="16"/>
    </row>
    <row r="332" spans="2:4" ht="15.75" customHeight="1">
      <c r="B332" s="16"/>
      <c r="C332" s="16"/>
      <c r="D332" s="16"/>
    </row>
    <row r="333" spans="2:4" ht="15.75" customHeight="1">
      <c r="B333" s="16"/>
      <c r="C333" s="16"/>
      <c r="D333" s="16"/>
    </row>
    <row r="334" spans="2:4" ht="15.75" customHeight="1">
      <c r="B334" s="16"/>
      <c r="C334" s="16"/>
      <c r="D334" s="16"/>
    </row>
    <row r="335" spans="2:4" ht="15.75" customHeight="1">
      <c r="B335" s="16"/>
      <c r="C335" s="16"/>
      <c r="D335" s="16"/>
    </row>
    <row r="336" spans="2:4" ht="15.75" customHeight="1">
      <c r="B336" s="16"/>
      <c r="C336" s="16"/>
      <c r="D336" s="16"/>
    </row>
    <row r="337" spans="2:4" ht="15.75" customHeight="1">
      <c r="B337" s="16"/>
      <c r="C337" s="16"/>
      <c r="D337" s="16"/>
    </row>
    <row r="338" spans="2:4" ht="15.75" customHeight="1">
      <c r="B338" s="16"/>
      <c r="C338" s="16"/>
      <c r="D338" s="16"/>
    </row>
    <row r="339" spans="2:4" ht="15.75" customHeight="1">
      <c r="B339" s="16"/>
      <c r="C339" s="16"/>
      <c r="D339" s="16"/>
    </row>
    <row r="340" spans="2:4" ht="15.75" customHeight="1">
      <c r="B340" s="16"/>
      <c r="C340" s="16"/>
      <c r="D340" s="16"/>
    </row>
    <row r="341" spans="2:4" ht="15.75" customHeight="1">
      <c r="B341" s="16"/>
      <c r="C341" s="16"/>
      <c r="D341" s="16"/>
    </row>
    <row r="342" spans="2:4" ht="15.75" customHeight="1">
      <c r="B342" s="16"/>
      <c r="C342" s="16"/>
      <c r="D342" s="16"/>
    </row>
    <row r="343" spans="2:4" ht="15.75" customHeight="1">
      <c r="B343" s="16"/>
      <c r="C343" s="16"/>
      <c r="D343" s="16"/>
    </row>
    <row r="344" spans="2:4" ht="15.75" customHeight="1">
      <c r="B344" s="16"/>
      <c r="C344" s="16"/>
      <c r="D344" s="16"/>
    </row>
    <row r="345" spans="2:4" ht="15.75" customHeight="1">
      <c r="B345" s="16"/>
      <c r="C345" s="16"/>
      <c r="D345" s="16"/>
    </row>
    <row r="346" spans="2:4" ht="15.75" customHeight="1">
      <c r="B346" s="16"/>
      <c r="C346" s="16"/>
      <c r="D346" s="16"/>
    </row>
    <row r="347" spans="2:4" ht="15.75" customHeight="1">
      <c r="B347" s="16"/>
      <c r="C347" s="16"/>
      <c r="D347" s="16"/>
    </row>
    <row r="348" spans="2:4" ht="15.75" customHeight="1">
      <c r="B348" s="16"/>
      <c r="C348" s="16"/>
      <c r="D348" s="16"/>
    </row>
    <row r="349" spans="2:4" ht="15.75" customHeight="1">
      <c r="B349" s="16"/>
      <c r="C349" s="16"/>
      <c r="D349" s="16"/>
    </row>
    <row r="350" spans="2:4" ht="15.75" customHeight="1">
      <c r="B350" s="16"/>
      <c r="C350" s="16"/>
      <c r="D350" s="16"/>
    </row>
    <row r="351" spans="2:4" ht="15.75" customHeight="1">
      <c r="B351" s="16"/>
      <c r="C351" s="16"/>
      <c r="D351" s="16"/>
    </row>
    <row r="352" spans="2:4" ht="15.75" customHeight="1">
      <c r="B352" s="16"/>
      <c r="C352" s="16"/>
      <c r="D352" s="16"/>
    </row>
    <row r="353" spans="2:4" ht="15.75" customHeight="1">
      <c r="B353" s="16"/>
      <c r="C353" s="16"/>
      <c r="D353" s="16"/>
    </row>
    <row r="354" spans="2:4" ht="15.75" customHeight="1">
      <c r="B354" s="16"/>
      <c r="C354" s="16"/>
      <c r="D354" s="16"/>
    </row>
    <row r="355" spans="2:4" ht="15.75" customHeight="1">
      <c r="B355" s="16"/>
      <c r="C355" s="16"/>
      <c r="D355" s="16"/>
    </row>
    <row r="356" spans="2:4" ht="15.75" customHeight="1">
      <c r="B356" s="16"/>
      <c r="C356" s="16"/>
      <c r="D356" s="16"/>
    </row>
    <row r="357" spans="2:4" ht="15.75" customHeight="1">
      <c r="B357" s="16"/>
      <c r="C357" s="16"/>
      <c r="D357" s="16"/>
    </row>
    <row r="358" spans="2:4" ht="15.75" customHeight="1">
      <c r="B358" s="16"/>
      <c r="C358" s="16"/>
      <c r="D358" s="16"/>
    </row>
    <row r="359" spans="2:4" ht="15.75" customHeight="1">
      <c r="B359" s="16"/>
      <c r="C359" s="16"/>
      <c r="D359" s="16"/>
    </row>
    <row r="360" spans="2:4" ht="15.75" customHeight="1">
      <c r="B360" s="16"/>
      <c r="C360" s="16"/>
      <c r="D360" s="16"/>
    </row>
    <row r="361" spans="2:4" ht="15.75" customHeight="1">
      <c r="B361" s="16"/>
      <c r="C361" s="16"/>
      <c r="D361" s="16"/>
    </row>
    <row r="362" spans="2:4" ht="15.75" customHeight="1">
      <c r="B362" s="16"/>
      <c r="C362" s="16"/>
      <c r="D362" s="16"/>
    </row>
    <row r="363" spans="2:4" ht="15.75" customHeight="1">
      <c r="B363" s="16"/>
      <c r="C363" s="16"/>
      <c r="D363" s="16"/>
    </row>
    <row r="364" spans="2:4" ht="15.75" customHeight="1">
      <c r="B364" s="16"/>
      <c r="C364" s="16"/>
      <c r="D364" s="16"/>
    </row>
    <row r="365" spans="2:4" ht="15.75" customHeight="1">
      <c r="B365" s="16"/>
      <c r="C365" s="16"/>
      <c r="D365" s="16"/>
    </row>
    <row r="366" spans="2:4" ht="15.75" customHeight="1">
      <c r="B366" s="16"/>
      <c r="C366" s="16"/>
      <c r="D366" s="16"/>
    </row>
    <row r="367" spans="2:4" ht="15.75" customHeight="1">
      <c r="B367" s="16"/>
      <c r="C367" s="16"/>
      <c r="D367" s="16"/>
    </row>
    <row r="368" spans="2:4" ht="15.75" customHeight="1">
      <c r="B368" s="16"/>
      <c r="C368" s="16"/>
      <c r="D368" s="16"/>
    </row>
    <row r="369" spans="2:4" ht="15.75" customHeight="1">
      <c r="B369" s="16"/>
      <c r="C369" s="16"/>
      <c r="D369" s="16"/>
    </row>
    <row r="370" spans="2:4" ht="15.75" customHeight="1">
      <c r="B370" s="16"/>
      <c r="C370" s="16"/>
      <c r="D370" s="16"/>
    </row>
    <row r="371" spans="2:4" ht="15.75" customHeight="1">
      <c r="B371" s="16"/>
      <c r="C371" s="16"/>
      <c r="D371" s="16"/>
    </row>
    <row r="372" spans="2:4" ht="15.75" customHeight="1">
      <c r="B372" s="16"/>
      <c r="C372" s="16"/>
      <c r="D372" s="16"/>
    </row>
    <row r="373" spans="2:4" ht="15.75" customHeight="1">
      <c r="B373" s="16"/>
      <c r="C373" s="16"/>
      <c r="D373" s="16"/>
    </row>
    <row r="374" spans="2:4" ht="15.75" customHeight="1">
      <c r="B374" s="16"/>
      <c r="C374" s="16"/>
      <c r="D374" s="16"/>
    </row>
    <row r="375" spans="2:4" ht="15.75" customHeight="1">
      <c r="B375" s="16"/>
      <c r="C375" s="16"/>
      <c r="D375" s="16"/>
    </row>
    <row r="376" spans="2:4" ht="15.75" customHeight="1">
      <c r="B376" s="16"/>
      <c r="C376" s="16"/>
      <c r="D376" s="16"/>
    </row>
    <row r="377" spans="2:4" ht="15.75" customHeight="1">
      <c r="B377" s="16"/>
      <c r="C377" s="16"/>
      <c r="D377" s="16"/>
    </row>
    <row r="378" spans="2:4" ht="15.75" customHeight="1">
      <c r="B378" s="16"/>
      <c r="C378" s="16"/>
      <c r="D378" s="16"/>
    </row>
    <row r="379" spans="2:4" ht="15.75" customHeight="1">
      <c r="B379" s="16"/>
      <c r="C379" s="16"/>
      <c r="D379" s="16"/>
    </row>
    <row r="380" spans="2:4" ht="15.75" customHeight="1">
      <c r="B380" s="16"/>
      <c r="C380" s="16"/>
      <c r="D380" s="16"/>
    </row>
    <row r="381" spans="2:4" ht="15.75" customHeight="1">
      <c r="B381" s="16"/>
      <c r="C381" s="16"/>
      <c r="D381" s="16"/>
    </row>
    <row r="382" spans="2:4" ht="15.75" customHeight="1">
      <c r="B382" s="16"/>
      <c r="C382" s="16"/>
      <c r="D382" s="16"/>
    </row>
    <row r="383" spans="2:4" ht="15.75" customHeight="1">
      <c r="B383" s="16"/>
      <c r="C383" s="16"/>
      <c r="D383" s="16"/>
    </row>
    <row r="384" spans="2:4" ht="15.75" customHeight="1">
      <c r="B384" s="16"/>
      <c r="C384" s="16"/>
      <c r="D384" s="16"/>
    </row>
    <row r="385" spans="2:4" ht="15.75" customHeight="1">
      <c r="B385" s="16"/>
      <c r="C385" s="16"/>
      <c r="D385" s="16"/>
    </row>
    <row r="386" spans="2:4" ht="15.75" customHeight="1">
      <c r="B386" s="16"/>
      <c r="C386" s="16"/>
      <c r="D386" s="16"/>
    </row>
    <row r="387" spans="2:4" ht="15.75" customHeight="1">
      <c r="B387" s="16"/>
      <c r="C387" s="16"/>
      <c r="D387" s="16"/>
    </row>
    <row r="388" spans="2:4" ht="15.75" customHeight="1">
      <c r="B388" s="16"/>
      <c r="C388" s="16"/>
      <c r="D388" s="16"/>
    </row>
    <row r="389" spans="2:4" ht="15.75" customHeight="1">
      <c r="B389" s="16"/>
      <c r="C389" s="16"/>
      <c r="D389" s="16"/>
    </row>
    <row r="390" spans="2:4" ht="15.75" customHeight="1">
      <c r="B390" s="16"/>
      <c r="C390" s="16"/>
      <c r="D390" s="16"/>
    </row>
    <row r="391" spans="2:4" ht="15.75" customHeight="1">
      <c r="B391" s="16"/>
      <c r="C391" s="16"/>
      <c r="D391" s="16"/>
    </row>
    <row r="392" spans="2:4" ht="15.75" customHeight="1">
      <c r="B392" s="16"/>
      <c r="C392" s="16"/>
      <c r="D392" s="16"/>
    </row>
    <row r="393" spans="2:4" ht="15.75" customHeight="1">
      <c r="B393" s="16"/>
      <c r="C393" s="16"/>
      <c r="D393" s="16"/>
    </row>
    <row r="394" spans="2:4" ht="15.75" customHeight="1"/>
    <row r="395" spans="2:4" ht="15.75" customHeight="1"/>
    <row r="396" spans="2:4" ht="15.75" customHeight="1"/>
    <row r="397" spans="2:4" ht="15.75" customHeight="1"/>
    <row r="398" spans="2:4" ht="15.75" customHeight="1"/>
    <row r="399" spans="2:4" ht="15.75" customHeight="1"/>
    <row r="400" spans="2:4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40">
    <mergeCell ref="CG16:CH16"/>
    <mergeCell ref="CK16:CL16"/>
    <mergeCell ref="AH16:AI16"/>
    <mergeCell ref="BV16:BW16"/>
    <mergeCell ref="BZ16:CA16"/>
    <mergeCell ref="AZ16:BA16"/>
    <mergeCell ref="BD16:BE16"/>
    <mergeCell ref="AO16:AP16"/>
    <mergeCell ref="AS16:AT16"/>
    <mergeCell ref="BK16:BL16"/>
    <mergeCell ref="BO16:BP16"/>
    <mergeCell ref="CD13:CM14"/>
    <mergeCell ref="B15:D15"/>
    <mergeCell ref="E15:O15"/>
    <mergeCell ref="P15:Z15"/>
    <mergeCell ref="AA15:AK15"/>
    <mergeCell ref="BS15:CC15"/>
    <mergeCell ref="CD15:CM15"/>
    <mergeCell ref="B13:B14"/>
    <mergeCell ref="C13:C14"/>
    <mergeCell ref="D13:D14"/>
    <mergeCell ref="E13:O14"/>
    <mergeCell ref="P13:Z14"/>
    <mergeCell ref="AA13:AK14"/>
    <mergeCell ref="AW13:BG14"/>
    <mergeCell ref="AW15:BG15"/>
    <mergeCell ref="AL13:AV14"/>
    <mergeCell ref="B50:D50"/>
    <mergeCell ref="E50:O50"/>
    <mergeCell ref="P50:Z50"/>
    <mergeCell ref="B16:D16"/>
    <mergeCell ref="BS13:CC14"/>
    <mergeCell ref="H16:I16"/>
    <mergeCell ref="L16:M16"/>
    <mergeCell ref="S16:T16"/>
    <mergeCell ref="W16:X16"/>
    <mergeCell ref="AD16:AE16"/>
    <mergeCell ref="AL15:AV15"/>
    <mergeCell ref="BH13:BR14"/>
    <mergeCell ref="BH15:BR15"/>
  </mergeCells>
  <pageMargins left="0.26" right="0.15748031496062992" top="0.23622047244094491" bottom="0.27559055118110237" header="0" footer="0"/>
  <pageSetup scale="2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P1012"/>
  <sheetViews>
    <sheetView zoomScale="39" zoomScaleNormal="39" workbookViewId="0">
      <pane xSplit="4" ySplit="16" topLeftCell="AL17" activePane="bottomRight" state="frozen"/>
      <selection pane="topRight" activeCell="E1" sqref="E1"/>
      <selection pane="bottomLeft" activeCell="A11" sqref="A11"/>
      <selection pane="bottomRight" activeCell="AV17" sqref="AV17"/>
    </sheetView>
  </sheetViews>
  <sheetFormatPr defaultColWidth="14.42578125" defaultRowHeight="15" customHeight="1"/>
  <cols>
    <col min="1" max="1" width="3.42578125" customWidth="1"/>
    <col min="2" max="2" width="16.42578125" customWidth="1"/>
    <col min="3" max="3" width="54.42578125" customWidth="1"/>
    <col min="4" max="4" width="31.28515625" customWidth="1"/>
    <col min="5" max="14" width="15.42578125" style="21" hidden="1" customWidth="1"/>
    <col min="15" max="15" width="25.7109375" style="21" hidden="1" customWidth="1"/>
    <col min="16" max="25" width="18.7109375" style="21" hidden="1" customWidth="1"/>
    <col min="26" max="26" width="25.7109375" style="21" hidden="1" customWidth="1"/>
    <col min="27" max="27" width="18.7109375" style="21" hidden="1" customWidth="1"/>
    <col min="28" max="35" width="16.140625" style="21" hidden="1" customWidth="1"/>
    <col min="36" max="36" width="18.7109375" style="21" hidden="1" customWidth="1"/>
    <col min="37" max="37" width="24" style="21" hidden="1" customWidth="1"/>
    <col min="38" max="70" width="24" style="21" customWidth="1"/>
    <col min="71" max="71" width="21.5703125" style="21" customWidth="1"/>
    <col min="72" max="72" width="19.42578125" style="21" customWidth="1"/>
    <col min="73" max="73" width="20.140625" style="21" customWidth="1"/>
    <col min="74" max="74" width="19.28515625" style="21" customWidth="1"/>
    <col min="75" max="75" width="19.42578125" style="21" customWidth="1"/>
    <col min="76" max="76" width="20.85546875" style="21" customWidth="1"/>
    <col min="77" max="77" width="19" style="21" customWidth="1"/>
    <col min="78" max="78" width="21.140625" style="21" customWidth="1"/>
    <col min="79" max="80" width="19.42578125" style="21" customWidth="1"/>
    <col min="81" max="81" width="15" style="21" customWidth="1"/>
    <col min="82" max="83" width="18.7109375" style="21" customWidth="1"/>
    <col min="84" max="84" width="15.42578125" style="21" customWidth="1"/>
    <col min="85" max="85" width="17.5703125" style="21" customWidth="1"/>
    <col min="86" max="86" width="18.7109375" style="21" customWidth="1"/>
    <col min="87" max="87" width="18.28515625" style="21" customWidth="1"/>
    <col min="88" max="88" width="18" style="21" customWidth="1"/>
    <col min="89" max="90" width="18.7109375" style="21" customWidth="1"/>
    <col min="91" max="91" width="21.85546875" style="21" customWidth="1"/>
    <col min="92" max="94" width="8" customWidth="1"/>
  </cols>
  <sheetData>
    <row r="1" spans="1:94" ht="75" hidden="1" customHeight="1">
      <c r="A1" s="1"/>
      <c r="B1" s="2" t="s">
        <v>0</v>
      </c>
      <c r="C1" s="3"/>
      <c r="D1" s="3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94" ht="43.5" hidden="1" customHeight="1">
      <c r="B2" s="4" t="s">
        <v>1</v>
      </c>
      <c r="C2" s="5"/>
      <c r="D2" s="5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1:94" ht="35.25" hidden="1" customHeight="1">
      <c r="B3" s="6" t="s">
        <v>2</v>
      </c>
      <c r="C3" s="7"/>
      <c r="D3" s="7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</row>
    <row r="4" spans="1:94" ht="30" hidden="1" customHeight="1">
      <c r="B4" s="8" t="s">
        <v>3</v>
      </c>
      <c r="C4" s="9"/>
      <c r="D4" s="9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</row>
    <row r="5" spans="1:94" ht="18.75" hidden="1" customHeight="1">
      <c r="B5" s="10"/>
      <c r="C5" s="10"/>
      <c r="D5" s="10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spans="1:94" ht="13.5" hidden="1" customHeight="1">
      <c r="CN6" s="11"/>
    </row>
    <row r="7" spans="1:94" ht="50.1" customHeight="1">
      <c r="CN7" s="11"/>
    </row>
    <row r="8" spans="1:94" ht="50.1" customHeight="1">
      <c r="CN8" s="11"/>
    </row>
    <row r="9" spans="1:94" ht="50.1" customHeight="1">
      <c r="CN9" s="11"/>
    </row>
    <row r="10" spans="1:94" ht="50.1" customHeight="1">
      <c r="CN10" s="11"/>
    </row>
    <row r="11" spans="1:94" ht="50.1" customHeight="1">
      <c r="CN11" s="11"/>
    </row>
    <row r="12" spans="1:94" ht="50.1" customHeight="1" thickBot="1">
      <c r="C12" s="27" t="s">
        <v>29</v>
      </c>
      <c r="CN12" s="11"/>
    </row>
    <row r="13" spans="1:94" ht="30" customHeight="1">
      <c r="B13" s="84" t="s">
        <v>4</v>
      </c>
      <c r="C13" s="86" t="s">
        <v>5</v>
      </c>
      <c r="D13" s="88" t="s">
        <v>6</v>
      </c>
      <c r="E13" s="89" t="s">
        <v>23</v>
      </c>
      <c r="F13" s="70"/>
      <c r="G13" s="70"/>
      <c r="H13" s="70"/>
      <c r="I13" s="70"/>
      <c r="J13" s="70"/>
      <c r="K13" s="70"/>
      <c r="L13" s="70"/>
      <c r="M13" s="70"/>
      <c r="N13" s="70"/>
      <c r="O13" s="71"/>
      <c r="P13" s="90" t="s">
        <v>22</v>
      </c>
      <c r="Q13" s="70"/>
      <c r="R13" s="70"/>
      <c r="S13" s="70"/>
      <c r="T13" s="70"/>
      <c r="U13" s="70"/>
      <c r="V13" s="70"/>
      <c r="W13" s="70"/>
      <c r="X13" s="70"/>
      <c r="Y13" s="70"/>
      <c r="Z13" s="71"/>
      <c r="AA13" s="89" t="s">
        <v>21</v>
      </c>
      <c r="AB13" s="70"/>
      <c r="AC13" s="70"/>
      <c r="AD13" s="70"/>
      <c r="AE13" s="70"/>
      <c r="AF13" s="70"/>
      <c r="AG13" s="70"/>
      <c r="AH13" s="70"/>
      <c r="AI13" s="70"/>
      <c r="AJ13" s="70"/>
      <c r="AK13" s="71"/>
      <c r="AL13" s="69" t="s">
        <v>145</v>
      </c>
      <c r="AM13" s="70"/>
      <c r="AN13" s="70"/>
      <c r="AO13" s="70"/>
      <c r="AP13" s="70"/>
      <c r="AQ13" s="70"/>
      <c r="AR13" s="70"/>
      <c r="AS13" s="70"/>
      <c r="AT13" s="70"/>
      <c r="AU13" s="70"/>
      <c r="AV13" s="71"/>
      <c r="AW13" s="69" t="s">
        <v>146</v>
      </c>
      <c r="AX13" s="70"/>
      <c r="AY13" s="70"/>
      <c r="AZ13" s="70"/>
      <c r="BA13" s="70"/>
      <c r="BB13" s="70"/>
      <c r="BC13" s="70"/>
      <c r="BD13" s="70"/>
      <c r="BE13" s="70"/>
      <c r="BF13" s="70"/>
      <c r="BG13" s="71"/>
      <c r="BH13" s="69" t="s">
        <v>147</v>
      </c>
      <c r="BI13" s="70"/>
      <c r="BJ13" s="70"/>
      <c r="BK13" s="70"/>
      <c r="BL13" s="70"/>
      <c r="BM13" s="70"/>
      <c r="BN13" s="70"/>
      <c r="BO13" s="70"/>
      <c r="BP13" s="70"/>
      <c r="BQ13" s="70"/>
      <c r="BR13" s="71"/>
      <c r="BS13" s="69" t="s">
        <v>19</v>
      </c>
      <c r="BT13" s="70"/>
      <c r="BU13" s="70"/>
      <c r="BV13" s="70"/>
      <c r="BW13" s="70"/>
      <c r="BX13" s="70"/>
      <c r="BY13" s="70"/>
      <c r="BZ13" s="70"/>
      <c r="CA13" s="70"/>
      <c r="CB13" s="70"/>
      <c r="CC13" s="71"/>
      <c r="CD13" s="69" t="s">
        <v>20</v>
      </c>
      <c r="CE13" s="70"/>
      <c r="CF13" s="70"/>
      <c r="CG13" s="70"/>
      <c r="CH13" s="70"/>
      <c r="CI13" s="70"/>
      <c r="CJ13" s="70"/>
      <c r="CK13" s="70"/>
      <c r="CL13" s="70"/>
      <c r="CM13" s="71"/>
      <c r="CN13" s="12"/>
      <c r="CO13" s="12"/>
      <c r="CP13" s="12"/>
    </row>
    <row r="14" spans="1:94" ht="38.25" customHeight="1">
      <c r="B14" s="85"/>
      <c r="C14" s="87"/>
      <c r="D14" s="87"/>
      <c r="E14" s="72"/>
      <c r="F14" s="73"/>
      <c r="G14" s="73"/>
      <c r="H14" s="73"/>
      <c r="I14" s="73"/>
      <c r="J14" s="73"/>
      <c r="K14" s="73"/>
      <c r="L14" s="73"/>
      <c r="M14" s="73"/>
      <c r="N14" s="73"/>
      <c r="O14" s="74"/>
      <c r="P14" s="72"/>
      <c r="Q14" s="73"/>
      <c r="R14" s="73"/>
      <c r="S14" s="73"/>
      <c r="T14" s="73"/>
      <c r="U14" s="73"/>
      <c r="V14" s="73"/>
      <c r="W14" s="73"/>
      <c r="X14" s="73"/>
      <c r="Y14" s="73"/>
      <c r="Z14" s="74"/>
      <c r="AA14" s="72"/>
      <c r="AB14" s="73"/>
      <c r="AC14" s="73"/>
      <c r="AD14" s="73"/>
      <c r="AE14" s="73"/>
      <c r="AF14" s="73"/>
      <c r="AG14" s="73"/>
      <c r="AH14" s="73"/>
      <c r="AI14" s="73"/>
      <c r="AJ14" s="73"/>
      <c r="AK14" s="74"/>
      <c r="AL14" s="72"/>
      <c r="AM14" s="73"/>
      <c r="AN14" s="73"/>
      <c r="AO14" s="73"/>
      <c r="AP14" s="73"/>
      <c r="AQ14" s="73"/>
      <c r="AR14" s="73"/>
      <c r="AS14" s="73"/>
      <c r="AT14" s="73"/>
      <c r="AU14" s="73"/>
      <c r="AV14" s="74"/>
      <c r="AW14" s="72"/>
      <c r="AX14" s="73"/>
      <c r="AY14" s="73"/>
      <c r="AZ14" s="73"/>
      <c r="BA14" s="73"/>
      <c r="BB14" s="73"/>
      <c r="BC14" s="73"/>
      <c r="BD14" s="73"/>
      <c r="BE14" s="73"/>
      <c r="BF14" s="73"/>
      <c r="BG14" s="74"/>
      <c r="BH14" s="72"/>
      <c r="BI14" s="73"/>
      <c r="BJ14" s="73"/>
      <c r="BK14" s="73"/>
      <c r="BL14" s="73"/>
      <c r="BM14" s="73"/>
      <c r="BN14" s="73"/>
      <c r="BO14" s="73"/>
      <c r="BP14" s="73"/>
      <c r="BQ14" s="73"/>
      <c r="BR14" s="74"/>
      <c r="BS14" s="72"/>
      <c r="BT14" s="73"/>
      <c r="BU14" s="73"/>
      <c r="BV14" s="73"/>
      <c r="BW14" s="73"/>
      <c r="BX14" s="73"/>
      <c r="BY14" s="73"/>
      <c r="BZ14" s="73"/>
      <c r="CA14" s="73"/>
      <c r="CB14" s="73"/>
      <c r="CC14" s="74"/>
      <c r="CD14" s="72"/>
      <c r="CE14" s="73"/>
      <c r="CF14" s="73"/>
      <c r="CG14" s="73"/>
      <c r="CH14" s="73"/>
      <c r="CI14" s="73"/>
      <c r="CJ14" s="73"/>
      <c r="CK14" s="73"/>
      <c r="CL14" s="73"/>
      <c r="CM14" s="74"/>
    </row>
    <row r="15" spans="1:94" ht="36.75" customHeight="1">
      <c r="B15" s="80" t="s">
        <v>7</v>
      </c>
      <c r="C15" s="81"/>
      <c r="D15" s="82"/>
      <c r="E15" s="83"/>
      <c r="F15" s="78"/>
      <c r="G15" s="78"/>
      <c r="H15" s="78"/>
      <c r="I15" s="78"/>
      <c r="J15" s="78"/>
      <c r="K15" s="78"/>
      <c r="L15" s="78"/>
      <c r="M15" s="78"/>
      <c r="N15" s="78"/>
      <c r="O15" s="79"/>
      <c r="P15" s="83"/>
      <c r="Q15" s="78"/>
      <c r="R15" s="78"/>
      <c r="S15" s="78"/>
      <c r="T15" s="78"/>
      <c r="U15" s="78"/>
      <c r="V15" s="78"/>
      <c r="W15" s="78"/>
      <c r="X15" s="78"/>
      <c r="Y15" s="78"/>
      <c r="Z15" s="79"/>
      <c r="AA15" s="77"/>
      <c r="AB15" s="78"/>
      <c r="AC15" s="78"/>
      <c r="AD15" s="78"/>
      <c r="AE15" s="78"/>
      <c r="AF15" s="78"/>
      <c r="AG15" s="78"/>
      <c r="AH15" s="78"/>
      <c r="AI15" s="78"/>
      <c r="AJ15" s="78"/>
      <c r="AK15" s="79"/>
      <c r="AL15" s="77"/>
      <c r="AM15" s="78"/>
      <c r="AN15" s="78"/>
      <c r="AO15" s="78"/>
      <c r="AP15" s="78"/>
      <c r="AQ15" s="78"/>
      <c r="AR15" s="78"/>
      <c r="AS15" s="78"/>
      <c r="AT15" s="78"/>
      <c r="AU15" s="78"/>
      <c r="AV15" s="79"/>
      <c r="AW15" s="77"/>
      <c r="AX15" s="78"/>
      <c r="AY15" s="78"/>
      <c r="AZ15" s="78"/>
      <c r="BA15" s="78"/>
      <c r="BB15" s="78"/>
      <c r="BC15" s="78"/>
      <c r="BD15" s="78"/>
      <c r="BE15" s="78"/>
      <c r="BF15" s="78"/>
      <c r="BG15" s="79"/>
      <c r="BH15" s="77"/>
      <c r="BI15" s="78"/>
      <c r="BJ15" s="78"/>
      <c r="BK15" s="78"/>
      <c r="BL15" s="78"/>
      <c r="BM15" s="78"/>
      <c r="BN15" s="78"/>
      <c r="BO15" s="78"/>
      <c r="BP15" s="78"/>
      <c r="BQ15" s="78"/>
      <c r="BR15" s="79"/>
      <c r="BS15" s="77"/>
      <c r="BT15" s="78"/>
      <c r="BU15" s="78"/>
      <c r="BV15" s="78"/>
      <c r="BW15" s="78"/>
      <c r="BX15" s="78"/>
      <c r="BY15" s="78"/>
      <c r="BZ15" s="78"/>
      <c r="CA15" s="78"/>
      <c r="CB15" s="78"/>
      <c r="CC15" s="79"/>
      <c r="CD15" s="77"/>
      <c r="CE15" s="78"/>
      <c r="CF15" s="78"/>
      <c r="CG15" s="78"/>
      <c r="CH15" s="78"/>
      <c r="CI15" s="78"/>
      <c r="CJ15" s="78"/>
      <c r="CK15" s="78"/>
      <c r="CL15" s="78"/>
      <c r="CM15" s="79"/>
    </row>
    <row r="16" spans="1:94" ht="129.75" customHeight="1" thickBot="1">
      <c r="A16" s="13"/>
      <c r="B16" s="66" t="s">
        <v>8</v>
      </c>
      <c r="C16" s="67"/>
      <c r="D16" s="68"/>
      <c r="E16" s="22" t="s">
        <v>9</v>
      </c>
      <c r="F16" s="22" t="s">
        <v>10</v>
      </c>
      <c r="G16" s="22" t="s">
        <v>11</v>
      </c>
      <c r="H16" s="75" t="s">
        <v>12</v>
      </c>
      <c r="I16" s="76"/>
      <c r="J16" s="22" t="s">
        <v>13</v>
      </c>
      <c r="K16" s="22" t="s">
        <v>14</v>
      </c>
      <c r="L16" s="75" t="s">
        <v>15</v>
      </c>
      <c r="M16" s="76"/>
      <c r="N16" s="22" t="s">
        <v>16</v>
      </c>
      <c r="O16" s="47" t="s">
        <v>17</v>
      </c>
      <c r="P16" s="22" t="s">
        <v>9</v>
      </c>
      <c r="Q16" s="22" t="s">
        <v>10</v>
      </c>
      <c r="R16" s="22" t="s">
        <v>11</v>
      </c>
      <c r="S16" s="75" t="s">
        <v>12</v>
      </c>
      <c r="T16" s="76"/>
      <c r="U16" s="22" t="s">
        <v>13</v>
      </c>
      <c r="V16" s="22" t="s">
        <v>14</v>
      </c>
      <c r="W16" s="75" t="s">
        <v>15</v>
      </c>
      <c r="X16" s="76"/>
      <c r="Y16" s="22" t="s">
        <v>16</v>
      </c>
      <c r="Z16" s="47" t="s">
        <v>17</v>
      </c>
      <c r="AA16" s="22" t="s">
        <v>9</v>
      </c>
      <c r="AB16" s="22" t="s">
        <v>10</v>
      </c>
      <c r="AC16" s="22" t="s">
        <v>11</v>
      </c>
      <c r="AD16" s="75" t="s">
        <v>12</v>
      </c>
      <c r="AE16" s="76"/>
      <c r="AF16" s="22" t="s">
        <v>13</v>
      </c>
      <c r="AG16" s="22" t="s">
        <v>14</v>
      </c>
      <c r="AH16" s="75" t="s">
        <v>15</v>
      </c>
      <c r="AI16" s="76"/>
      <c r="AJ16" s="22" t="s">
        <v>16</v>
      </c>
      <c r="AK16" s="47" t="s">
        <v>17</v>
      </c>
      <c r="AL16" s="42" t="s">
        <v>24</v>
      </c>
      <c r="AM16" s="22" t="s">
        <v>10</v>
      </c>
      <c r="AN16" s="22" t="s">
        <v>11</v>
      </c>
      <c r="AO16" s="75" t="s">
        <v>12</v>
      </c>
      <c r="AP16" s="76"/>
      <c r="AQ16" s="22" t="s">
        <v>13</v>
      </c>
      <c r="AR16" s="42" t="s">
        <v>27</v>
      </c>
      <c r="AS16" s="75" t="s">
        <v>15</v>
      </c>
      <c r="AT16" s="76"/>
      <c r="AU16" s="22" t="s">
        <v>16</v>
      </c>
      <c r="AV16" s="47" t="s">
        <v>17</v>
      </c>
      <c r="AW16" s="42" t="s">
        <v>24</v>
      </c>
      <c r="AX16" s="22" t="s">
        <v>10</v>
      </c>
      <c r="AY16" s="22" t="s">
        <v>11</v>
      </c>
      <c r="AZ16" s="75" t="s">
        <v>12</v>
      </c>
      <c r="BA16" s="76"/>
      <c r="BB16" s="22" t="s">
        <v>13</v>
      </c>
      <c r="BC16" s="42" t="s">
        <v>27</v>
      </c>
      <c r="BD16" s="75" t="s">
        <v>15</v>
      </c>
      <c r="BE16" s="76"/>
      <c r="BF16" s="22" t="s">
        <v>16</v>
      </c>
      <c r="BG16" s="47" t="s">
        <v>17</v>
      </c>
      <c r="BH16" s="42" t="s">
        <v>24</v>
      </c>
      <c r="BI16" s="22" t="s">
        <v>10</v>
      </c>
      <c r="BJ16" s="22" t="s">
        <v>11</v>
      </c>
      <c r="BK16" s="75" t="s">
        <v>12</v>
      </c>
      <c r="BL16" s="76"/>
      <c r="BM16" s="22" t="s">
        <v>13</v>
      </c>
      <c r="BN16" s="42" t="s">
        <v>27</v>
      </c>
      <c r="BO16" s="75" t="s">
        <v>15</v>
      </c>
      <c r="BP16" s="76"/>
      <c r="BQ16" s="22" t="s">
        <v>16</v>
      </c>
      <c r="BR16" s="47" t="s">
        <v>17</v>
      </c>
      <c r="BS16" s="42" t="s">
        <v>24</v>
      </c>
      <c r="BT16" s="22" t="s">
        <v>10</v>
      </c>
      <c r="BU16" s="22" t="s">
        <v>11</v>
      </c>
      <c r="BV16" s="75" t="s">
        <v>12</v>
      </c>
      <c r="BW16" s="76"/>
      <c r="BX16" s="22" t="s">
        <v>13</v>
      </c>
      <c r="BY16" s="42" t="s">
        <v>27</v>
      </c>
      <c r="BZ16" s="75" t="s">
        <v>15</v>
      </c>
      <c r="CA16" s="76"/>
      <c r="CB16" s="22" t="s">
        <v>16</v>
      </c>
      <c r="CC16" s="47" t="s">
        <v>17</v>
      </c>
      <c r="CD16" s="22" t="s">
        <v>9</v>
      </c>
      <c r="CE16" s="22" t="s">
        <v>10</v>
      </c>
      <c r="CF16" s="22" t="s">
        <v>11</v>
      </c>
      <c r="CG16" s="75" t="s">
        <v>12</v>
      </c>
      <c r="CH16" s="76"/>
      <c r="CI16" s="42" t="s">
        <v>26</v>
      </c>
      <c r="CJ16" s="42" t="s">
        <v>25</v>
      </c>
      <c r="CK16" s="75" t="s">
        <v>15</v>
      </c>
      <c r="CL16" s="76"/>
      <c r="CM16" s="52" t="s">
        <v>28</v>
      </c>
      <c r="CN16" s="13"/>
      <c r="CO16" s="13"/>
      <c r="CP16" s="13"/>
    </row>
    <row r="17" spans="2:92" ht="79.5" customHeight="1" thickBot="1">
      <c r="B17" s="34">
        <v>1</v>
      </c>
      <c r="C17" s="56" t="s">
        <v>96</v>
      </c>
      <c r="D17" s="57" t="s">
        <v>119</v>
      </c>
      <c r="E17" s="43">
        <v>15</v>
      </c>
      <c r="F17" s="43">
        <v>4</v>
      </c>
      <c r="G17" s="43">
        <v>12</v>
      </c>
      <c r="H17" s="51">
        <f t="shared" ref="H17:H39" si="0">(SUM(E17:G17))/3</f>
        <v>10.333333333333334</v>
      </c>
      <c r="I17" s="51">
        <f t="shared" ref="I17:I39" si="1">ROUNDUP(H17,0)</f>
        <v>11</v>
      </c>
      <c r="J17" s="43">
        <v>8</v>
      </c>
      <c r="K17" s="43">
        <v>11</v>
      </c>
      <c r="L17" s="51">
        <f t="shared" ref="L17:L39" si="2">(SUM(J17:K17))/2</f>
        <v>9.5</v>
      </c>
      <c r="M17" s="51">
        <f t="shared" ref="M17:M39" si="3">ROUNDUP(L17,0)</f>
        <v>10</v>
      </c>
      <c r="N17" s="29">
        <v>8</v>
      </c>
      <c r="O17" s="48">
        <f t="shared" ref="O17:O39" si="4">I17+M17+N17</f>
        <v>29</v>
      </c>
      <c r="P17" s="49">
        <v>10</v>
      </c>
      <c r="Q17" s="49">
        <v>6</v>
      </c>
      <c r="R17" s="29">
        <v>18</v>
      </c>
      <c r="S17" s="51">
        <f>(SUM(P17:R17))/3</f>
        <v>11.333333333333334</v>
      </c>
      <c r="T17" s="49">
        <f t="shared" ref="T17:T39" si="5">ROUNDUP(S17,0)</f>
        <v>12</v>
      </c>
      <c r="U17" s="49">
        <v>6</v>
      </c>
      <c r="V17" s="29">
        <v>4</v>
      </c>
      <c r="W17" s="51">
        <f t="shared" ref="W17:W39" si="6">(SUM(U17:V17))/2</f>
        <v>5</v>
      </c>
      <c r="X17" s="51">
        <f t="shared" ref="X17:X39" si="7">ROUNDUP(W17,0)</f>
        <v>5</v>
      </c>
      <c r="Y17" s="29">
        <v>10</v>
      </c>
      <c r="Z17" s="48">
        <f>T17+X17+Y17</f>
        <v>27</v>
      </c>
      <c r="AA17" s="43">
        <v>15</v>
      </c>
      <c r="AB17" s="43">
        <v>8</v>
      </c>
      <c r="AC17" s="43">
        <v>5</v>
      </c>
      <c r="AD17" s="51">
        <f t="shared" ref="AD17:AD39" si="8">(SUM(AA17:AC17))/3</f>
        <v>9.3333333333333339</v>
      </c>
      <c r="AE17" s="51">
        <f t="shared" ref="AE17:AE39" si="9">ROUNDUP(AD17,0)</f>
        <v>10</v>
      </c>
      <c r="AF17" s="43">
        <v>14</v>
      </c>
      <c r="AG17" s="43">
        <v>14</v>
      </c>
      <c r="AH17" s="51">
        <f t="shared" ref="AH17:AH39" si="10">(SUM(AF17:AG17))/2</f>
        <v>14</v>
      </c>
      <c r="AI17" s="51">
        <f t="shared" ref="AI17:AI39" si="11">ROUNDUP(AH17,0)</f>
        <v>14</v>
      </c>
      <c r="AJ17" s="29">
        <v>9</v>
      </c>
      <c r="AK17" s="48">
        <f t="shared" ref="AK17:AK39" si="12">AE17+AI17+AJ17</f>
        <v>33</v>
      </c>
      <c r="AL17" s="43">
        <v>15</v>
      </c>
      <c r="AM17" s="43">
        <v>4</v>
      </c>
      <c r="AN17" s="43">
        <v>12</v>
      </c>
      <c r="AO17" s="51">
        <f t="shared" ref="AO17:AO39" si="13">(SUM(AL17:AN17))/3</f>
        <v>10.333333333333334</v>
      </c>
      <c r="AP17" s="51">
        <f t="shared" ref="AP17:AP18" si="14">ROUNDUP(AO17,0)</f>
        <v>11</v>
      </c>
      <c r="AQ17" s="43">
        <v>8</v>
      </c>
      <c r="AR17" s="43">
        <v>11</v>
      </c>
      <c r="AS17" s="51">
        <f t="shared" ref="AS17:AS39" si="15">(SUM(AQ17:AR17))/2</f>
        <v>9.5</v>
      </c>
      <c r="AT17" s="51">
        <f t="shared" ref="AT17:AT39" si="16">ROUNDUP(AS17,0)</f>
        <v>10</v>
      </c>
      <c r="AU17" s="28">
        <v>8</v>
      </c>
      <c r="AV17" s="49">
        <f t="shared" ref="AV17:AV39" si="17">AP17+AT17+AU17</f>
        <v>29</v>
      </c>
      <c r="AW17" s="43">
        <v>10</v>
      </c>
      <c r="AX17" s="43">
        <v>6</v>
      </c>
      <c r="AY17" s="43">
        <v>18</v>
      </c>
      <c r="AZ17" s="51">
        <f t="shared" ref="AZ17:AZ39" si="18">(SUM(AW17:AY17))/3</f>
        <v>11.333333333333334</v>
      </c>
      <c r="BA17" s="51">
        <f t="shared" ref="BA17:BA18" si="19">ROUNDUP(AZ17,0)</f>
        <v>12</v>
      </c>
      <c r="BB17" s="43">
        <v>6</v>
      </c>
      <c r="BC17" s="43">
        <v>4</v>
      </c>
      <c r="BD17" s="51">
        <f t="shared" ref="BD17:BD39" si="20">(SUM(BB17:BC17))/2</f>
        <v>5</v>
      </c>
      <c r="BE17" s="51">
        <f t="shared" ref="BE17:BE39" si="21">ROUNDUP(BD17,0)</f>
        <v>5</v>
      </c>
      <c r="BF17" s="28">
        <v>10</v>
      </c>
      <c r="BG17" s="49">
        <f t="shared" ref="BG17:BG39" si="22">BA17+BE17+BF17</f>
        <v>27</v>
      </c>
      <c r="BH17" s="43">
        <v>15</v>
      </c>
      <c r="BI17" s="43">
        <v>8</v>
      </c>
      <c r="BJ17" s="43">
        <v>5</v>
      </c>
      <c r="BK17" s="51">
        <f t="shared" ref="BK17:BK39" si="23">(SUM(BH17:BJ17))/3</f>
        <v>9.3333333333333339</v>
      </c>
      <c r="BL17" s="51">
        <f t="shared" ref="BL17:BL18" si="24">ROUNDUP(BK17,0)</f>
        <v>10</v>
      </c>
      <c r="BM17" s="43">
        <v>14</v>
      </c>
      <c r="BN17" s="43">
        <v>14</v>
      </c>
      <c r="BO17" s="51">
        <f t="shared" ref="BO17:BO39" si="25">(SUM(BM17:BN17))/2</f>
        <v>14</v>
      </c>
      <c r="BP17" s="51">
        <f t="shared" ref="BP17:BP39" si="26">ROUNDUP(BO17,0)</f>
        <v>14</v>
      </c>
      <c r="BQ17" s="28">
        <v>9</v>
      </c>
      <c r="BR17" s="49">
        <f t="shared" ref="BR17:BR39" si="27">BL17+BP17+BQ17</f>
        <v>33</v>
      </c>
      <c r="BS17" s="43">
        <v>6</v>
      </c>
      <c r="BT17" s="43">
        <v>6</v>
      </c>
      <c r="BU17" s="43">
        <v>10</v>
      </c>
      <c r="BV17" s="51">
        <f t="shared" ref="BV17:BV39" si="28">(SUM(BS17:BU17))/3</f>
        <v>7.333333333333333</v>
      </c>
      <c r="BW17" s="51">
        <f t="shared" ref="BW17:BW39" si="29">ROUNDUP(BV17,0)</f>
        <v>8</v>
      </c>
      <c r="BX17" s="43">
        <v>18</v>
      </c>
      <c r="BY17" s="43">
        <v>15</v>
      </c>
      <c r="BZ17" s="51">
        <f t="shared" ref="BZ17:BZ39" si="30">(SUM(BX17:BY17))/2</f>
        <v>16.5</v>
      </c>
      <c r="CA17" s="51">
        <f t="shared" ref="CA17:CA39" si="31">ROUNDUP(BZ17,0)</f>
        <v>17</v>
      </c>
      <c r="CB17" s="28">
        <v>10</v>
      </c>
      <c r="CC17" s="49">
        <f t="shared" ref="CC17:CC39" si="32">BW17+CA17+CB17</f>
        <v>35</v>
      </c>
      <c r="CD17" s="43">
        <v>2</v>
      </c>
      <c r="CE17" s="43">
        <v>20</v>
      </c>
      <c r="CF17" s="43">
        <v>27</v>
      </c>
      <c r="CG17" s="51">
        <f t="shared" ref="CG17:CG39" si="33">(SUM(CD17:CF17))/3</f>
        <v>16.333333333333332</v>
      </c>
      <c r="CH17" s="51">
        <f t="shared" ref="CH17:CH39" si="34">ROUNDUP(CG17,0)</f>
        <v>17</v>
      </c>
      <c r="CI17" s="28">
        <v>20</v>
      </c>
      <c r="CJ17" s="28">
        <v>20</v>
      </c>
      <c r="CK17" s="51">
        <f>(SUM(CI17:CJ17))/2</f>
        <v>20</v>
      </c>
      <c r="CL17" s="51">
        <f t="shared" ref="CL17:CL39" si="35">ROUNDUP(CK17,0)</f>
        <v>20</v>
      </c>
      <c r="CM17" s="48">
        <f t="shared" ref="CM17:CM39" si="36">CH17+CL17</f>
        <v>37</v>
      </c>
      <c r="CN17" s="16"/>
    </row>
    <row r="18" spans="2:92" s="26" customFormat="1" ht="79.5" customHeight="1" thickBot="1">
      <c r="B18" s="35">
        <v>2</v>
      </c>
      <c r="C18" s="56" t="s">
        <v>97</v>
      </c>
      <c r="D18" s="56" t="s">
        <v>120</v>
      </c>
      <c r="E18" s="43">
        <v>29</v>
      </c>
      <c r="F18" s="43">
        <v>30</v>
      </c>
      <c r="G18" s="43">
        <v>30</v>
      </c>
      <c r="H18" s="49">
        <f t="shared" si="0"/>
        <v>29.666666666666668</v>
      </c>
      <c r="I18" s="49">
        <f t="shared" si="1"/>
        <v>30</v>
      </c>
      <c r="J18" s="43">
        <v>18</v>
      </c>
      <c r="K18" s="43">
        <v>17</v>
      </c>
      <c r="L18" s="49">
        <f t="shared" si="2"/>
        <v>17.5</v>
      </c>
      <c r="M18" s="49">
        <f t="shared" si="3"/>
        <v>18</v>
      </c>
      <c r="N18" s="43">
        <v>10</v>
      </c>
      <c r="O18" s="49">
        <f t="shared" si="4"/>
        <v>58</v>
      </c>
      <c r="P18" s="49">
        <v>17</v>
      </c>
      <c r="Q18" s="49">
        <v>22</v>
      </c>
      <c r="R18" s="43">
        <v>22</v>
      </c>
      <c r="S18" s="49">
        <f>(SUM(P18:R18))/3</f>
        <v>20.333333333333332</v>
      </c>
      <c r="T18" s="49">
        <f t="shared" si="5"/>
        <v>21</v>
      </c>
      <c r="U18" s="49">
        <v>6</v>
      </c>
      <c r="V18" s="43">
        <v>0</v>
      </c>
      <c r="W18" s="49">
        <f t="shared" si="6"/>
        <v>3</v>
      </c>
      <c r="X18" s="49">
        <f t="shared" si="7"/>
        <v>3</v>
      </c>
      <c r="Y18" s="43">
        <v>10</v>
      </c>
      <c r="Z18" s="49">
        <f>T18+X18+Y18</f>
        <v>34</v>
      </c>
      <c r="AA18" s="43">
        <v>30</v>
      </c>
      <c r="AB18" s="43">
        <v>30</v>
      </c>
      <c r="AC18" s="43">
        <v>25</v>
      </c>
      <c r="AD18" s="49">
        <f t="shared" si="8"/>
        <v>28.333333333333332</v>
      </c>
      <c r="AE18" s="49">
        <f t="shared" si="9"/>
        <v>29</v>
      </c>
      <c r="AF18" s="43">
        <v>18</v>
      </c>
      <c r="AG18" s="43">
        <v>20</v>
      </c>
      <c r="AH18" s="49">
        <f t="shared" si="10"/>
        <v>19</v>
      </c>
      <c r="AI18" s="49">
        <f t="shared" si="11"/>
        <v>19</v>
      </c>
      <c r="AJ18" s="43">
        <v>10</v>
      </c>
      <c r="AK18" s="49">
        <f t="shared" si="12"/>
        <v>58</v>
      </c>
      <c r="AL18" s="43">
        <v>29</v>
      </c>
      <c r="AM18" s="43">
        <v>30</v>
      </c>
      <c r="AN18" s="43">
        <v>30</v>
      </c>
      <c r="AO18" s="49">
        <f t="shared" si="13"/>
        <v>29.666666666666668</v>
      </c>
      <c r="AP18" s="51">
        <f t="shared" si="14"/>
        <v>30</v>
      </c>
      <c r="AQ18" s="43">
        <v>18</v>
      </c>
      <c r="AR18" s="43">
        <v>17</v>
      </c>
      <c r="AS18" s="49">
        <f t="shared" si="15"/>
        <v>17.5</v>
      </c>
      <c r="AT18" s="49">
        <f t="shared" si="16"/>
        <v>18</v>
      </c>
      <c r="AU18" s="43">
        <v>10</v>
      </c>
      <c r="AV18" s="49">
        <f t="shared" si="17"/>
        <v>58</v>
      </c>
      <c r="AW18" s="43">
        <v>17</v>
      </c>
      <c r="AX18" s="43">
        <v>22</v>
      </c>
      <c r="AY18" s="43">
        <v>22</v>
      </c>
      <c r="AZ18" s="49">
        <f t="shared" si="18"/>
        <v>20.333333333333332</v>
      </c>
      <c r="BA18" s="49">
        <f t="shared" si="19"/>
        <v>21</v>
      </c>
      <c r="BB18" s="43">
        <v>6</v>
      </c>
      <c r="BC18" s="43">
        <v>0</v>
      </c>
      <c r="BD18" s="49">
        <f t="shared" si="20"/>
        <v>3</v>
      </c>
      <c r="BE18" s="49">
        <f t="shared" si="21"/>
        <v>3</v>
      </c>
      <c r="BF18" s="43">
        <v>10</v>
      </c>
      <c r="BG18" s="49">
        <f t="shared" si="22"/>
        <v>34</v>
      </c>
      <c r="BH18" s="43">
        <v>30</v>
      </c>
      <c r="BI18" s="43">
        <v>30</v>
      </c>
      <c r="BJ18" s="43">
        <v>25</v>
      </c>
      <c r="BK18" s="49">
        <f t="shared" si="23"/>
        <v>28.333333333333332</v>
      </c>
      <c r="BL18" s="49">
        <f t="shared" si="24"/>
        <v>29</v>
      </c>
      <c r="BM18" s="43">
        <v>18</v>
      </c>
      <c r="BN18" s="43">
        <v>20</v>
      </c>
      <c r="BO18" s="49">
        <f t="shared" si="25"/>
        <v>19</v>
      </c>
      <c r="BP18" s="49">
        <f t="shared" si="26"/>
        <v>19</v>
      </c>
      <c r="BQ18" s="43">
        <v>10</v>
      </c>
      <c r="BR18" s="49">
        <f t="shared" si="27"/>
        <v>58</v>
      </c>
      <c r="BS18" s="43">
        <v>25</v>
      </c>
      <c r="BT18" s="43">
        <v>28</v>
      </c>
      <c r="BU18" s="43">
        <v>29</v>
      </c>
      <c r="BV18" s="49">
        <f t="shared" si="28"/>
        <v>27.333333333333332</v>
      </c>
      <c r="BW18" s="49">
        <f t="shared" si="29"/>
        <v>28</v>
      </c>
      <c r="BX18" s="43">
        <v>19</v>
      </c>
      <c r="BY18" s="43">
        <v>19</v>
      </c>
      <c r="BZ18" s="49">
        <f t="shared" si="30"/>
        <v>19</v>
      </c>
      <c r="CA18" s="49">
        <f t="shared" si="31"/>
        <v>19</v>
      </c>
      <c r="CB18" s="43">
        <v>10</v>
      </c>
      <c r="CC18" s="49">
        <f t="shared" si="32"/>
        <v>57</v>
      </c>
      <c r="CD18" s="43">
        <v>30</v>
      </c>
      <c r="CE18" s="43">
        <v>30</v>
      </c>
      <c r="CF18" s="43">
        <v>30</v>
      </c>
      <c r="CG18" s="49">
        <f t="shared" si="33"/>
        <v>30</v>
      </c>
      <c r="CH18" s="49">
        <f t="shared" si="34"/>
        <v>30</v>
      </c>
      <c r="CI18" s="43">
        <v>20</v>
      </c>
      <c r="CJ18" s="43">
        <v>20</v>
      </c>
      <c r="CK18" s="49">
        <f t="shared" ref="CK18:CK39" si="37">(SUM(CI18:CJ18))/2</f>
        <v>20</v>
      </c>
      <c r="CL18" s="49">
        <f t="shared" si="35"/>
        <v>20</v>
      </c>
      <c r="CM18" s="49">
        <f t="shared" si="36"/>
        <v>50</v>
      </c>
      <c r="CN18" s="30"/>
    </row>
    <row r="19" spans="2:92" ht="79.5" customHeight="1" thickBot="1">
      <c r="B19" s="34">
        <v>3</v>
      </c>
      <c r="C19" s="56" t="s">
        <v>98</v>
      </c>
      <c r="D19" s="56" t="s">
        <v>121</v>
      </c>
      <c r="E19" s="43">
        <v>30</v>
      </c>
      <c r="F19" s="43">
        <v>30</v>
      </c>
      <c r="G19" s="43">
        <v>29</v>
      </c>
      <c r="H19" s="51">
        <f t="shared" si="0"/>
        <v>29.666666666666668</v>
      </c>
      <c r="I19" s="51">
        <f t="shared" si="1"/>
        <v>30</v>
      </c>
      <c r="J19" s="43">
        <v>19</v>
      </c>
      <c r="K19" s="43">
        <v>20</v>
      </c>
      <c r="L19" s="51">
        <f t="shared" si="2"/>
        <v>19.5</v>
      </c>
      <c r="M19" s="51">
        <f t="shared" si="3"/>
        <v>20</v>
      </c>
      <c r="N19" s="29">
        <v>10</v>
      </c>
      <c r="O19" s="48">
        <f t="shared" si="4"/>
        <v>60</v>
      </c>
      <c r="P19" s="49">
        <v>19</v>
      </c>
      <c r="Q19" s="49">
        <v>27</v>
      </c>
      <c r="R19" s="29">
        <v>26</v>
      </c>
      <c r="S19" s="51">
        <f>(SUM(P19:R19))/3</f>
        <v>24</v>
      </c>
      <c r="T19" s="49">
        <f t="shared" si="5"/>
        <v>24</v>
      </c>
      <c r="U19" s="49">
        <v>19</v>
      </c>
      <c r="V19" s="29">
        <v>4</v>
      </c>
      <c r="W19" s="51">
        <f t="shared" si="6"/>
        <v>11.5</v>
      </c>
      <c r="X19" s="51">
        <f t="shared" si="7"/>
        <v>12</v>
      </c>
      <c r="Y19" s="29">
        <v>10</v>
      </c>
      <c r="Z19" s="48">
        <f>T19+X19+Y19</f>
        <v>46</v>
      </c>
      <c r="AA19" s="43">
        <v>30</v>
      </c>
      <c r="AB19" s="43">
        <v>30</v>
      </c>
      <c r="AC19" s="43">
        <v>29</v>
      </c>
      <c r="AD19" s="51">
        <f t="shared" si="8"/>
        <v>29.666666666666668</v>
      </c>
      <c r="AE19" s="51">
        <f t="shared" si="9"/>
        <v>30</v>
      </c>
      <c r="AF19" s="43">
        <v>20</v>
      </c>
      <c r="AG19" s="43">
        <v>20</v>
      </c>
      <c r="AH19" s="51">
        <f t="shared" si="10"/>
        <v>20</v>
      </c>
      <c r="AI19" s="51">
        <f t="shared" si="11"/>
        <v>20</v>
      </c>
      <c r="AJ19" s="29">
        <v>10</v>
      </c>
      <c r="AK19" s="48">
        <f t="shared" si="12"/>
        <v>60</v>
      </c>
      <c r="AL19" s="43">
        <v>30</v>
      </c>
      <c r="AM19" s="43">
        <v>30</v>
      </c>
      <c r="AN19" s="43">
        <v>29</v>
      </c>
      <c r="AO19" s="51">
        <f t="shared" si="13"/>
        <v>29.666666666666668</v>
      </c>
      <c r="AP19" s="51">
        <f>ROUNDUP(AO19,0)</f>
        <v>30</v>
      </c>
      <c r="AQ19" s="43">
        <v>19</v>
      </c>
      <c r="AR19" s="43">
        <v>20</v>
      </c>
      <c r="AS19" s="51">
        <f t="shared" si="15"/>
        <v>19.5</v>
      </c>
      <c r="AT19" s="51">
        <f t="shared" si="16"/>
        <v>20</v>
      </c>
      <c r="AU19" s="28">
        <v>10</v>
      </c>
      <c r="AV19" s="48">
        <f t="shared" si="17"/>
        <v>60</v>
      </c>
      <c r="AW19" s="43">
        <v>19</v>
      </c>
      <c r="AX19" s="43">
        <v>27</v>
      </c>
      <c r="AY19" s="43">
        <v>26</v>
      </c>
      <c r="AZ19" s="51">
        <f t="shared" si="18"/>
        <v>24</v>
      </c>
      <c r="BA19" s="51">
        <f>ROUNDUP(AZ19,0)</f>
        <v>24</v>
      </c>
      <c r="BB19" s="43">
        <v>19</v>
      </c>
      <c r="BC19" s="43">
        <v>4</v>
      </c>
      <c r="BD19" s="51">
        <f t="shared" si="20"/>
        <v>11.5</v>
      </c>
      <c r="BE19" s="51">
        <f t="shared" si="21"/>
        <v>12</v>
      </c>
      <c r="BF19" s="28">
        <v>10</v>
      </c>
      <c r="BG19" s="48">
        <f t="shared" si="22"/>
        <v>46</v>
      </c>
      <c r="BH19" s="43">
        <v>30</v>
      </c>
      <c r="BI19" s="43">
        <v>30</v>
      </c>
      <c r="BJ19" s="43">
        <v>29</v>
      </c>
      <c r="BK19" s="51">
        <f t="shared" si="23"/>
        <v>29.666666666666668</v>
      </c>
      <c r="BL19" s="51">
        <f>ROUNDUP(BK19,0)</f>
        <v>30</v>
      </c>
      <c r="BM19" s="43">
        <v>20</v>
      </c>
      <c r="BN19" s="43">
        <v>20</v>
      </c>
      <c r="BO19" s="51">
        <f t="shared" si="25"/>
        <v>20</v>
      </c>
      <c r="BP19" s="51">
        <f t="shared" si="26"/>
        <v>20</v>
      </c>
      <c r="BQ19" s="28">
        <v>10</v>
      </c>
      <c r="BR19" s="48">
        <f t="shared" si="27"/>
        <v>60</v>
      </c>
      <c r="BS19" s="43">
        <v>30</v>
      </c>
      <c r="BT19" s="43">
        <v>30</v>
      </c>
      <c r="BU19" s="43">
        <v>30</v>
      </c>
      <c r="BV19" s="51">
        <f t="shared" si="28"/>
        <v>30</v>
      </c>
      <c r="BW19" s="51">
        <f>ROUNDUP(BV19,0)</f>
        <v>30</v>
      </c>
      <c r="BX19" s="43">
        <v>19</v>
      </c>
      <c r="BY19" s="43">
        <v>19</v>
      </c>
      <c r="BZ19" s="51">
        <f t="shared" si="30"/>
        <v>19</v>
      </c>
      <c r="CA19" s="51">
        <f t="shared" si="31"/>
        <v>19</v>
      </c>
      <c r="CB19" s="28">
        <v>10</v>
      </c>
      <c r="CC19" s="48">
        <f t="shared" si="32"/>
        <v>59</v>
      </c>
      <c r="CD19" s="43">
        <v>30</v>
      </c>
      <c r="CE19" s="43">
        <v>30</v>
      </c>
      <c r="CF19" s="43">
        <v>30</v>
      </c>
      <c r="CG19" s="51">
        <f t="shared" si="33"/>
        <v>30</v>
      </c>
      <c r="CH19" s="51">
        <f t="shared" si="34"/>
        <v>30</v>
      </c>
      <c r="CI19" s="28">
        <v>20</v>
      </c>
      <c r="CJ19" s="28">
        <v>20</v>
      </c>
      <c r="CK19" s="51">
        <f t="shared" si="37"/>
        <v>20</v>
      </c>
      <c r="CL19" s="51">
        <f t="shared" si="35"/>
        <v>20</v>
      </c>
      <c r="CM19" s="48">
        <f t="shared" si="36"/>
        <v>50</v>
      </c>
      <c r="CN19" s="16"/>
    </row>
    <row r="20" spans="2:92" ht="79.5" customHeight="1" thickBot="1">
      <c r="B20" s="34">
        <v>4</v>
      </c>
      <c r="C20" s="56" t="s">
        <v>99</v>
      </c>
      <c r="D20" s="56" t="s">
        <v>122</v>
      </c>
      <c r="E20" s="43">
        <v>25</v>
      </c>
      <c r="F20" s="43">
        <v>29</v>
      </c>
      <c r="G20" s="43">
        <v>27</v>
      </c>
      <c r="H20" s="51">
        <f t="shared" si="0"/>
        <v>27</v>
      </c>
      <c r="I20" s="51">
        <f t="shared" si="1"/>
        <v>27</v>
      </c>
      <c r="J20" s="43">
        <v>17</v>
      </c>
      <c r="K20" s="43">
        <v>20</v>
      </c>
      <c r="L20" s="51">
        <f t="shared" si="2"/>
        <v>18.5</v>
      </c>
      <c r="M20" s="51">
        <f t="shared" si="3"/>
        <v>19</v>
      </c>
      <c r="N20" s="29">
        <v>10</v>
      </c>
      <c r="O20" s="48">
        <f t="shared" si="4"/>
        <v>56</v>
      </c>
      <c r="P20" s="49">
        <v>17</v>
      </c>
      <c r="Q20" s="49">
        <v>24</v>
      </c>
      <c r="R20" s="29">
        <v>26</v>
      </c>
      <c r="S20" s="51">
        <f t="shared" ref="S20:S39" si="38">(SUM(P20:R20))/3</f>
        <v>22.333333333333332</v>
      </c>
      <c r="T20" s="49">
        <f t="shared" si="5"/>
        <v>23</v>
      </c>
      <c r="U20" s="49">
        <v>12</v>
      </c>
      <c r="V20" s="29">
        <v>0</v>
      </c>
      <c r="W20" s="51">
        <f t="shared" si="6"/>
        <v>6</v>
      </c>
      <c r="X20" s="51">
        <f t="shared" si="7"/>
        <v>6</v>
      </c>
      <c r="Y20" s="29">
        <v>10</v>
      </c>
      <c r="Z20" s="48">
        <f t="shared" ref="Z20:Z39" si="39">T20+X20+Y20</f>
        <v>39</v>
      </c>
      <c r="AA20" s="43">
        <v>29</v>
      </c>
      <c r="AB20" s="43">
        <v>25</v>
      </c>
      <c r="AC20" s="43">
        <v>22</v>
      </c>
      <c r="AD20" s="51">
        <f t="shared" si="8"/>
        <v>25.333333333333332</v>
      </c>
      <c r="AE20" s="51">
        <f t="shared" si="9"/>
        <v>26</v>
      </c>
      <c r="AF20" s="43">
        <v>18</v>
      </c>
      <c r="AG20" s="43">
        <v>18</v>
      </c>
      <c r="AH20" s="51">
        <f t="shared" si="10"/>
        <v>18</v>
      </c>
      <c r="AI20" s="51">
        <f t="shared" si="11"/>
        <v>18</v>
      </c>
      <c r="AJ20" s="29">
        <v>10</v>
      </c>
      <c r="AK20" s="48">
        <f t="shared" si="12"/>
        <v>54</v>
      </c>
      <c r="AL20" s="43">
        <v>25</v>
      </c>
      <c r="AM20" s="43">
        <v>29</v>
      </c>
      <c r="AN20" s="43">
        <v>27</v>
      </c>
      <c r="AO20" s="51">
        <f t="shared" si="13"/>
        <v>27</v>
      </c>
      <c r="AP20" s="51">
        <f t="shared" ref="AP20:AP39" si="40">ROUNDUP(AO20,0)</f>
        <v>27</v>
      </c>
      <c r="AQ20" s="43">
        <v>17</v>
      </c>
      <c r="AR20" s="43">
        <v>20</v>
      </c>
      <c r="AS20" s="51">
        <f t="shared" si="15"/>
        <v>18.5</v>
      </c>
      <c r="AT20" s="51">
        <f t="shared" si="16"/>
        <v>19</v>
      </c>
      <c r="AU20" s="28">
        <v>10</v>
      </c>
      <c r="AV20" s="48">
        <f t="shared" si="17"/>
        <v>56</v>
      </c>
      <c r="AW20" s="43">
        <v>17</v>
      </c>
      <c r="AX20" s="43">
        <v>24</v>
      </c>
      <c r="AY20" s="43">
        <v>26</v>
      </c>
      <c r="AZ20" s="51">
        <f t="shared" si="18"/>
        <v>22.333333333333332</v>
      </c>
      <c r="BA20" s="51">
        <f t="shared" ref="BA20:BA39" si="41">ROUNDUP(AZ20,0)</f>
        <v>23</v>
      </c>
      <c r="BB20" s="43">
        <v>12</v>
      </c>
      <c r="BC20" s="43">
        <v>0</v>
      </c>
      <c r="BD20" s="51">
        <f t="shared" si="20"/>
        <v>6</v>
      </c>
      <c r="BE20" s="51">
        <f t="shared" si="21"/>
        <v>6</v>
      </c>
      <c r="BF20" s="28">
        <v>10</v>
      </c>
      <c r="BG20" s="48">
        <f t="shared" si="22"/>
        <v>39</v>
      </c>
      <c r="BH20" s="43">
        <v>29</v>
      </c>
      <c r="BI20" s="43">
        <v>25</v>
      </c>
      <c r="BJ20" s="43">
        <v>22</v>
      </c>
      <c r="BK20" s="51">
        <f t="shared" si="23"/>
        <v>25.333333333333332</v>
      </c>
      <c r="BL20" s="51">
        <f t="shared" ref="BL20:BL39" si="42">ROUNDUP(BK20,0)</f>
        <v>26</v>
      </c>
      <c r="BM20" s="43">
        <v>18</v>
      </c>
      <c r="BN20" s="43">
        <v>18</v>
      </c>
      <c r="BO20" s="51">
        <f t="shared" si="25"/>
        <v>18</v>
      </c>
      <c r="BP20" s="51">
        <f t="shared" si="26"/>
        <v>18</v>
      </c>
      <c r="BQ20" s="28">
        <v>10</v>
      </c>
      <c r="BR20" s="48">
        <f t="shared" si="27"/>
        <v>54</v>
      </c>
      <c r="BS20" s="43">
        <v>27</v>
      </c>
      <c r="BT20" s="43">
        <v>28</v>
      </c>
      <c r="BU20" s="43">
        <v>24</v>
      </c>
      <c r="BV20" s="51">
        <f t="shared" si="28"/>
        <v>26.333333333333332</v>
      </c>
      <c r="BW20" s="51">
        <f t="shared" si="29"/>
        <v>27</v>
      </c>
      <c r="BX20" s="43">
        <v>19</v>
      </c>
      <c r="BY20" s="43">
        <v>19</v>
      </c>
      <c r="BZ20" s="51">
        <f t="shared" si="30"/>
        <v>19</v>
      </c>
      <c r="CA20" s="51">
        <f t="shared" si="31"/>
        <v>19</v>
      </c>
      <c r="CB20" s="28">
        <v>10</v>
      </c>
      <c r="CC20" s="48">
        <f t="shared" si="32"/>
        <v>56</v>
      </c>
      <c r="CD20" s="43">
        <v>30</v>
      </c>
      <c r="CE20" s="43">
        <v>30</v>
      </c>
      <c r="CF20" s="43">
        <v>30</v>
      </c>
      <c r="CG20" s="51">
        <f t="shared" si="33"/>
        <v>30</v>
      </c>
      <c r="CH20" s="51">
        <f t="shared" si="34"/>
        <v>30</v>
      </c>
      <c r="CI20" s="28">
        <v>20</v>
      </c>
      <c r="CJ20" s="28">
        <v>20</v>
      </c>
      <c r="CK20" s="51">
        <f t="shared" si="37"/>
        <v>20</v>
      </c>
      <c r="CL20" s="51">
        <f t="shared" si="35"/>
        <v>20</v>
      </c>
      <c r="CM20" s="48">
        <f t="shared" si="36"/>
        <v>50</v>
      </c>
      <c r="CN20" s="16"/>
    </row>
    <row r="21" spans="2:92" ht="79.5" customHeight="1" thickBot="1">
      <c r="B21" s="34">
        <v>6</v>
      </c>
      <c r="C21" s="56" t="s">
        <v>100</v>
      </c>
      <c r="D21" s="56" t="s">
        <v>123</v>
      </c>
      <c r="E21" s="43">
        <v>22</v>
      </c>
      <c r="F21" s="43">
        <v>20</v>
      </c>
      <c r="G21" s="43">
        <v>13</v>
      </c>
      <c r="H21" s="51">
        <f t="shared" ref="H21" si="43">(SUM(E21:G21))/3</f>
        <v>18.333333333333332</v>
      </c>
      <c r="I21" s="51">
        <f t="shared" si="1"/>
        <v>19</v>
      </c>
      <c r="J21" s="43">
        <v>9</v>
      </c>
      <c r="K21" s="29">
        <v>15</v>
      </c>
      <c r="L21" s="51">
        <f t="shared" si="2"/>
        <v>12</v>
      </c>
      <c r="M21" s="51">
        <f t="shared" si="3"/>
        <v>12</v>
      </c>
      <c r="N21" s="29">
        <v>6</v>
      </c>
      <c r="O21" s="48">
        <f t="shared" si="4"/>
        <v>37</v>
      </c>
      <c r="P21" s="49">
        <v>12</v>
      </c>
      <c r="Q21" s="49">
        <v>11</v>
      </c>
      <c r="R21" s="29">
        <v>16</v>
      </c>
      <c r="S21" s="51">
        <f>(SUM(P21:R21))/3</f>
        <v>13</v>
      </c>
      <c r="T21" s="49">
        <f t="shared" si="5"/>
        <v>13</v>
      </c>
      <c r="U21" s="49">
        <v>6</v>
      </c>
      <c r="V21" s="29">
        <v>0</v>
      </c>
      <c r="W21" s="51">
        <f t="shared" si="6"/>
        <v>3</v>
      </c>
      <c r="X21" s="51">
        <f t="shared" si="7"/>
        <v>3</v>
      </c>
      <c r="Y21" s="29">
        <v>0</v>
      </c>
      <c r="Z21" s="48">
        <f>T21+X21+Y21</f>
        <v>16</v>
      </c>
      <c r="AA21" s="43">
        <v>21</v>
      </c>
      <c r="AB21" s="43">
        <v>13</v>
      </c>
      <c r="AC21" s="43">
        <v>11</v>
      </c>
      <c r="AD21" s="51">
        <f t="shared" si="8"/>
        <v>15</v>
      </c>
      <c r="AE21" s="51">
        <f t="shared" si="9"/>
        <v>15</v>
      </c>
      <c r="AF21" s="43">
        <v>13</v>
      </c>
      <c r="AG21" s="43">
        <v>13</v>
      </c>
      <c r="AH21" s="51">
        <f t="shared" si="10"/>
        <v>13</v>
      </c>
      <c r="AI21" s="51">
        <f t="shared" si="11"/>
        <v>13</v>
      </c>
      <c r="AJ21" s="29">
        <v>0</v>
      </c>
      <c r="AK21" s="48">
        <f t="shared" si="12"/>
        <v>28</v>
      </c>
      <c r="AL21" s="43">
        <v>22</v>
      </c>
      <c r="AM21" s="43">
        <v>20</v>
      </c>
      <c r="AN21" s="43">
        <v>13</v>
      </c>
      <c r="AO21" s="51">
        <f t="shared" si="13"/>
        <v>18.333333333333332</v>
      </c>
      <c r="AP21" s="51">
        <f t="shared" si="40"/>
        <v>19</v>
      </c>
      <c r="AQ21" s="43">
        <v>9</v>
      </c>
      <c r="AR21" s="43">
        <v>15</v>
      </c>
      <c r="AS21" s="51">
        <f t="shared" si="15"/>
        <v>12</v>
      </c>
      <c r="AT21" s="51">
        <f t="shared" si="16"/>
        <v>12</v>
      </c>
      <c r="AU21" s="29">
        <v>6</v>
      </c>
      <c r="AV21" s="48">
        <f t="shared" si="17"/>
        <v>37</v>
      </c>
      <c r="AW21" s="43">
        <v>12</v>
      </c>
      <c r="AX21" s="43">
        <v>11</v>
      </c>
      <c r="AY21" s="43">
        <v>16</v>
      </c>
      <c r="AZ21" s="51">
        <f t="shared" si="18"/>
        <v>13</v>
      </c>
      <c r="BA21" s="51">
        <f t="shared" si="41"/>
        <v>13</v>
      </c>
      <c r="BB21" s="43">
        <v>6</v>
      </c>
      <c r="BC21" s="43">
        <v>0</v>
      </c>
      <c r="BD21" s="51">
        <f t="shared" si="20"/>
        <v>3</v>
      </c>
      <c r="BE21" s="51">
        <f t="shared" si="21"/>
        <v>3</v>
      </c>
      <c r="BF21" s="29">
        <v>0</v>
      </c>
      <c r="BG21" s="48">
        <f t="shared" si="22"/>
        <v>16</v>
      </c>
      <c r="BH21" s="43">
        <v>21</v>
      </c>
      <c r="BI21" s="43">
        <v>13</v>
      </c>
      <c r="BJ21" s="43">
        <v>11</v>
      </c>
      <c r="BK21" s="51">
        <f t="shared" si="23"/>
        <v>15</v>
      </c>
      <c r="BL21" s="51">
        <f t="shared" si="42"/>
        <v>15</v>
      </c>
      <c r="BM21" s="43">
        <v>13</v>
      </c>
      <c r="BN21" s="43">
        <v>13</v>
      </c>
      <c r="BO21" s="51">
        <f t="shared" si="25"/>
        <v>13</v>
      </c>
      <c r="BP21" s="51">
        <f t="shared" si="26"/>
        <v>13</v>
      </c>
      <c r="BQ21" s="29">
        <v>0</v>
      </c>
      <c r="BR21" s="48">
        <f t="shared" si="27"/>
        <v>28</v>
      </c>
      <c r="BS21" s="43">
        <v>23</v>
      </c>
      <c r="BT21" s="43">
        <v>28</v>
      </c>
      <c r="BU21" s="43">
        <v>21</v>
      </c>
      <c r="BV21" s="51">
        <f t="shared" si="28"/>
        <v>24</v>
      </c>
      <c r="BW21" s="51">
        <f t="shared" si="29"/>
        <v>24</v>
      </c>
      <c r="BX21" s="43">
        <v>19</v>
      </c>
      <c r="BY21" s="43">
        <v>19</v>
      </c>
      <c r="BZ21" s="51">
        <f t="shared" si="30"/>
        <v>19</v>
      </c>
      <c r="CA21" s="51">
        <f t="shared" si="31"/>
        <v>19</v>
      </c>
      <c r="CB21" s="29">
        <v>0</v>
      </c>
      <c r="CC21" s="48">
        <f t="shared" si="32"/>
        <v>43</v>
      </c>
      <c r="CD21" s="43">
        <v>10</v>
      </c>
      <c r="CE21" s="43">
        <v>21</v>
      </c>
      <c r="CF21" s="43" t="s">
        <v>142</v>
      </c>
      <c r="CG21" s="51">
        <f t="shared" si="33"/>
        <v>10.333333333333334</v>
      </c>
      <c r="CH21" s="51">
        <f t="shared" si="34"/>
        <v>11</v>
      </c>
      <c r="CI21" s="28">
        <v>20</v>
      </c>
      <c r="CJ21" s="28" t="s">
        <v>142</v>
      </c>
      <c r="CK21" s="51">
        <f t="shared" si="37"/>
        <v>10</v>
      </c>
      <c r="CL21" s="51">
        <f t="shared" si="35"/>
        <v>10</v>
      </c>
      <c r="CM21" s="48">
        <f t="shared" si="36"/>
        <v>21</v>
      </c>
      <c r="CN21" s="16"/>
    </row>
    <row r="22" spans="2:92" ht="79.5" customHeight="1" thickBot="1">
      <c r="B22" s="34">
        <v>7</v>
      </c>
      <c r="C22" s="56" t="s">
        <v>101</v>
      </c>
      <c r="D22" s="56" t="s">
        <v>124</v>
      </c>
      <c r="E22" s="43">
        <v>16</v>
      </c>
      <c r="F22" s="43">
        <v>12</v>
      </c>
      <c r="G22" s="43">
        <v>20</v>
      </c>
      <c r="H22" s="51">
        <f t="shared" si="0"/>
        <v>16</v>
      </c>
      <c r="I22" s="51">
        <f t="shared" si="1"/>
        <v>16</v>
      </c>
      <c r="J22" s="43">
        <v>3</v>
      </c>
      <c r="K22" s="29">
        <v>9</v>
      </c>
      <c r="L22" s="51">
        <f t="shared" si="2"/>
        <v>6</v>
      </c>
      <c r="M22" s="51">
        <f t="shared" si="3"/>
        <v>6</v>
      </c>
      <c r="N22" s="29">
        <v>10</v>
      </c>
      <c r="O22" s="48">
        <f t="shared" si="4"/>
        <v>32</v>
      </c>
      <c r="P22" s="49">
        <v>4</v>
      </c>
      <c r="Q22" s="49">
        <v>2</v>
      </c>
      <c r="R22" s="29">
        <v>25</v>
      </c>
      <c r="S22" s="51">
        <f>(SUM(P22:R22))/3</f>
        <v>10.333333333333334</v>
      </c>
      <c r="T22" s="49">
        <f t="shared" si="5"/>
        <v>11</v>
      </c>
      <c r="U22" s="49">
        <v>6</v>
      </c>
      <c r="V22" s="29">
        <v>0</v>
      </c>
      <c r="W22" s="51">
        <f t="shared" si="6"/>
        <v>3</v>
      </c>
      <c r="X22" s="51">
        <f t="shared" si="7"/>
        <v>3</v>
      </c>
      <c r="Y22" s="29">
        <v>10</v>
      </c>
      <c r="Z22" s="48">
        <f>T22+X22+Y22</f>
        <v>24</v>
      </c>
      <c r="AA22" s="43">
        <v>20</v>
      </c>
      <c r="AB22" s="43">
        <v>16</v>
      </c>
      <c r="AC22" s="43">
        <v>6</v>
      </c>
      <c r="AD22" s="51">
        <f t="shared" si="8"/>
        <v>14</v>
      </c>
      <c r="AE22" s="51">
        <f t="shared" si="9"/>
        <v>14</v>
      </c>
      <c r="AF22" s="43">
        <v>14</v>
      </c>
      <c r="AG22" s="43">
        <v>12</v>
      </c>
      <c r="AH22" s="51">
        <f t="shared" si="10"/>
        <v>13</v>
      </c>
      <c r="AI22" s="51">
        <f t="shared" si="11"/>
        <v>13</v>
      </c>
      <c r="AJ22" s="29">
        <v>10</v>
      </c>
      <c r="AK22" s="48">
        <f t="shared" si="12"/>
        <v>37</v>
      </c>
      <c r="AL22" s="43">
        <v>16</v>
      </c>
      <c r="AM22" s="43">
        <v>12</v>
      </c>
      <c r="AN22" s="43">
        <v>20</v>
      </c>
      <c r="AO22" s="51">
        <f t="shared" si="13"/>
        <v>16</v>
      </c>
      <c r="AP22" s="51">
        <f t="shared" si="40"/>
        <v>16</v>
      </c>
      <c r="AQ22" s="43">
        <v>3</v>
      </c>
      <c r="AR22" s="43">
        <v>9</v>
      </c>
      <c r="AS22" s="51">
        <f t="shared" si="15"/>
        <v>6</v>
      </c>
      <c r="AT22" s="51">
        <f t="shared" si="16"/>
        <v>6</v>
      </c>
      <c r="AU22" s="29">
        <v>10</v>
      </c>
      <c r="AV22" s="48">
        <f t="shared" si="17"/>
        <v>32</v>
      </c>
      <c r="AW22" s="43">
        <v>4</v>
      </c>
      <c r="AX22" s="43">
        <v>2</v>
      </c>
      <c r="AY22" s="43">
        <v>25</v>
      </c>
      <c r="AZ22" s="51">
        <f t="shared" si="18"/>
        <v>10.333333333333334</v>
      </c>
      <c r="BA22" s="51">
        <f t="shared" si="41"/>
        <v>11</v>
      </c>
      <c r="BB22" s="43">
        <v>6</v>
      </c>
      <c r="BC22" s="43">
        <v>0</v>
      </c>
      <c r="BD22" s="51">
        <f t="shared" si="20"/>
        <v>3</v>
      </c>
      <c r="BE22" s="51">
        <f t="shared" si="21"/>
        <v>3</v>
      </c>
      <c r="BF22" s="29">
        <v>10</v>
      </c>
      <c r="BG22" s="48">
        <f t="shared" si="22"/>
        <v>24</v>
      </c>
      <c r="BH22" s="43">
        <v>20</v>
      </c>
      <c r="BI22" s="43">
        <v>16</v>
      </c>
      <c r="BJ22" s="43">
        <v>6</v>
      </c>
      <c r="BK22" s="51">
        <f t="shared" si="23"/>
        <v>14</v>
      </c>
      <c r="BL22" s="51">
        <f t="shared" si="42"/>
        <v>14</v>
      </c>
      <c r="BM22" s="43">
        <v>14</v>
      </c>
      <c r="BN22" s="43">
        <v>12</v>
      </c>
      <c r="BO22" s="51">
        <f t="shared" si="25"/>
        <v>13</v>
      </c>
      <c r="BP22" s="51">
        <f t="shared" si="26"/>
        <v>13</v>
      </c>
      <c r="BQ22" s="29">
        <v>10</v>
      </c>
      <c r="BR22" s="48">
        <f t="shared" si="27"/>
        <v>37</v>
      </c>
      <c r="BS22" s="43">
        <v>11</v>
      </c>
      <c r="BT22" s="43">
        <v>20</v>
      </c>
      <c r="BU22" s="43">
        <v>6</v>
      </c>
      <c r="BV22" s="51">
        <f t="shared" si="28"/>
        <v>12.333333333333334</v>
      </c>
      <c r="BW22" s="51">
        <f t="shared" si="29"/>
        <v>13</v>
      </c>
      <c r="BX22" s="43">
        <v>18</v>
      </c>
      <c r="BY22" s="43">
        <v>19</v>
      </c>
      <c r="BZ22" s="51">
        <f t="shared" si="30"/>
        <v>18.5</v>
      </c>
      <c r="CA22" s="51">
        <f t="shared" si="31"/>
        <v>19</v>
      </c>
      <c r="CB22" s="29">
        <v>10</v>
      </c>
      <c r="CC22" s="48">
        <f t="shared" si="32"/>
        <v>42</v>
      </c>
      <c r="CD22" s="43">
        <v>6</v>
      </c>
      <c r="CE22" s="43">
        <v>9</v>
      </c>
      <c r="CF22" s="43">
        <v>26</v>
      </c>
      <c r="CG22" s="51">
        <f t="shared" si="33"/>
        <v>13.666666666666666</v>
      </c>
      <c r="CH22" s="51">
        <f t="shared" si="34"/>
        <v>14</v>
      </c>
      <c r="CI22" s="28">
        <v>20</v>
      </c>
      <c r="CJ22" s="28">
        <v>20</v>
      </c>
      <c r="CK22" s="51">
        <f t="shared" si="37"/>
        <v>20</v>
      </c>
      <c r="CL22" s="51">
        <f t="shared" si="35"/>
        <v>20</v>
      </c>
      <c r="CM22" s="48">
        <f t="shared" si="36"/>
        <v>34</v>
      </c>
      <c r="CN22" s="16"/>
    </row>
    <row r="23" spans="2:92" ht="79.5" customHeight="1" thickBot="1">
      <c r="B23" s="34">
        <v>8</v>
      </c>
      <c r="C23" s="56" t="s">
        <v>102</v>
      </c>
      <c r="D23" s="56" t="s">
        <v>125</v>
      </c>
      <c r="E23" s="43">
        <v>13</v>
      </c>
      <c r="F23" s="43">
        <v>30</v>
      </c>
      <c r="G23" s="43">
        <v>22</v>
      </c>
      <c r="H23" s="51">
        <f t="shared" si="0"/>
        <v>21.666666666666668</v>
      </c>
      <c r="I23" s="51">
        <f t="shared" si="1"/>
        <v>22</v>
      </c>
      <c r="J23" s="43">
        <v>17</v>
      </c>
      <c r="K23" s="29">
        <v>17</v>
      </c>
      <c r="L23" s="51">
        <f t="shared" si="2"/>
        <v>17</v>
      </c>
      <c r="M23" s="51">
        <f t="shared" si="3"/>
        <v>17</v>
      </c>
      <c r="N23" s="29">
        <v>10</v>
      </c>
      <c r="O23" s="48">
        <f t="shared" si="4"/>
        <v>49</v>
      </c>
      <c r="P23" s="49">
        <v>13</v>
      </c>
      <c r="Q23" s="49">
        <v>17</v>
      </c>
      <c r="R23" s="29">
        <v>22</v>
      </c>
      <c r="S23" s="51">
        <f>(SUM(P23:R23))/3</f>
        <v>17.333333333333332</v>
      </c>
      <c r="T23" s="49">
        <f t="shared" si="5"/>
        <v>18</v>
      </c>
      <c r="U23" s="49">
        <v>18</v>
      </c>
      <c r="V23" s="29">
        <v>10</v>
      </c>
      <c r="W23" s="51">
        <f t="shared" si="6"/>
        <v>14</v>
      </c>
      <c r="X23" s="51">
        <f t="shared" si="7"/>
        <v>14</v>
      </c>
      <c r="Y23" s="29">
        <v>10</v>
      </c>
      <c r="Z23" s="48">
        <f>T23+X23+Y23</f>
        <v>42</v>
      </c>
      <c r="AA23" s="43">
        <v>26</v>
      </c>
      <c r="AB23" s="43">
        <v>19</v>
      </c>
      <c r="AC23" s="43">
        <v>23</v>
      </c>
      <c r="AD23" s="51">
        <f t="shared" si="8"/>
        <v>22.666666666666668</v>
      </c>
      <c r="AE23" s="51">
        <f t="shared" si="9"/>
        <v>23</v>
      </c>
      <c r="AF23" s="43">
        <v>18</v>
      </c>
      <c r="AG23" s="43">
        <v>18</v>
      </c>
      <c r="AH23" s="51">
        <f t="shared" si="10"/>
        <v>18</v>
      </c>
      <c r="AI23" s="51">
        <f t="shared" si="11"/>
        <v>18</v>
      </c>
      <c r="AJ23" s="29">
        <v>10</v>
      </c>
      <c r="AK23" s="48">
        <f t="shared" si="12"/>
        <v>51</v>
      </c>
      <c r="AL23" s="43">
        <v>13</v>
      </c>
      <c r="AM23" s="43">
        <v>30</v>
      </c>
      <c r="AN23" s="43">
        <v>22</v>
      </c>
      <c r="AO23" s="51">
        <f t="shared" si="13"/>
        <v>21.666666666666668</v>
      </c>
      <c r="AP23" s="51">
        <f t="shared" si="40"/>
        <v>22</v>
      </c>
      <c r="AQ23" s="43">
        <v>17</v>
      </c>
      <c r="AR23" s="43">
        <v>17</v>
      </c>
      <c r="AS23" s="51">
        <f t="shared" si="15"/>
        <v>17</v>
      </c>
      <c r="AT23" s="51">
        <f t="shared" si="16"/>
        <v>17</v>
      </c>
      <c r="AU23" s="29">
        <v>10</v>
      </c>
      <c r="AV23" s="48">
        <f t="shared" si="17"/>
        <v>49</v>
      </c>
      <c r="AW23" s="43">
        <v>13</v>
      </c>
      <c r="AX23" s="43">
        <v>17</v>
      </c>
      <c r="AY23" s="43">
        <v>22</v>
      </c>
      <c r="AZ23" s="51">
        <f t="shared" si="18"/>
        <v>17.333333333333332</v>
      </c>
      <c r="BA23" s="51">
        <f t="shared" si="41"/>
        <v>18</v>
      </c>
      <c r="BB23" s="43">
        <v>18</v>
      </c>
      <c r="BC23" s="43">
        <v>10</v>
      </c>
      <c r="BD23" s="51">
        <f t="shared" si="20"/>
        <v>14</v>
      </c>
      <c r="BE23" s="51">
        <f t="shared" si="21"/>
        <v>14</v>
      </c>
      <c r="BF23" s="29">
        <v>10</v>
      </c>
      <c r="BG23" s="48">
        <f t="shared" si="22"/>
        <v>42</v>
      </c>
      <c r="BH23" s="43">
        <v>26</v>
      </c>
      <c r="BI23" s="43">
        <v>19</v>
      </c>
      <c r="BJ23" s="43">
        <v>23</v>
      </c>
      <c r="BK23" s="51">
        <f t="shared" si="23"/>
        <v>22.666666666666668</v>
      </c>
      <c r="BL23" s="51">
        <f t="shared" si="42"/>
        <v>23</v>
      </c>
      <c r="BM23" s="43">
        <v>18</v>
      </c>
      <c r="BN23" s="43">
        <v>18</v>
      </c>
      <c r="BO23" s="51">
        <f t="shared" si="25"/>
        <v>18</v>
      </c>
      <c r="BP23" s="51">
        <f t="shared" si="26"/>
        <v>18</v>
      </c>
      <c r="BQ23" s="29">
        <v>10</v>
      </c>
      <c r="BR23" s="48">
        <f t="shared" si="27"/>
        <v>51</v>
      </c>
      <c r="BS23" s="43">
        <v>21</v>
      </c>
      <c r="BT23" s="43">
        <v>26</v>
      </c>
      <c r="BU23" s="43">
        <v>22</v>
      </c>
      <c r="BV23" s="51">
        <f t="shared" si="28"/>
        <v>23</v>
      </c>
      <c r="BW23" s="51">
        <f t="shared" si="29"/>
        <v>23</v>
      </c>
      <c r="BX23" s="43">
        <v>19</v>
      </c>
      <c r="BY23" s="43">
        <v>19</v>
      </c>
      <c r="BZ23" s="51">
        <f t="shared" si="30"/>
        <v>19</v>
      </c>
      <c r="CA23" s="51">
        <f t="shared" si="31"/>
        <v>19</v>
      </c>
      <c r="CB23" s="29">
        <v>10</v>
      </c>
      <c r="CC23" s="48">
        <f t="shared" si="32"/>
        <v>52</v>
      </c>
      <c r="CD23" s="43">
        <v>28</v>
      </c>
      <c r="CE23" s="43">
        <v>18</v>
      </c>
      <c r="CF23" s="43">
        <v>29</v>
      </c>
      <c r="CG23" s="51">
        <f t="shared" si="33"/>
        <v>25</v>
      </c>
      <c r="CH23" s="51">
        <f t="shared" si="34"/>
        <v>25</v>
      </c>
      <c r="CI23" s="28">
        <v>20</v>
      </c>
      <c r="CJ23" s="28">
        <v>20</v>
      </c>
      <c r="CK23" s="51">
        <f t="shared" si="37"/>
        <v>20</v>
      </c>
      <c r="CL23" s="51">
        <f t="shared" si="35"/>
        <v>20</v>
      </c>
      <c r="CM23" s="48">
        <f t="shared" si="36"/>
        <v>45</v>
      </c>
      <c r="CN23" s="16"/>
    </row>
    <row r="24" spans="2:92" ht="79.5" customHeight="1" thickBot="1">
      <c r="B24" s="34">
        <v>9</v>
      </c>
      <c r="C24" s="56" t="s">
        <v>103</v>
      </c>
      <c r="D24" s="56" t="s">
        <v>126</v>
      </c>
      <c r="E24" s="43">
        <v>15</v>
      </c>
      <c r="F24" s="43">
        <v>13</v>
      </c>
      <c r="G24" s="43">
        <v>19</v>
      </c>
      <c r="H24" s="51">
        <f t="shared" si="0"/>
        <v>15.666666666666666</v>
      </c>
      <c r="I24" s="51">
        <f t="shared" si="1"/>
        <v>16</v>
      </c>
      <c r="J24" s="43">
        <v>2</v>
      </c>
      <c r="K24" s="29">
        <v>14</v>
      </c>
      <c r="L24" s="51">
        <f t="shared" si="2"/>
        <v>8</v>
      </c>
      <c r="M24" s="51">
        <f t="shared" si="3"/>
        <v>8</v>
      </c>
      <c r="N24" s="29">
        <v>10</v>
      </c>
      <c r="O24" s="48">
        <f t="shared" si="4"/>
        <v>34</v>
      </c>
      <c r="P24" s="49">
        <v>11</v>
      </c>
      <c r="Q24" s="49">
        <v>11</v>
      </c>
      <c r="R24" s="29">
        <v>21</v>
      </c>
      <c r="S24" s="51">
        <f t="shared" si="38"/>
        <v>14.333333333333334</v>
      </c>
      <c r="T24" s="49">
        <f t="shared" si="5"/>
        <v>15</v>
      </c>
      <c r="U24" s="49">
        <v>6</v>
      </c>
      <c r="V24" s="29">
        <v>4</v>
      </c>
      <c r="W24" s="51">
        <f t="shared" si="6"/>
        <v>5</v>
      </c>
      <c r="X24" s="51">
        <f t="shared" si="7"/>
        <v>5</v>
      </c>
      <c r="Y24" s="29">
        <v>10</v>
      </c>
      <c r="Z24" s="48">
        <f t="shared" si="39"/>
        <v>30</v>
      </c>
      <c r="AA24" s="43">
        <v>17</v>
      </c>
      <c r="AB24" s="43">
        <v>18</v>
      </c>
      <c r="AC24" s="43">
        <v>6</v>
      </c>
      <c r="AD24" s="51">
        <f t="shared" si="8"/>
        <v>13.666666666666666</v>
      </c>
      <c r="AE24" s="51">
        <f t="shared" si="9"/>
        <v>14</v>
      </c>
      <c r="AF24" s="43">
        <v>15</v>
      </c>
      <c r="AG24" s="43">
        <v>13</v>
      </c>
      <c r="AH24" s="51">
        <f t="shared" si="10"/>
        <v>14</v>
      </c>
      <c r="AI24" s="51">
        <f t="shared" si="11"/>
        <v>14</v>
      </c>
      <c r="AJ24" s="29">
        <v>10</v>
      </c>
      <c r="AK24" s="48">
        <f t="shared" si="12"/>
        <v>38</v>
      </c>
      <c r="AL24" s="43">
        <v>15</v>
      </c>
      <c r="AM24" s="43">
        <v>13</v>
      </c>
      <c r="AN24" s="43">
        <v>19</v>
      </c>
      <c r="AO24" s="51">
        <f t="shared" si="13"/>
        <v>15.666666666666666</v>
      </c>
      <c r="AP24" s="51">
        <f t="shared" si="40"/>
        <v>16</v>
      </c>
      <c r="AQ24" s="43">
        <v>2</v>
      </c>
      <c r="AR24" s="43">
        <v>14</v>
      </c>
      <c r="AS24" s="51">
        <f t="shared" si="15"/>
        <v>8</v>
      </c>
      <c r="AT24" s="51">
        <f t="shared" si="16"/>
        <v>8</v>
      </c>
      <c r="AU24" s="29">
        <v>10</v>
      </c>
      <c r="AV24" s="48">
        <f t="shared" si="17"/>
        <v>34</v>
      </c>
      <c r="AW24" s="43">
        <v>11</v>
      </c>
      <c r="AX24" s="43">
        <v>11</v>
      </c>
      <c r="AY24" s="43">
        <v>21</v>
      </c>
      <c r="AZ24" s="51">
        <f t="shared" si="18"/>
        <v>14.333333333333334</v>
      </c>
      <c r="BA24" s="51">
        <f t="shared" si="41"/>
        <v>15</v>
      </c>
      <c r="BB24" s="43">
        <v>6</v>
      </c>
      <c r="BC24" s="43">
        <v>4</v>
      </c>
      <c r="BD24" s="51">
        <f t="shared" si="20"/>
        <v>5</v>
      </c>
      <c r="BE24" s="51">
        <f t="shared" si="21"/>
        <v>5</v>
      </c>
      <c r="BF24" s="29">
        <v>10</v>
      </c>
      <c r="BG24" s="48">
        <f t="shared" si="22"/>
        <v>30</v>
      </c>
      <c r="BH24" s="43">
        <v>17</v>
      </c>
      <c r="BI24" s="43">
        <v>18</v>
      </c>
      <c r="BJ24" s="43">
        <v>6</v>
      </c>
      <c r="BK24" s="51">
        <f t="shared" si="23"/>
        <v>13.666666666666666</v>
      </c>
      <c r="BL24" s="51">
        <f t="shared" si="42"/>
        <v>14</v>
      </c>
      <c r="BM24" s="43">
        <v>15</v>
      </c>
      <c r="BN24" s="43">
        <v>13</v>
      </c>
      <c r="BO24" s="51">
        <f t="shared" si="25"/>
        <v>14</v>
      </c>
      <c r="BP24" s="51">
        <f t="shared" si="26"/>
        <v>14</v>
      </c>
      <c r="BQ24" s="29">
        <v>10</v>
      </c>
      <c r="BR24" s="48">
        <f t="shared" si="27"/>
        <v>38</v>
      </c>
      <c r="BS24" s="43">
        <v>21</v>
      </c>
      <c r="BT24" s="43">
        <v>30</v>
      </c>
      <c r="BU24" s="43">
        <v>21</v>
      </c>
      <c r="BV24" s="51">
        <f t="shared" si="28"/>
        <v>24</v>
      </c>
      <c r="BW24" s="51">
        <f t="shared" si="29"/>
        <v>24</v>
      </c>
      <c r="BX24" s="43">
        <v>18</v>
      </c>
      <c r="BY24" s="43">
        <v>20</v>
      </c>
      <c r="BZ24" s="51">
        <f t="shared" si="30"/>
        <v>19</v>
      </c>
      <c r="CA24" s="51">
        <f t="shared" si="31"/>
        <v>19</v>
      </c>
      <c r="CB24" s="29">
        <v>10</v>
      </c>
      <c r="CC24" s="48">
        <f t="shared" si="32"/>
        <v>53</v>
      </c>
      <c r="CD24" s="43">
        <v>12</v>
      </c>
      <c r="CE24" s="43">
        <v>17</v>
      </c>
      <c r="CF24" s="43">
        <v>24</v>
      </c>
      <c r="CG24" s="51">
        <f t="shared" si="33"/>
        <v>17.666666666666668</v>
      </c>
      <c r="CH24" s="51">
        <f t="shared" si="34"/>
        <v>18</v>
      </c>
      <c r="CI24" s="28">
        <v>20</v>
      </c>
      <c r="CJ24" s="28">
        <v>20</v>
      </c>
      <c r="CK24" s="51">
        <f t="shared" si="37"/>
        <v>20</v>
      </c>
      <c r="CL24" s="51">
        <f t="shared" si="35"/>
        <v>20</v>
      </c>
      <c r="CM24" s="48">
        <f t="shared" si="36"/>
        <v>38</v>
      </c>
      <c r="CN24" s="16"/>
    </row>
    <row r="25" spans="2:92" ht="79.5" customHeight="1" thickBot="1">
      <c r="B25" s="34">
        <v>10</v>
      </c>
      <c r="C25" s="56" t="s">
        <v>104</v>
      </c>
      <c r="D25" s="56" t="s">
        <v>127</v>
      </c>
      <c r="E25" s="43">
        <v>21</v>
      </c>
      <c r="F25" s="43">
        <v>28</v>
      </c>
      <c r="G25" s="43">
        <v>17</v>
      </c>
      <c r="H25" s="51">
        <f t="shared" si="0"/>
        <v>22</v>
      </c>
      <c r="I25" s="51">
        <f t="shared" si="1"/>
        <v>22</v>
      </c>
      <c r="J25" s="43">
        <v>12</v>
      </c>
      <c r="K25" s="29">
        <v>12</v>
      </c>
      <c r="L25" s="51">
        <f t="shared" si="2"/>
        <v>12</v>
      </c>
      <c r="M25" s="51">
        <f t="shared" si="3"/>
        <v>12</v>
      </c>
      <c r="N25" s="29">
        <v>10</v>
      </c>
      <c r="O25" s="48">
        <f t="shared" si="4"/>
        <v>44</v>
      </c>
      <c r="P25" s="49">
        <v>12</v>
      </c>
      <c r="Q25" s="49">
        <v>14</v>
      </c>
      <c r="R25" s="29">
        <v>21</v>
      </c>
      <c r="S25" s="51">
        <f t="shared" si="38"/>
        <v>15.666666666666666</v>
      </c>
      <c r="T25" s="49">
        <f t="shared" si="5"/>
        <v>16</v>
      </c>
      <c r="U25" s="49">
        <v>6</v>
      </c>
      <c r="V25" s="29">
        <v>6</v>
      </c>
      <c r="W25" s="51">
        <f t="shared" si="6"/>
        <v>6</v>
      </c>
      <c r="X25" s="51">
        <f t="shared" si="7"/>
        <v>6</v>
      </c>
      <c r="Y25" s="29">
        <v>10</v>
      </c>
      <c r="Z25" s="48">
        <f t="shared" si="39"/>
        <v>32</v>
      </c>
      <c r="AA25" s="43">
        <v>30</v>
      </c>
      <c r="AB25" s="43">
        <v>20</v>
      </c>
      <c r="AC25" s="43" t="s">
        <v>144</v>
      </c>
      <c r="AD25" s="51">
        <f t="shared" si="8"/>
        <v>16.666666666666668</v>
      </c>
      <c r="AE25" s="51">
        <f t="shared" si="9"/>
        <v>17</v>
      </c>
      <c r="AF25" s="43">
        <v>16</v>
      </c>
      <c r="AG25" s="43">
        <v>10</v>
      </c>
      <c r="AH25" s="51">
        <f t="shared" si="10"/>
        <v>13</v>
      </c>
      <c r="AI25" s="51">
        <f t="shared" si="11"/>
        <v>13</v>
      </c>
      <c r="AJ25" s="29">
        <v>10</v>
      </c>
      <c r="AK25" s="48">
        <f t="shared" si="12"/>
        <v>40</v>
      </c>
      <c r="AL25" s="43">
        <v>21</v>
      </c>
      <c r="AM25" s="43">
        <v>28</v>
      </c>
      <c r="AN25" s="43">
        <v>17</v>
      </c>
      <c r="AO25" s="51">
        <f t="shared" si="13"/>
        <v>22</v>
      </c>
      <c r="AP25" s="51">
        <f t="shared" si="40"/>
        <v>22</v>
      </c>
      <c r="AQ25" s="43">
        <v>12</v>
      </c>
      <c r="AR25" s="43">
        <v>12</v>
      </c>
      <c r="AS25" s="51">
        <f t="shared" si="15"/>
        <v>12</v>
      </c>
      <c r="AT25" s="51">
        <f t="shared" si="16"/>
        <v>12</v>
      </c>
      <c r="AU25" s="29">
        <v>10</v>
      </c>
      <c r="AV25" s="48">
        <f t="shared" si="17"/>
        <v>44</v>
      </c>
      <c r="AW25" s="43">
        <v>12</v>
      </c>
      <c r="AX25" s="43">
        <v>14</v>
      </c>
      <c r="AY25" s="43">
        <v>21</v>
      </c>
      <c r="AZ25" s="51">
        <f t="shared" si="18"/>
        <v>15.666666666666666</v>
      </c>
      <c r="BA25" s="51">
        <f t="shared" si="41"/>
        <v>16</v>
      </c>
      <c r="BB25" s="43">
        <v>6</v>
      </c>
      <c r="BC25" s="43">
        <v>6</v>
      </c>
      <c r="BD25" s="51">
        <f t="shared" si="20"/>
        <v>6</v>
      </c>
      <c r="BE25" s="51">
        <f t="shared" si="21"/>
        <v>6</v>
      </c>
      <c r="BF25" s="29">
        <v>10</v>
      </c>
      <c r="BG25" s="48">
        <f t="shared" si="22"/>
        <v>32</v>
      </c>
      <c r="BH25" s="43">
        <v>30</v>
      </c>
      <c r="BI25" s="43">
        <v>20</v>
      </c>
      <c r="BJ25" s="43">
        <v>0</v>
      </c>
      <c r="BK25" s="51">
        <f t="shared" si="23"/>
        <v>16.666666666666668</v>
      </c>
      <c r="BL25" s="51">
        <f t="shared" si="42"/>
        <v>17</v>
      </c>
      <c r="BM25" s="43">
        <v>16</v>
      </c>
      <c r="BN25" s="43">
        <v>10</v>
      </c>
      <c r="BO25" s="51">
        <f t="shared" si="25"/>
        <v>13</v>
      </c>
      <c r="BP25" s="51">
        <f t="shared" si="26"/>
        <v>13</v>
      </c>
      <c r="BQ25" s="29">
        <v>10</v>
      </c>
      <c r="BR25" s="48">
        <f t="shared" si="27"/>
        <v>40</v>
      </c>
      <c r="BS25" s="43">
        <v>24</v>
      </c>
      <c r="BT25" s="43">
        <v>25</v>
      </c>
      <c r="BU25" s="43">
        <v>0</v>
      </c>
      <c r="BV25" s="51">
        <f t="shared" si="28"/>
        <v>16.333333333333332</v>
      </c>
      <c r="BW25" s="51">
        <f t="shared" si="29"/>
        <v>17</v>
      </c>
      <c r="BX25" s="43">
        <v>17</v>
      </c>
      <c r="BY25" s="43">
        <v>19</v>
      </c>
      <c r="BZ25" s="51">
        <f t="shared" si="30"/>
        <v>18</v>
      </c>
      <c r="CA25" s="51">
        <f t="shared" si="31"/>
        <v>18</v>
      </c>
      <c r="CB25" s="29">
        <v>10</v>
      </c>
      <c r="CC25" s="48">
        <f t="shared" si="32"/>
        <v>45</v>
      </c>
      <c r="CD25" s="43">
        <v>12</v>
      </c>
      <c r="CE25" s="43">
        <v>12</v>
      </c>
      <c r="CF25" s="43" t="s">
        <v>142</v>
      </c>
      <c r="CG25" s="51">
        <f t="shared" si="33"/>
        <v>8</v>
      </c>
      <c r="CH25" s="51">
        <f t="shared" si="34"/>
        <v>8</v>
      </c>
      <c r="CI25" s="28">
        <v>16</v>
      </c>
      <c r="CJ25" s="28">
        <v>20</v>
      </c>
      <c r="CK25" s="51">
        <f t="shared" si="37"/>
        <v>18</v>
      </c>
      <c r="CL25" s="51">
        <f t="shared" si="35"/>
        <v>18</v>
      </c>
      <c r="CM25" s="48">
        <f t="shared" si="36"/>
        <v>26</v>
      </c>
      <c r="CN25" s="16"/>
    </row>
    <row r="26" spans="2:92" s="21" customFormat="1" ht="79.5" customHeight="1" thickBot="1">
      <c r="B26" s="36">
        <v>11</v>
      </c>
      <c r="C26" s="56" t="s">
        <v>105</v>
      </c>
      <c r="D26" s="56" t="s">
        <v>128</v>
      </c>
      <c r="E26" s="43">
        <v>10</v>
      </c>
      <c r="F26" s="43">
        <v>3</v>
      </c>
      <c r="G26" s="43">
        <v>7</v>
      </c>
      <c r="H26" s="50">
        <f t="shared" si="0"/>
        <v>6.666666666666667</v>
      </c>
      <c r="I26" s="50">
        <f t="shared" si="1"/>
        <v>7</v>
      </c>
      <c r="J26" s="43">
        <v>2</v>
      </c>
      <c r="K26" s="36">
        <v>13</v>
      </c>
      <c r="L26" s="50">
        <f t="shared" si="2"/>
        <v>7.5</v>
      </c>
      <c r="M26" s="51">
        <f t="shared" si="3"/>
        <v>8</v>
      </c>
      <c r="N26" s="36">
        <v>10</v>
      </c>
      <c r="O26" s="50">
        <f t="shared" si="4"/>
        <v>25</v>
      </c>
      <c r="P26" s="49">
        <v>5</v>
      </c>
      <c r="Q26" s="49">
        <v>8</v>
      </c>
      <c r="R26" s="36">
        <v>19</v>
      </c>
      <c r="S26" s="50">
        <f t="shared" si="38"/>
        <v>10.666666666666666</v>
      </c>
      <c r="T26" s="49">
        <f t="shared" si="5"/>
        <v>11</v>
      </c>
      <c r="U26" s="49">
        <v>6</v>
      </c>
      <c r="V26" s="36">
        <v>2</v>
      </c>
      <c r="W26" s="50">
        <f t="shared" si="6"/>
        <v>4</v>
      </c>
      <c r="X26" s="50">
        <f t="shared" si="7"/>
        <v>4</v>
      </c>
      <c r="Y26" s="36">
        <v>10</v>
      </c>
      <c r="Z26" s="50">
        <f t="shared" si="39"/>
        <v>25</v>
      </c>
      <c r="AA26" s="43">
        <v>20</v>
      </c>
      <c r="AB26" s="43">
        <v>21</v>
      </c>
      <c r="AC26" s="43">
        <v>17</v>
      </c>
      <c r="AD26" s="50">
        <f t="shared" si="8"/>
        <v>19.333333333333332</v>
      </c>
      <c r="AE26" s="50">
        <f t="shared" si="9"/>
        <v>20</v>
      </c>
      <c r="AF26" s="43">
        <v>17</v>
      </c>
      <c r="AG26" s="43">
        <v>17</v>
      </c>
      <c r="AH26" s="50">
        <f t="shared" si="10"/>
        <v>17</v>
      </c>
      <c r="AI26" s="50">
        <f t="shared" si="11"/>
        <v>17</v>
      </c>
      <c r="AJ26" s="36">
        <v>10</v>
      </c>
      <c r="AK26" s="50">
        <f t="shared" si="12"/>
        <v>47</v>
      </c>
      <c r="AL26" s="43">
        <v>10</v>
      </c>
      <c r="AM26" s="43">
        <v>3</v>
      </c>
      <c r="AN26" s="43">
        <v>7</v>
      </c>
      <c r="AO26" s="50">
        <f t="shared" si="13"/>
        <v>6.666666666666667</v>
      </c>
      <c r="AP26" s="50">
        <f t="shared" si="40"/>
        <v>7</v>
      </c>
      <c r="AQ26" s="43">
        <v>2</v>
      </c>
      <c r="AR26" s="43">
        <v>13</v>
      </c>
      <c r="AS26" s="50">
        <f t="shared" si="15"/>
        <v>7.5</v>
      </c>
      <c r="AT26" s="50">
        <f t="shared" si="16"/>
        <v>8</v>
      </c>
      <c r="AU26" s="36">
        <v>10</v>
      </c>
      <c r="AV26" s="50">
        <f t="shared" si="17"/>
        <v>25</v>
      </c>
      <c r="AW26" s="43">
        <v>5</v>
      </c>
      <c r="AX26" s="43">
        <v>8</v>
      </c>
      <c r="AY26" s="43">
        <v>19</v>
      </c>
      <c r="AZ26" s="50">
        <f t="shared" si="18"/>
        <v>10.666666666666666</v>
      </c>
      <c r="BA26" s="50">
        <f t="shared" si="41"/>
        <v>11</v>
      </c>
      <c r="BB26" s="43">
        <v>6</v>
      </c>
      <c r="BC26" s="43">
        <v>2</v>
      </c>
      <c r="BD26" s="50">
        <f t="shared" si="20"/>
        <v>4</v>
      </c>
      <c r="BE26" s="50">
        <f t="shared" si="21"/>
        <v>4</v>
      </c>
      <c r="BF26" s="36">
        <v>10</v>
      </c>
      <c r="BG26" s="50">
        <f t="shared" si="22"/>
        <v>25</v>
      </c>
      <c r="BH26" s="43">
        <v>20</v>
      </c>
      <c r="BI26" s="43">
        <v>21</v>
      </c>
      <c r="BJ26" s="43">
        <v>17</v>
      </c>
      <c r="BK26" s="50">
        <f t="shared" si="23"/>
        <v>19.333333333333332</v>
      </c>
      <c r="BL26" s="50">
        <f t="shared" si="42"/>
        <v>20</v>
      </c>
      <c r="BM26" s="43">
        <v>17</v>
      </c>
      <c r="BN26" s="43">
        <v>17</v>
      </c>
      <c r="BO26" s="50">
        <f t="shared" si="25"/>
        <v>17</v>
      </c>
      <c r="BP26" s="50">
        <f t="shared" si="26"/>
        <v>17</v>
      </c>
      <c r="BQ26" s="36">
        <v>10</v>
      </c>
      <c r="BR26" s="50">
        <f t="shared" si="27"/>
        <v>47</v>
      </c>
      <c r="BS26" s="43">
        <v>11</v>
      </c>
      <c r="BT26" s="43">
        <v>12</v>
      </c>
      <c r="BU26" s="43">
        <v>10</v>
      </c>
      <c r="BV26" s="50">
        <f t="shared" si="28"/>
        <v>11</v>
      </c>
      <c r="BW26" s="50">
        <f t="shared" si="29"/>
        <v>11</v>
      </c>
      <c r="BX26" s="43">
        <v>19</v>
      </c>
      <c r="BY26" s="43">
        <v>19</v>
      </c>
      <c r="BZ26" s="50">
        <f t="shared" si="30"/>
        <v>19</v>
      </c>
      <c r="CA26" s="50">
        <f t="shared" si="31"/>
        <v>19</v>
      </c>
      <c r="CB26" s="36">
        <v>10</v>
      </c>
      <c r="CC26" s="50">
        <f t="shared" si="32"/>
        <v>40</v>
      </c>
      <c r="CD26" s="43">
        <v>6</v>
      </c>
      <c r="CE26" s="43">
        <v>19</v>
      </c>
      <c r="CF26" s="43">
        <v>26</v>
      </c>
      <c r="CG26" s="50">
        <f t="shared" si="33"/>
        <v>17</v>
      </c>
      <c r="CH26" s="50">
        <f t="shared" si="34"/>
        <v>17</v>
      </c>
      <c r="CI26" s="36">
        <v>20</v>
      </c>
      <c r="CJ26" s="36">
        <v>20</v>
      </c>
      <c r="CK26" s="50">
        <f t="shared" si="37"/>
        <v>20</v>
      </c>
      <c r="CL26" s="50">
        <f t="shared" si="35"/>
        <v>20</v>
      </c>
      <c r="CM26" s="50">
        <f t="shared" si="36"/>
        <v>37</v>
      </c>
      <c r="CN26" s="31"/>
    </row>
    <row r="27" spans="2:92" ht="79.5" customHeight="1" thickBot="1">
      <c r="B27" s="34">
        <v>12</v>
      </c>
      <c r="C27" s="56" t="s">
        <v>106</v>
      </c>
      <c r="D27" s="56" t="s">
        <v>129</v>
      </c>
      <c r="E27" s="43">
        <v>30</v>
      </c>
      <c r="F27" s="43">
        <v>30</v>
      </c>
      <c r="G27" s="43" t="s">
        <v>142</v>
      </c>
      <c r="H27" s="51">
        <f t="shared" si="0"/>
        <v>20</v>
      </c>
      <c r="I27" s="51">
        <f t="shared" si="1"/>
        <v>20</v>
      </c>
      <c r="J27" s="43" t="s">
        <v>142</v>
      </c>
      <c r="K27" s="29">
        <v>18</v>
      </c>
      <c r="L27" s="51">
        <f t="shared" si="2"/>
        <v>9</v>
      </c>
      <c r="M27" s="51">
        <f t="shared" si="3"/>
        <v>9</v>
      </c>
      <c r="N27" s="29">
        <v>10</v>
      </c>
      <c r="O27" s="48">
        <f t="shared" si="4"/>
        <v>39</v>
      </c>
      <c r="P27" s="49">
        <v>23</v>
      </c>
      <c r="Q27" s="49">
        <v>23</v>
      </c>
      <c r="R27" s="29">
        <v>14</v>
      </c>
      <c r="S27" s="51">
        <f t="shared" si="38"/>
        <v>20</v>
      </c>
      <c r="T27" s="49">
        <f t="shared" si="5"/>
        <v>20</v>
      </c>
      <c r="U27" s="49">
        <v>6</v>
      </c>
      <c r="V27" s="29">
        <v>0</v>
      </c>
      <c r="W27" s="51">
        <f t="shared" si="6"/>
        <v>3</v>
      </c>
      <c r="X27" s="51">
        <f t="shared" si="7"/>
        <v>3</v>
      </c>
      <c r="Y27" s="29">
        <v>10</v>
      </c>
      <c r="Z27" s="48">
        <f t="shared" si="39"/>
        <v>33</v>
      </c>
      <c r="AA27" s="43">
        <v>30</v>
      </c>
      <c r="AB27" s="43">
        <v>30</v>
      </c>
      <c r="AC27" s="43">
        <v>24</v>
      </c>
      <c r="AD27" s="51">
        <f t="shared" si="8"/>
        <v>28</v>
      </c>
      <c r="AE27" s="51">
        <f t="shared" si="9"/>
        <v>28</v>
      </c>
      <c r="AF27" s="43">
        <v>20</v>
      </c>
      <c r="AG27" s="43">
        <v>18</v>
      </c>
      <c r="AH27" s="51">
        <f t="shared" si="10"/>
        <v>19</v>
      </c>
      <c r="AI27" s="51">
        <f t="shared" si="11"/>
        <v>19</v>
      </c>
      <c r="AJ27" s="29">
        <v>10</v>
      </c>
      <c r="AK27" s="48">
        <f t="shared" si="12"/>
        <v>57</v>
      </c>
      <c r="AL27" s="43">
        <v>30</v>
      </c>
      <c r="AM27" s="43">
        <v>30</v>
      </c>
      <c r="AN27" s="43" t="s">
        <v>144</v>
      </c>
      <c r="AO27" s="51">
        <f t="shared" si="13"/>
        <v>20</v>
      </c>
      <c r="AP27" s="51">
        <f t="shared" si="40"/>
        <v>20</v>
      </c>
      <c r="AQ27" s="43">
        <v>0</v>
      </c>
      <c r="AR27" s="43">
        <v>18</v>
      </c>
      <c r="AS27" s="51">
        <f t="shared" si="15"/>
        <v>9</v>
      </c>
      <c r="AT27" s="51">
        <f t="shared" si="16"/>
        <v>9</v>
      </c>
      <c r="AU27" s="29">
        <v>10</v>
      </c>
      <c r="AV27" s="48">
        <f t="shared" si="17"/>
        <v>39</v>
      </c>
      <c r="AW27" s="43">
        <v>23</v>
      </c>
      <c r="AX27" s="43">
        <v>23</v>
      </c>
      <c r="AY27" s="43">
        <v>14</v>
      </c>
      <c r="AZ27" s="51">
        <f t="shared" si="18"/>
        <v>20</v>
      </c>
      <c r="BA27" s="51">
        <f t="shared" si="41"/>
        <v>20</v>
      </c>
      <c r="BB27" s="43">
        <v>6</v>
      </c>
      <c r="BC27" s="43">
        <v>0</v>
      </c>
      <c r="BD27" s="51">
        <f t="shared" si="20"/>
        <v>3</v>
      </c>
      <c r="BE27" s="51">
        <f t="shared" si="21"/>
        <v>3</v>
      </c>
      <c r="BF27" s="29">
        <v>10</v>
      </c>
      <c r="BG27" s="48">
        <f t="shared" si="22"/>
        <v>33</v>
      </c>
      <c r="BH27" s="43">
        <v>30</v>
      </c>
      <c r="BI27" s="43">
        <v>30</v>
      </c>
      <c r="BJ27" s="43">
        <v>24</v>
      </c>
      <c r="BK27" s="51">
        <f t="shared" si="23"/>
        <v>28</v>
      </c>
      <c r="BL27" s="51">
        <f t="shared" si="42"/>
        <v>28</v>
      </c>
      <c r="BM27" s="43">
        <v>20</v>
      </c>
      <c r="BN27" s="43">
        <v>18</v>
      </c>
      <c r="BO27" s="51">
        <f t="shared" si="25"/>
        <v>19</v>
      </c>
      <c r="BP27" s="51">
        <f t="shared" si="26"/>
        <v>19</v>
      </c>
      <c r="BQ27" s="29">
        <v>10</v>
      </c>
      <c r="BR27" s="48">
        <f t="shared" si="27"/>
        <v>57</v>
      </c>
      <c r="BS27" s="43">
        <v>30</v>
      </c>
      <c r="BT27" s="43">
        <v>25</v>
      </c>
      <c r="BU27" s="43">
        <v>27</v>
      </c>
      <c r="BV27" s="51">
        <f t="shared" si="28"/>
        <v>27.333333333333332</v>
      </c>
      <c r="BW27" s="51">
        <f t="shared" si="29"/>
        <v>28</v>
      </c>
      <c r="BX27" s="43">
        <v>18</v>
      </c>
      <c r="BY27" s="43">
        <v>19</v>
      </c>
      <c r="BZ27" s="51">
        <f t="shared" si="30"/>
        <v>18.5</v>
      </c>
      <c r="CA27" s="51">
        <f t="shared" si="31"/>
        <v>19</v>
      </c>
      <c r="CB27" s="29">
        <v>10</v>
      </c>
      <c r="CC27" s="48">
        <f t="shared" si="32"/>
        <v>57</v>
      </c>
      <c r="CD27" s="43">
        <v>30</v>
      </c>
      <c r="CE27" s="43">
        <v>28</v>
      </c>
      <c r="CF27" s="43">
        <v>30</v>
      </c>
      <c r="CG27" s="51">
        <f t="shared" si="33"/>
        <v>29.333333333333332</v>
      </c>
      <c r="CH27" s="51">
        <f t="shared" si="34"/>
        <v>30</v>
      </c>
      <c r="CI27" s="28">
        <v>20</v>
      </c>
      <c r="CJ27" s="28">
        <v>20</v>
      </c>
      <c r="CK27" s="51">
        <f t="shared" si="37"/>
        <v>20</v>
      </c>
      <c r="CL27" s="51">
        <f t="shared" si="35"/>
        <v>20</v>
      </c>
      <c r="CM27" s="48">
        <f t="shared" si="36"/>
        <v>50</v>
      </c>
      <c r="CN27" s="16"/>
    </row>
    <row r="28" spans="2:92" ht="79.5" customHeight="1" thickBot="1">
      <c r="B28" s="34">
        <v>13</v>
      </c>
      <c r="C28" s="56" t="s">
        <v>107</v>
      </c>
      <c r="D28" s="56" t="s">
        <v>130</v>
      </c>
      <c r="E28" s="43">
        <v>7</v>
      </c>
      <c r="F28" s="43">
        <v>15</v>
      </c>
      <c r="G28" s="43">
        <v>19</v>
      </c>
      <c r="H28" s="51">
        <f t="shared" si="0"/>
        <v>13.666666666666666</v>
      </c>
      <c r="I28" s="51">
        <f t="shared" si="1"/>
        <v>14</v>
      </c>
      <c r="J28" s="43">
        <v>4</v>
      </c>
      <c r="K28" s="29">
        <v>14</v>
      </c>
      <c r="L28" s="51">
        <f t="shared" si="2"/>
        <v>9</v>
      </c>
      <c r="M28" s="51">
        <f t="shared" si="3"/>
        <v>9</v>
      </c>
      <c r="N28" s="29">
        <v>10</v>
      </c>
      <c r="O28" s="48">
        <f t="shared" si="4"/>
        <v>33</v>
      </c>
      <c r="P28" s="49">
        <v>5</v>
      </c>
      <c r="Q28" s="49">
        <v>2</v>
      </c>
      <c r="R28" s="29">
        <v>21</v>
      </c>
      <c r="S28" s="51">
        <f t="shared" si="38"/>
        <v>9.3333333333333339</v>
      </c>
      <c r="T28" s="49">
        <f t="shared" si="5"/>
        <v>10</v>
      </c>
      <c r="U28" s="49">
        <v>6</v>
      </c>
      <c r="V28" s="29">
        <v>4</v>
      </c>
      <c r="W28" s="51">
        <f t="shared" si="6"/>
        <v>5</v>
      </c>
      <c r="X28" s="51">
        <f t="shared" si="7"/>
        <v>5</v>
      </c>
      <c r="Y28" s="29">
        <v>10</v>
      </c>
      <c r="Z28" s="48">
        <f t="shared" si="39"/>
        <v>25</v>
      </c>
      <c r="AA28" s="43">
        <v>12</v>
      </c>
      <c r="AB28" s="43">
        <v>28</v>
      </c>
      <c r="AC28" s="43">
        <v>14</v>
      </c>
      <c r="AD28" s="51">
        <f t="shared" si="8"/>
        <v>18</v>
      </c>
      <c r="AE28" s="51">
        <f t="shared" si="9"/>
        <v>18</v>
      </c>
      <c r="AF28" s="43">
        <v>13</v>
      </c>
      <c r="AG28" s="43">
        <v>15</v>
      </c>
      <c r="AH28" s="51">
        <f t="shared" si="10"/>
        <v>14</v>
      </c>
      <c r="AI28" s="51">
        <f t="shared" si="11"/>
        <v>14</v>
      </c>
      <c r="AJ28" s="29">
        <v>10</v>
      </c>
      <c r="AK28" s="48">
        <f t="shared" si="12"/>
        <v>42</v>
      </c>
      <c r="AL28" s="43">
        <v>7</v>
      </c>
      <c r="AM28" s="43">
        <v>15</v>
      </c>
      <c r="AN28" s="43">
        <v>19</v>
      </c>
      <c r="AO28" s="51">
        <f t="shared" si="13"/>
        <v>13.666666666666666</v>
      </c>
      <c r="AP28" s="51">
        <f t="shared" si="40"/>
        <v>14</v>
      </c>
      <c r="AQ28" s="43">
        <v>4</v>
      </c>
      <c r="AR28" s="43">
        <v>14</v>
      </c>
      <c r="AS28" s="51">
        <f t="shared" si="15"/>
        <v>9</v>
      </c>
      <c r="AT28" s="51">
        <f t="shared" si="16"/>
        <v>9</v>
      </c>
      <c r="AU28" s="29">
        <v>10</v>
      </c>
      <c r="AV28" s="48">
        <f t="shared" si="17"/>
        <v>33</v>
      </c>
      <c r="AW28" s="43">
        <v>5</v>
      </c>
      <c r="AX28" s="43">
        <v>2</v>
      </c>
      <c r="AY28" s="43">
        <v>21</v>
      </c>
      <c r="AZ28" s="51">
        <f t="shared" si="18"/>
        <v>9.3333333333333339</v>
      </c>
      <c r="BA28" s="51">
        <f t="shared" si="41"/>
        <v>10</v>
      </c>
      <c r="BB28" s="43">
        <v>6</v>
      </c>
      <c r="BC28" s="43">
        <v>4</v>
      </c>
      <c r="BD28" s="51">
        <f t="shared" si="20"/>
        <v>5</v>
      </c>
      <c r="BE28" s="51">
        <f t="shared" si="21"/>
        <v>5</v>
      </c>
      <c r="BF28" s="29">
        <v>10</v>
      </c>
      <c r="BG28" s="48">
        <f t="shared" si="22"/>
        <v>25</v>
      </c>
      <c r="BH28" s="43">
        <v>12</v>
      </c>
      <c r="BI28" s="43">
        <v>28</v>
      </c>
      <c r="BJ28" s="43">
        <v>14</v>
      </c>
      <c r="BK28" s="51">
        <f t="shared" si="23"/>
        <v>18</v>
      </c>
      <c r="BL28" s="51">
        <f t="shared" si="42"/>
        <v>18</v>
      </c>
      <c r="BM28" s="43">
        <v>13</v>
      </c>
      <c r="BN28" s="43">
        <v>15</v>
      </c>
      <c r="BO28" s="51">
        <f t="shared" si="25"/>
        <v>14</v>
      </c>
      <c r="BP28" s="51">
        <f t="shared" si="26"/>
        <v>14</v>
      </c>
      <c r="BQ28" s="29">
        <v>10</v>
      </c>
      <c r="BR28" s="48">
        <f t="shared" si="27"/>
        <v>42</v>
      </c>
      <c r="BS28" s="43">
        <v>9</v>
      </c>
      <c r="BT28" s="43">
        <v>13</v>
      </c>
      <c r="BU28" s="43">
        <v>26</v>
      </c>
      <c r="BV28" s="51">
        <f t="shared" si="28"/>
        <v>16</v>
      </c>
      <c r="BW28" s="51">
        <f t="shared" si="29"/>
        <v>16</v>
      </c>
      <c r="BX28" s="43">
        <v>19</v>
      </c>
      <c r="BY28" s="43">
        <v>19</v>
      </c>
      <c r="BZ28" s="51">
        <f t="shared" si="30"/>
        <v>19</v>
      </c>
      <c r="CA28" s="51">
        <f t="shared" si="31"/>
        <v>19</v>
      </c>
      <c r="CB28" s="29">
        <v>10</v>
      </c>
      <c r="CC28" s="48">
        <f t="shared" si="32"/>
        <v>45</v>
      </c>
      <c r="CD28" s="43">
        <v>10</v>
      </c>
      <c r="CE28" s="43">
        <v>15</v>
      </c>
      <c r="CF28" s="43">
        <v>15</v>
      </c>
      <c r="CG28" s="51">
        <f t="shared" si="33"/>
        <v>13.333333333333334</v>
      </c>
      <c r="CH28" s="51">
        <f t="shared" si="34"/>
        <v>14</v>
      </c>
      <c r="CI28" s="28">
        <v>20</v>
      </c>
      <c r="CJ28" s="28">
        <v>20</v>
      </c>
      <c r="CK28" s="51">
        <f t="shared" si="37"/>
        <v>20</v>
      </c>
      <c r="CL28" s="51">
        <f t="shared" si="35"/>
        <v>20</v>
      </c>
      <c r="CM28" s="48">
        <f t="shared" si="36"/>
        <v>34</v>
      </c>
      <c r="CN28" s="16"/>
    </row>
    <row r="29" spans="2:92" ht="79.5" customHeight="1" thickBot="1">
      <c r="B29" s="34">
        <v>14</v>
      </c>
      <c r="C29" s="56" t="s">
        <v>108</v>
      </c>
      <c r="D29" s="56" t="s">
        <v>131</v>
      </c>
      <c r="E29" s="43" t="s">
        <v>142</v>
      </c>
      <c r="F29" s="43">
        <v>0</v>
      </c>
      <c r="G29" s="43">
        <v>3</v>
      </c>
      <c r="H29" s="51">
        <f t="shared" si="0"/>
        <v>1</v>
      </c>
      <c r="I29" s="51">
        <f t="shared" si="1"/>
        <v>1</v>
      </c>
      <c r="J29" s="43" t="s">
        <v>142</v>
      </c>
      <c r="K29" s="29" t="s">
        <v>142</v>
      </c>
      <c r="L29" s="51">
        <f t="shared" si="2"/>
        <v>0</v>
      </c>
      <c r="M29" s="51">
        <f t="shared" si="3"/>
        <v>0</v>
      </c>
      <c r="N29" s="29">
        <v>0</v>
      </c>
      <c r="O29" s="48">
        <f t="shared" si="4"/>
        <v>1</v>
      </c>
      <c r="P29" s="49">
        <v>0</v>
      </c>
      <c r="Q29" s="49">
        <v>5</v>
      </c>
      <c r="R29" s="29">
        <v>13</v>
      </c>
      <c r="S29" s="51">
        <f t="shared" si="38"/>
        <v>6</v>
      </c>
      <c r="T29" s="49">
        <f t="shared" si="5"/>
        <v>6</v>
      </c>
      <c r="U29" s="49">
        <v>0</v>
      </c>
      <c r="V29" s="29">
        <v>0</v>
      </c>
      <c r="W29" s="51">
        <f t="shared" si="6"/>
        <v>0</v>
      </c>
      <c r="X29" s="51">
        <f t="shared" si="7"/>
        <v>0</v>
      </c>
      <c r="Y29" s="29">
        <v>0</v>
      </c>
      <c r="Z29" s="48">
        <f t="shared" si="39"/>
        <v>6</v>
      </c>
      <c r="AA29" s="43" t="s">
        <v>142</v>
      </c>
      <c r="AB29" s="43">
        <v>8</v>
      </c>
      <c r="AC29" s="43">
        <v>6</v>
      </c>
      <c r="AD29" s="51">
        <f t="shared" si="8"/>
        <v>4.666666666666667</v>
      </c>
      <c r="AE29" s="51">
        <f t="shared" si="9"/>
        <v>5</v>
      </c>
      <c r="AF29" s="43" t="s">
        <v>142</v>
      </c>
      <c r="AG29" s="43" t="s">
        <v>144</v>
      </c>
      <c r="AH29" s="51">
        <f t="shared" si="10"/>
        <v>0</v>
      </c>
      <c r="AI29" s="51">
        <f t="shared" si="11"/>
        <v>0</v>
      </c>
      <c r="AJ29" s="29">
        <v>0</v>
      </c>
      <c r="AK29" s="48">
        <f t="shared" si="12"/>
        <v>5</v>
      </c>
      <c r="AL29" s="43">
        <v>0</v>
      </c>
      <c r="AM29" s="43">
        <v>0</v>
      </c>
      <c r="AN29" s="43">
        <v>3</v>
      </c>
      <c r="AO29" s="51">
        <f t="shared" si="13"/>
        <v>1</v>
      </c>
      <c r="AP29" s="51">
        <f t="shared" si="40"/>
        <v>1</v>
      </c>
      <c r="AQ29" s="43">
        <v>0</v>
      </c>
      <c r="AR29" s="43">
        <v>0</v>
      </c>
      <c r="AS29" s="51">
        <f t="shared" si="15"/>
        <v>0</v>
      </c>
      <c r="AT29" s="51">
        <f t="shared" si="16"/>
        <v>0</v>
      </c>
      <c r="AU29" s="29">
        <v>0</v>
      </c>
      <c r="AV29" s="48">
        <f t="shared" si="17"/>
        <v>1</v>
      </c>
      <c r="AW29" s="43">
        <v>0</v>
      </c>
      <c r="AX29" s="43">
        <v>5</v>
      </c>
      <c r="AY29" s="43">
        <v>13</v>
      </c>
      <c r="AZ29" s="51">
        <f t="shared" si="18"/>
        <v>6</v>
      </c>
      <c r="BA29" s="51">
        <f t="shared" si="41"/>
        <v>6</v>
      </c>
      <c r="BB29" s="43">
        <v>0</v>
      </c>
      <c r="BC29" s="43">
        <v>0</v>
      </c>
      <c r="BD29" s="51">
        <f t="shared" si="20"/>
        <v>0</v>
      </c>
      <c r="BE29" s="51">
        <f t="shared" si="21"/>
        <v>0</v>
      </c>
      <c r="BF29" s="29">
        <v>0</v>
      </c>
      <c r="BG29" s="48">
        <f t="shared" si="22"/>
        <v>6</v>
      </c>
      <c r="BH29" s="43">
        <v>0</v>
      </c>
      <c r="BI29" s="43">
        <v>8</v>
      </c>
      <c r="BJ29" s="43">
        <v>6</v>
      </c>
      <c r="BK29" s="51">
        <f t="shared" si="23"/>
        <v>4.666666666666667</v>
      </c>
      <c r="BL29" s="51">
        <f t="shared" si="42"/>
        <v>5</v>
      </c>
      <c r="BM29" s="43">
        <v>0</v>
      </c>
      <c r="BN29" s="43">
        <v>0</v>
      </c>
      <c r="BO29" s="51">
        <f t="shared" si="25"/>
        <v>0</v>
      </c>
      <c r="BP29" s="51">
        <f t="shared" si="26"/>
        <v>0</v>
      </c>
      <c r="BQ29" s="29">
        <v>0</v>
      </c>
      <c r="BR29" s="48">
        <f t="shared" si="27"/>
        <v>5</v>
      </c>
      <c r="BS29" s="43" t="s">
        <v>142</v>
      </c>
      <c r="BT29" s="43">
        <v>8</v>
      </c>
      <c r="BU29" s="43">
        <v>6</v>
      </c>
      <c r="BV29" s="51">
        <f t="shared" si="28"/>
        <v>4.666666666666667</v>
      </c>
      <c r="BW29" s="51">
        <f t="shared" si="29"/>
        <v>5</v>
      </c>
      <c r="BX29" s="43">
        <v>18</v>
      </c>
      <c r="BY29" s="43">
        <v>0</v>
      </c>
      <c r="BZ29" s="51">
        <f t="shared" si="30"/>
        <v>9</v>
      </c>
      <c r="CA29" s="51">
        <f t="shared" si="31"/>
        <v>9</v>
      </c>
      <c r="CB29" s="29">
        <v>0</v>
      </c>
      <c r="CC29" s="48">
        <f t="shared" si="32"/>
        <v>14</v>
      </c>
      <c r="CD29" s="43" t="s">
        <v>142</v>
      </c>
      <c r="CE29" s="43">
        <v>13</v>
      </c>
      <c r="CF29" s="43" t="s">
        <v>142</v>
      </c>
      <c r="CG29" s="51">
        <f t="shared" si="33"/>
        <v>4.333333333333333</v>
      </c>
      <c r="CH29" s="51">
        <f t="shared" si="34"/>
        <v>5</v>
      </c>
      <c r="CI29" s="28" t="s">
        <v>142</v>
      </c>
      <c r="CJ29" s="28" t="s">
        <v>142</v>
      </c>
      <c r="CK29" s="51">
        <f t="shared" si="37"/>
        <v>0</v>
      </c>
      <c r="CL29" s="51">
        <f t="shared" si="35"/>
        <v>0</v>
      </c>
      <c r="CM29" s="48">
        <v>5</v>
      </c>
      <c r="CN29" s="16"/>
    </row>
    <row r="30" spans="2:92" ht="79.5" customHeight="1" thickBot="1">
      <c r="B30" s="34">
        <v>15</v>
      </c>
      <c r="C30" s="56" t="s">
        <v>109</v>
      </c>
      <c r="D30" s="56" t="s">
        <v>132</v>
      </c>
      <c r="E30" s="43">
        <v>9</v>
      </c>
      <c r="F30" s="43">
        <v>13</v>
      </c>
      <c r="G30" s="43">
        <v>13</v>
      </c>
      <c r="H30" s="51">
        <f t="shared" si="0"/>
        <v>11.666666666666666</v>
      </c>
      <c r="I30" s="51">
        <f t="shared" si="1"/>
        <v>12</v>
      </c>
      <c r="J30" s="43">
        <v>7</v>
      </c>
      <c r="K30" s="29">
        <v>13</v>
      </c>
      <c r="L30" s="51">
        <f t="shared" si="2"/>
        <v>10</v>
      </c>
      <c r="M30" s="51">
        <f t="shared" si="3"/>
        <v>10</v>
      </c>
      <c r="N30" s="29">
        <v>10</v>
      </c>
      <c r="O30" s="48">
        <f t="shared" si="4"/>
        <v>32</v>
      </c>
      <c r="P30" s="49">
        <v>8</v>
      </c>
      <c r="Q30" s="49">
        <v>14</v>
      </c>
      <c r="R30" s="29">
        <v>17</v>
      </c>
      <c r="S30" s="51">
        <f t="shared" si="38"/>
        <v>13</v>
      </c>
      <c r="T30" s="49">
        <f t="shared" si="5"/>
        <v>13</v>
      </c>
      <c r="U30" s="49">
        <v>6</v>
      </c>
      <c r="V30" s="29">
        <v>0</v>
      </c>
      <c r="W30" s="51">
        <f t="shared" si="6"/>
        <v>3</v>
      </c>
      <c r="X30" s="51">
        <f t="shared" si="7"/>
        <v>3</v>
      </c>
      <c r="Y30" s="29">
        <v>10</v>
      </c>
      <c r="Z30" s="48">
        <f t="shared" si="39"/>
        <v>26</v>
      </c>
      <c r="AA30" s="43">
        <v>15</v>
      </c>
      <c r="AB30" s="43">
        <v>13</v>
      </c>
      <c r="AC30" s="43">
        <v>14</v>
      </c>
      <c r="AD30" s="51">
        <f t="shared" si="8"/>
        <v>14</v>
      </c>
      <c r="AE30" s="51">
        <f t="shared" si="9"/>
        <v>14</v>
      </c>
      <c r="AF30" s="43">
        <v>14</v>
      </c>
      <c r="AG30" s="43">
        <v>14</v>
      </c>
      <c r="AH30" s="51">
        <f t="shared" si="10"/>
        <v>14</v>
      </c>
      <c r="AI30" s="51">
        <f t="shared" si="11"/>
        <v>14</v>
      </c>
      <c r="AJ30" s="29">
        <v>10</v>
      </c>
      <c r="AK30" s="48">
        <f t="shared" si="12"/>
        <v>38</v>
      </c>
      <c r="AL30" s="43">
        <v>9</v>
      </c>
      <c r="AM30" s="43">
        <v>13</v>
      </c>
      <c r="AN30" s="43">
        <v>13</v>
      </c>
      <c r="AO30" s="51">
        <f t="shared" si="13"/>
        <v>11.666666666666666</v>
      </c>
      <c r="AP30" s="51">
        <f t="shared" si="40"/>
        <v>12</v>
      </c>
      <c r="AQ30" s="43">
        <v>7</v>
      </c>
      <c r="AR30" s="43">
        <v>13</v>
      </c>
      <c r="AS30" s="51">
        <f t="shared" si="15"/>
        <v>10</v>
      </c>
      <c r="AT30" s="51">
        <f t="shared" si="16"/>
        <v>10</v>
      </c>
      <c r="AU30" s="29">
        <v>10</v>
      </c>
      <c r="AV30" s="48">
        <f t="shared" si="17"/>
        <v>32</v>
      </c>
      <c r="AW30" s="43">
        <v>8</v>
      </c>
      <c r="AX30" s="43">
        <v>14</v>
      </c>
      <c r="AY30" s="43">
        <v>17</v>
      </c>
      <c r="AZ30" s="51">
        <f t="shared" si="18"/>
        <v>13</v>
      </c>
      <c r="BA30" s="51">
        <f t="shared" si="41"/>
        <v>13</v>
      </c>
      <c r="BB30" s="43">
        <v>6</v>
      </c>
      <c r="BC30" s="43">
        <v>0</v>
      </c>
      <c r="BD30" s="51">
        <f t="shared" si="20"/>
        <v>3</v>
      </c>
      <c r="BE30" s="51">
        <f t="shared" si="21"/>
        <v>3</v>
      </c>
      <c r="BF30" s="29">
        <v>10</v>
      </c>
      <c r="BG30" s="48">
        <f t="shared" si="22"/>
        <v>26</v>
      </c>
      <c r="BH30" s="43">
        <v>15</v>
      </c>
      <c r="BI30" s="43">
        <v>13</v>
      </c>
      <c r="BJ30" s="43">
        <v>14</v>
      </c>
      <c r="BK30" s="51">
        <f t="shared" si="23"/>
        <v>14</v>
      </c>
      <c r="BL30" s="51">
        <f t="shared" si="42"/>
        <v>14</v>
      </c>
      <c r="BM30" s="43">
        <v>14</v>
      </c>
      <c r="BN30" s="43">
        <v>14</v>
      </c>
      <c r="BO30" s="51">
        <f t="shared" si="25"/>
        <v>14</v>
      </c>
      <c r="BP30" s="51">
        <f t="shared" si="26"/>
        <v>14</v>
      </c>
      <c r="BQ30" s="29">
        <v>10</v>
      </c>
      <c r="BR30" s="48">
        <f t="shared" si="27"/>
        <v>38</v>
      </c>
      <c r="BS30" s="43">
        <v>16</v>
      </c>
      <c r="BT30" s="43">
        <v>19</v>
      </c>
      <c r="BU30" s="43">
        <v>16</v>
      </c>
      <c r="BV30" s="51">
        <f t="shared" si="28"/>
        <v>17</v>
      </c>
      <c r="BW30" s="51">
        <f t="shared" si="29"/>
        <v>17</v>
      </c>
      <c r="BX30" s="43">
        <v>18</v>
      </c>
      <c r="BY30" s="43">
        <v>19</v>
      </c>
      <c r="BZ30" s="51">
        <f t="shared" si="30"/>
        <v>18.5</v>
      </c>
      <c r="CA30" s="51">
        <f t="shared" si="31"/>
        <v>19</v>
      </c>
      <c r="CB30" s="29">
        <v>10</v>
      </c>
      <c r="CC30" s="48">
        <f t="shared" si="32"/>
        <v>46</v>
      </c>
      <c r="CD30" s="43">
        <v>12</v>
      </c>
      <c r="CE30" s="43">
        <v>15</v>
      </c>
      <c r="CF30" s="43">
        <v>27</v>
      </c>
      <c r="CG30" s="51">
        <f t="shared" si="33"/>
        <v>18</v>
      </c>
      <c r="CH30" s="51">
        <f t="shared" si="34"/>
        <v>18</v>
      </c>
      <c r="CI30" s="28">
        <v>20</v>
      </c>
      <c r="CJ30" s="28">
        <v>20</v>
      </c>
      <c r="CK30" s="51">
        <f t="shared" si="37"/>
        <v>20</v>
      </c>
      <c r="CL30" s="51">
        <f t="shared" si="35"/>
        <v>20</v>
      </c>
      <c r="CM30" s="48">
        <f t="shared" si="36"/>
        <v>38</v>
      </c>
      <c r="CN30" s="16"/>
    </row>
    <row r="31" spans="2:92" s="21" customFormat="1" ht="79.5" customHeight="1" thickBot="1">
      <c r="B31" s="36">
        <v>16</v>
      </c>
      <c r="C31" s="56" t="s">
        <v>110</v>
      </c>
      <c r="D31" s="56" t="s">
        <v>133</v>
      </c>
      <c r="E31" s="43">
        <v>14</v>
      </c>
      <c r="F31" s="43">
        <v>5</v>
      </c>
      <c r="G31" s="43">
        <v>13</v>
      </c>
      <c r="H31" s="50">
        <f t="shared" si="0"/>
        <v>10.666666666666666</v>
      </c>
      <c r="I31" s="50">
        <f t="shared" si="1"/>
        <v>11</v>
      </c>
      <c r="J31" s="43">
        <v>3</v>
      </c>
      <c r="K31" s="36">
        <v>13</v>
      </c>
      <c r="L31" s="50">
        <f t="shared" si="2"/>
        <v>8</v>
      </c>
      <c r="M31" s="50">
        <f t="shared" si="3"/>
        <v>8</v>
      </c>
      <c r="N31" s="36">
        <v>8</v>
      </c>
      <c r="O31" s="50">
        <f t="shared" si="4"/>
        <v>27</v>
      </c>
      <c r="P31" s="49">
        <v>4</v>
      </c>
      <c r="Q31" s="49">
        <v>4</v>
      </c>
      <c r="R31" s="36">
        <v>14</v>
      </c>
      <c r="S31" s="50">
        <f t="shared" si="38"/>
        <v>7.333333333333333</v>
      </c>
      <c r="T31" s="49">
        <f t="shared" si="5"/>
        <v>8</v>
      </c>
      <c r="U31" s="49">
        <v>5</v>
      </c>
      <c r="V31" s="36">
        <v>0</v>
      </c>
      <c r="W31" s="50">
        <f t="shared" si="6"/>
        <v>2.5</v>
      </c>
      <c r="X31" s="50">
        <f t="shared" si="7"/>
        <v>3</v>
      </c>
      <c r="Y31" s="36">
        <v>10</v>
      </c>
      <c r="Z31" s="50">
        <f t="shared" si="39"/>
        <v>21</v>
      </c>
      <c r="AA31" s="43">
        <v>12</v>
      </c>
      <c r="AB31" s="43">
        <v>9</v>
      </c>
      <c r="AC31" s="43">
        <v>9</v>
      </c>
      <c r="AD31" s="50">
        <f t="shared" si="8"/>
        <v>10</v>
      </c>
      <c r="AE31" s="50">
        <f t="shared" si="9"/>
        <v>10</v>
      </c>
      <c r="AF31" s="43" t="s">
        <v>142</v>
      </c>
      <c r="AG31" s="43">
        <v>13</v>
      </c>
      <c r="AH31" s="50">
        <f t="shared" si="10"/>
        <v>6.5</v>
      </c>
      <c r="AI31" s="50">
        <f t="shared" si="11"/>
        <v>7</v>
      </c>
      <c r="AJ31" s="36">
        <v>10</v>
      </c>
      <c r="AK31" s="50">
        <f t="shared" si="12"/>
        <v>27</v>
      </c>
      <c r="AL31" s="43">
        <v>14</v>
      </c>
      <c r="AM31" s="43">
        <v>5</v>
      </c>
      <c r="AN31" s="43">
        <v>13</v>
      </c>
      <c r="AO31" s="51">
        <f t="shared" si="13"/>
        <v>10.666666666666666</v>
      </c>
      <c r="AP31" s="51">
        <f t="shared" si="40"/>
        <v>11</v>
      </c>
      <c r="AQ31" s="43">
        <v>3</v>
      </c>
      <c r="AR31" s="43">
        <v>13</v>
      </c>
      <c r="AS31" s="50">
        <f t="shared" si="15"/>
        <v>8</v>
      </c>
      <c r="AT31" s="50">
        <f t="shared" si="16"/>
        <v>8</v>
      </c>
      <c r="AU31" s="36">
        <v>8</v>
      </c>
      <c r="AV31" s="50">
        <f t="shared" si="17"/>
        <v>27</v>
      </c>
      <c r="AW31" s="43">
        <v>4</v>
      </c>
      <c r="AX31" s="43">
        <v>4</v>
      </c>
      <c r="AY31" s="43">
        <v>14</v>
      </c>
      <c r="AZ31" s="51">
        <f t="shared" si="18"/>
        <v>7.333333333333333</v>
      </c>
      <c r="BA31" s="51">
        <f t="shared" si="41"/>
        <v>8</v>
      </c>
      <c r="BB31" s="43">
        <v>5</v>
      </c>
      <c r="BC31" s="43">
        <v>0</v>
      </c>
      <c r="BD31" s="50">
        <f t="shared" si="20"/>
        <v>2.5</v>
      </c>
      <c r="BE31" s="50">
        <f t="shared" si="21"/>
        <v>3</v>
      </c>
      <c r="BF31" s="36">
        <v>10</v>
      </c>
      <c r="BG31" s="50">
        <f t="shared" si="22"/>
        <v>21</v>
      </c>
      <c r="BH31" s="43">
        <v>12</v>
      </c>
      <c r="BI31" s="43">
        <v>9</v>
      </c>
      <c r="BJ31" s="43">
        <v>9</v>
      </c>
      <c r="BK31" s="51">
        <f t="shared" si="23"/>
        <v>10</v>
      </c>
      <c r="BL31" s="51">
        <f t="shared" si="42"/>
        <v>10</v>
      </c>
      <c r="BM31" s="43">
        <v>0</v>
      </c>
      <c r="BN31" s="43">
        <v>13</v>
      </c>
      <c r="BO31" s="50">
        <f t="shared" si="25"/>
        <v>6.5</v>
      </c>
      <c r="BP31" s="50">
        <f t="shared" si="26"/>
        <v>7</v>
      </c>
      <c r="BQ31" s="36">
        <v>10</v>
      </c>
      <c r="BR31" s="50">
        <f t="shared" si="27"/>
        <v>27</v>
      </c>
      <c r="BS31" s="43">
        <v>17</v>
      </c>
      <c r="BT31" s="43">
        <v>11</v>
      </c>
      <c r="BU31" s="43">
        <v>10</v>
      </c>
      <c r="BV31" s="50">
        <f t="shared" si="28"/>
        <v>12.666666666666666</v>
      </c>
      <c r="BW31" s="50">
        <f t="shared" si="29"/>
        <v>13</v>
      </c>
      <c r="BX31" s="43">
        <v>18</v>
      </c>
      <c r="BY31" s="43">
        <v>0</v>
      </c>
      <c r="BZ31" s="50">
        <f t="shared" si="30"/>
        <v>9</v>
      </c>
      <c r="CA31" s="50">
        <f t="shared" si="31"/>
        <v>9</v>
      </c>
      <c r="CB31" s="36">
        <v>0</v>
      </c>
      <c r="CC31" s="50">
        <f t="shared" si="32"/>
        <v>22</v>
      </c>
      <c r="CD31" s="43">
        <v>0</v>
      </c>
      <c r="CE31" s="43">
        <v>16</v>
      </c>
      <c r="CF31" s="43" t="s">
        <v>142</v>
      </c>
      <c r="CG31" s="50">
        <f t="shared" si="33"/>
        <v>5.333333333333333</v>
      </c>
      <c r="CH31" s="50">
        <f t="shared" si="34"/>
        <v>6</v>
      </c>
      <c r="CI31" s="36">
        <v>20</v>
      </c>
      <c r="CJ31" s="36">
        <v>20</v>
      </c>
      <c r="CK31" s="50">
        <f t="shared" si="37"/>
        <v>20</v>
      </c>
      <c r="CL31" s="50">
        <f t="shared" si="35"/>
        <v>20</v>
      </c>
      <c r="CM31" s="50">
        <f t="shared" si="36"/>
        <v>26</v>
      </c>
      <c r="CN31" s="32"/>
    </row>
    <row r="32" spans="2:92" ht="79.5" customHeight="1" thickBot="1">
      <c r="B32" s="34">
        <v>17</v>
      </c>
      <c r="C32" s="56" t="s">
        <v>111</v>
      </c>
      <c r="D32" s="56" t="s">
        <v>134</v>
      </c>
      <c r="E32" s="43">
        <v>13</v>
      </c>
      <c r="F32" s="43">
        <v>10</v>
      </c>
      <c r="G32" s="43">
        <v>21</v>
      </c>
      <c r="H32" s="51">
        <f t="shared" si="0"/>
        <v>14.666666666666666</v>
      </c>
      <c r="I32" s="51">
        <f t="shared" si="1"/>
        <v>15</v>
      </c>
      <c r="J32" s="43">
        <v>12</v>
      </c>
      <c r="K32" s="29">
        <v>16</v>
      </c>
      <c r="L32" s="51">
        <f t="shared" si="2"/>
        <v>14</v>
      </c>
      <c r="M32" s="51">
        <f t="shared" si="3"/>
        <v>14</v>
      </c>
      <c r="N32" s="29">
        <v>10</v>
      </c>
      <c r="O32" s="48">
        <f t="shared" si="4"/>
        <v>39</v>
      </c>
      <c r="P32" s="49">
        <v>7</v>
      </c>
      <c r="Q32" s="49">
        <v>3</v>
      </c>
      <c r="R32" s="29">
        <v>22</v>
      </c>
      <c r="S32" s="51">
        <f t="shared" si="38"/>
        <v>10.666666666666666</v>
      </c>
      <c r="T32" s="49">
        <f t="shared" si="5"/>
        <v>11</v>
      </c>
      <c r="U32" s="49">
        <v>6</v>
      </c>
      <c r="V32" s="29">
        <v>4</v>
      </c>
      <c r="W32" s="51">
        <f t="shared" si="6"/>
        <v>5</v>
      </c>
      <c r="X32" s="51">
        <f t="shared" si="7"/>
        <v>5</v>
      </c>
      <c r="Y32" s="29">
        <v>10</v>
      </c>
      <c r="Z32" s="48">
        <f t="shared" si="39"/>
        <v>26</v>
      </c>
      <c r="AA32" s="43">
        <v>20</v>
      </c>
      <c r="AB32" s="43">
        <v>16</v>
      </c>
      <c r="AC32" s="43">
        <v>9</v>
      </c>
      <c r="AD32" s="51">
        <f t="shared" si="8"/>
        <v>15</v>
      </c>
      <c r="AE32" s="51">
        <f t="shared" si="9"/>
        <v>15</v>
      </c>
      <c r="AF32" s="43">
        <v>16</v>
      </c>
      <c r="AG32" s="43">
        <v>14</v>
      </c>
      <c r="AH32" s="51">
        <f t="shared" si="10"/>
        <v>15</v>
      </c>
      <c r="AI32" s="51">
        <f t="shared" si="11"/>
        <v>15</v>
      </c>
      <c r="AJ32" s="29">
        <v>10</v>
      </c>
      <c r="AK32" s="48">
        <f t="shared" si="12"/>
        <v>40</v>
      </c>
      <c r="AL32" s="43">
        <v>13</v>
      </c>
      <c r="AM32" s="43">
        <v>10</v>
      </c>
      <c r="AN32" s="43">
        <v>21</v>
      </c>
      <c r="AO32" s="51">
        <f t="shared" si="13"/>
        <v>14.666666666666666</v>
      </c>
      <c r="AP32" s="51">
        <f t="shared" si="40"/>
        <v>15</v>
      </c>
      <c r="AQ32" s="43">
        <v>12</v>
      </c>
      <c r="AR32" s="43">
        <v>16</v>
      </c>
      <c r="AS32" s="51">
        <f t="shared" si="15"/>
        <v>14</v>
      </c>
      <c r="AT32" s="51">
        <f t="shared" si="16"/>
        <v>14</v>
      </c>
      <c r="AU32" s="29">
        <v>10</v>
      </c>
      <c r="AV32" s="48">
        <f t="shared" si="17"/>
        <v>39</v>
      </c>
      <c r="AW32" s="43">
        <v>7</v>
      </c>
      <c r="AX32" s="43">
        <v>3</v>
      </c>
      <c r="AY32" s="43">
        <v>22</v>
      </c>
      <c r="AZ32" s="51">
        <f t="shared" si="18"/>
        <v>10.666666666666666</v>
      </c>
      <c r="BA32" s="51">
        <f t="shared" si="41"/>
        <v>11</v>
      </c>
      <c r="BB32" s="43">
        <v>6</v>
      </c>
      <c r="BC32" s="43">
        <v>4</v>
      </c>
      <c r="BD32" s="51">
        <f t="shared" si="20"/>
        <v>5</v>
      </c>
      <c r="BE32" s="51">
        <f t="shared" si="21"/>
        <v>5</v>
      </c>
      <c r="BF32" s="29">
        <v>10</v>
      </c>
      <c r="BG32" s="48">
        <f t="shared" si="22"/>
        <v>26</v>
      </c>
      <c r="BH32" s="43">
        <v>20</v>
      </c>
      <c r="BI32" s="43">
        <v>16</v>
      </c>
      <c r="BJ32" s="43">
        <v>9</v>
      </c>
      <c r="BK32" s="51">
        <f t="shared" si="23"/>
        <v>15</v>
      </c>
      <c r="BL32" s="51">
        <f t="shared" si="42"/>
        <v>15</v>
      </c>
      <c r="BM32" s="43">
        <v>16</v>
      </c>
      <c r="BN32" s="43">
        <v>14</v>
      </c>
      <c r="BO32" s="51">
        <f t="shared" si="25"/>
        <v>15</v>
      </c>
      <c r="BP32" s="51">
        <f t="shared" si="26"/>
        <v>15</v>
      </c>
      <c r="BQ32" s="29">
        <v>10</v>
      </c>
      <c r="BR32" s="48">
        <f t="shared" si="27"/>
        <v>40</v>
      </c>
      <c r="BS32" s="43">
        <v>0</v>
      </c>
      <c r="BT32" s="43">
        <v>20</v>
      </c>
      <c r="BU32" s="43">
        <v>26</v>
      </c>
      <c r="BV32" s="51">
        <f t="shared" si="28"/>
        <v>15.333333333333334</v>
      </c>
      <c r="BW32" s="51">
        <f t="shared" si="29"/>
        <v>16</v>
      </c>
      <c r="BX32" s="43">
        <v>16</v>
      </c>
      <c r="BY32" s="43">
        <v>19</v>
      </c>
      <c r="BZ32" s="51">
        <f t="shared" si="30"/>
        <v>17.5</v>
      </c>
      <c r="CA32" s="51">
        <f t="shared" si="31"/>
        <v>18</v>
      </c>
      <c r="CB32" s="29">
        <v>10</v>
      </c>
      <c r="CC32" s="48">
        <f t="shared" si="32"/>
        <v>44</v>
      </c>
      <c r="CD32" s="43">
        <v>5</v>
      </c>
      <c r="CE32" s="43">
        <v>2</v>
      </c>
      <c r="CF32" s="43">
        <v>26</v>
      </c>
      <c r="CG32" s="51">
        <f t="shared" si="33"/>
        <v>11</v>
      </c>
      <c r="CH32" s="51">
        <f t="shared" si="34"/>
        <v>11</v>
      </c>
      <c r="CI32" s="28">
        <v>20</v>
      </c>
      <c r="CJ32" s="28">
        <v>20</v>
      </c>
      <c r="CK32" s="51">
        <f t="shared" si="37"/>
        <v>20</v>
      </c>
      <c r="CL32" s="51">
        <f t="shared" si="35"/>
        <v>20</v>
      </c>
      <c r="CM32" s="48">
        <f t="shared" si="36"/>
        <v>31</v>
      </c>
      <c r="CN32" s="16"/>
    </row>
    <row r="33" spans="2:92" ht="79.5" customHeight="1" thickBot="1">
      <c r="B33" s="34">
        <v>18</v>
      </c>
      <c r="C33" s="56" t="s">
        <v>112</v>
      </c>
      <c r="D33" s="56" t="s">
        <v>135</v>
      </c>
      <c r="E33" s="43">
        <v>17</v>
      </c>
      <c r="F33" s="43">
        <v>29</v>
      </c>
      <c r="G33" s="43">
        <v>25</v>
      </c>
      <c r="H33" s="51">
        <f t="shared" si="0"/>
        <v>23.666666666666668</v>
      </c>
      <c r="I33" s="51">
        <f t="shared" si="1"/>
        <v>24</v>
      </c>
      <c r="J33" s="43">
        <v>13</v>
      </c>
      <c r="K33" s="29">
        <v>9</v>
      </c>
      <c r="L33" s="51">
        <f t="shared" si="2"/>
        <v>11</v>
      </c>
      <c r="M33" s="51">
        <f t="shared" si="3"/>
        <v>11</v>
      </c>
      <c r="N33" s="29">
        <v>10</v>
      </c>
      <c r="O33" s="48">
        <f t="shared" si="4"/>
        <v>45</v>
      </c>
      <c r="P33" s="49">
        <v>18</v>
      </c>
      <c r="Q33" s="49">
        <v>22</v>
      </c>
      <c r="R33" s="29">
        <v>15</v>
      </c>
      <c r="S33" s="51">
        <f t="shared" si="38"/>
        <v>18.333333333333332</v>
      </c>
      <c r="T33" s="49">
        <f t="shared" si="5"/>
        <v>19</v>
      </c>
      <c r="U33" s="49">
        <v>6</v>
      </c>
      <c r="V33" s="29">
        <v>0</v>
      </c>
      <c r="W33" s="51">
        <f t="shared" si="6"/>
        <v>3</v>
      </c>
      <c r="X33" s="51">
        <f t="shared" si="7"/>
        <v>3</v>
      </c>
      <c r="Y33" s="29">
        <v>10</v>
      </c>
      <c r="Z33" s="48">
        <f t="shared" si="39"/>
        <v>32</v>
      </c>
      <c r="AA33" s="43">
        <v>24</v>
      </c>
      <c r="AB33" s="43">
        <v>27</v>
      </c>
      <c r="AC33" s="43">
        <v>20</v>
      </c>
      <c r="AD33" s="51">
        <f t="shared" si="8"/>
        <v>23.666666666666668</v>
      </c>
      <c r="AE33" s="51">
        <f t="shared" si="9"/>
        <v>24</v>
      </c>
      <c r="AF33" s="43">
        <v>18</v>
      </c>
      <c r="AG33" s="43">
        <v>16</v>
      </c>
      <c r="AH33" s="51">
        <f t="shared" si="10"/>
        <v>17</v>
      </c>
      <c r="AI33" s="51">
        <f t="shared" si="11"/>
        <v>17</v>
      </c>
      <c r="AJ33" s="29">
        <v>10</v>
      </c>
      <c r="AK33" s="48">
        <f t="shared" si="12"/>
        <v>51</v>
      </c>
      <c r="AL33" s="43">
        <v>17</v>
      </c>
      <c r="AM33" s="43">
        <v>29</v>
      </c>
      <c r="AN33" s="43">
        <v>25</v>
      </c>
      <c r="AO33" s="51">
        <f t="shared" si="13"/>
        <v>23.666666666666668</v>
      </c>
      <c r="AP33" s="51">
        <f t="shared" si="40"/>
        <v>24</v>
      </c>
      <c r="AQ33" s="43">
        <v>13</v>
      </c>
      <c r="AR33" s="43">
        <v>9</v>
      </c>
      <c r="AS33" s="51">
        <f t="shared" si="15"/>
        <v>11</v>
      </c>
      <c r="AT33" s="51">
        <f t="shared" si="16"/>
        <v>11</v>
      </c>
      <c r="AU33" s="29">
        <v>10</v>
      </c>
      <c r="AV33" s="48">
        <f t="shared" si="17"/>
        <v>45</v>
      </c>
      <c r="AW33" s="43">
        <v>18</v>
      </c>
      <c r="AX33" s="43">
        <v>22</v>
      </c>
      <c r="AY33" s="43">
        <v>15</v>
      </c>
      <c r="AZ33" s="51">
        <f t="shared" si="18"/>
        <v>18.333333333333332</v>
      </c>
      <c r="BA33" s="51">
        <f t="shared" si="41"/>
        <v>19</v>
      </c>
      <c r="BB33" s="43">
        <v>6</v>
      </c>
      <c r="BC33" s="43">
        <v>0</v>
      </c>
      <c r="BD33" s="51">
        <f t="shared" si="20"/>
        <v>3</v>
      </c>
      <c r="BE33" s="51">
        <f t="shared" si="21"/>
        <v>3</v>
      </c>
      <c r="BF33" s="29">
        <v>10</v>
      </c>
      <c r="BG33" s="48">
        <f t="shared" si="22"/>
        <v>32</v>
      </c>
      <c r="BH33" s="43">
        <v>24</v>
      </c>
      <c r="BI33" s="43">
        <v>27</v>
      </c>
      <c r="BJ33" s="43">
        <v>20</v>
      </c>
      <c r="BK33" s="51">
        <f t="shared" si="23"/>
        <v>23.666666666666668</v>
      </c>
      <c r="BL33" s="51">
        <f t="shared" si="42"/>
        <v>24</v>
      </c>
      <c r="BM33" s="43">
        <v>18</v>
      </c>
      <c r="BN33" s="43">
        <v>16</v>
      </c>
      <c r="BO33" s="51">
        <f t="shared" si="25"/>
        <v>17</v>
      </c>
      <c r="BP33" s="51">
        <f t="shared" si="26"/>
        <v>17</v>
      </c>
      <c r="BQ33" s="29">
        <v>10</v>
      </c>
      <c r="BR33" s="48">
        <f t="shared" si="27"/>
        <v>51</v>
      </c>
      <c r="BS33" s="43">
        <v>26</v>
      </c>
      <c r="BT33" s="43">
        <v>29</v>
      </c>
      <c r="BU33" s="43">
        <v>23</v>
      </c>
      <c r="BV33" s="51">
        <f t="shared" si="28"/>
        <v>26</v>
      </c>
      <c r="BW33" s="51">
        <f t="shared" si="29"/>
        <v>26</v>
      </c>
      <c r="BX33" s="43">
        <v>18</v>
      </c>
      <c r="BY33" s="43">
        <v>19</v>
      </c>
      <c r="BZ33" s="51">
        <f t="shared" si="30"/>
        <v>18.5</v>
      </c>
      <c r="CA33" s="51">
        <f t="shared" si="31"/>
        <v>19</v>
      </c>
      <c r="CB33" s="29">
        <v>10</v>
      </c>
      <c r="CC33" s="48">
        <f t="shared" si="32"/>
        <v>55</v>
      </c>
      <c r="CD33" s="43">
        <v>3</v>
      </c>
      <c r="CE33" s="43">
        <v>15</v>
      </c>
      <c r="CF33" s="43">
        <v>27</v>
      </c>
      <c r="CG33" s="51">
        <f t="shared" si="33"/>
        <v>15</v>
      </c>
      <c r="CH33" s="51">
        <f t="shared" si="34"/>
        <v>15</v>
      </c>
      <c r="CI33" s="28">
        <v>20</v>
      </c>
      <c r="CJ33" s="28">
        <v>20</v>
      </c>
      <c r="CK33" s="51">
        <f t="shared" si="37"/>
        <v>20</v>
      </c>
      <c r="CL33" s="51">
        <f t="shared" si="35"/>
        <v>20</v>
      </c>
      <c r="CM33" s="48">
        <f t="shared" si="36"/>
        <v>35</v>
      </c>
      <c r="CN33" s="16"/>
    </row>
    <row r="34" spans="2:92" s="21" customFormat="1" ht="79.5" customHeight="1" thickBot="1">
      <c r="B34" s="36">
        <v>19</v>
      </c>
      <c r="C34" s="56" t="s">
        <v>113</v>
      </c>
      <c r="D34" s="56" t="s">
        <v>136</v>
      </c>
      <c r="E34" s="43">
        <v>26</v>
      </c>
      <c r="F34" s="43">
        <v>17</v>
      </c>
      <c r="G34" s="43">
        <v>26</v>
      </c>
      <c r="H34" s="50">
        <f t="shared" si="0"/>
        <v>23</v>
      </c>
      <c r="I34" s="50">
        <f t="shared" si="1"/>
        <v>23</v>
      </c>
      <c r="J34" s="43">
        <v>13</v>
      </c>
      <c r="K34" s="36">
        <v>16</v>
      </c>
      <c r="L34" s="50">
        <f t="shared" ref="L34:L35" si="44">(SUM(J34:K34))/2</f>
        <v>14.5</v>
      </c>
      <c r="M34" s="50">
        <f t="shared" si="3"/>
        <v>15</v>
      </c>
      <c r="N34" s="36">
        <v>10</v>
      </c>
      <c r="O34" s="50">
        <f t="shared" si="4"/>
        <v>48</v>
      </c>
      <c r="P34" s="49">
        <v>14</v>
      </c>
      <c r="Q34" s="49">
        <v>7</v>
      </c>
      <c r="R34" s="36">
        <v>23</v>
      </c>
      <c r="S34" s="50">
        <f t="shared" si="38"/>
        <v>14.666666666666666</v>
      </c>
      <c r="T34" s="49">
        <f t="shared" si="5"/>
        <v>15</v>
      </c>
      <c r="U34" s="49">
        <v>7</v>
      </c>
      <c r="V34" s="36">
        <v>0</v>
      </c>
      <c r="W34" s="50">
        <f t="shared" si="6"/>
        <v>3.5</v>
      </c>
      <c r="X34" s="50">
        <f t="shared" si="7"/>
        <v>4</v>
      </c>
      <c r="Y34" s="36">
        <v>10</v>
      </c>
      <c r="Z34" s="50">
        <f t="shared" si="39"/>
        <v>29</v>
      </c>
      <c r="AA34" s="43">
        <v>23</v>
      </c>
      <c r="AB34" s="43">
        <v>20</v>
      </c>
      <c r="AC34" s="43">
        <v>20</v>
      </c>
      <c r="AD34" s="50">
        <f t="shared" si="8"/>
        <v>21</v>
      </c>
      <c r="AE34" s="50">
        <f t="shared" si="9"/>
        <v>21</v>
      </c>
      <c r="AF34" s="43">
        <v>17</v>
      </c>
      <c r="AG34" s="43">
        <v>17</v>
      </c>
      <c r="AH34" s="50">
        <f t="shared" si="10"/>
        <v>17</v>
      </c>
      <c r="AI34" s="50">
        <f t="shared" si="11"/>
        <v>17</v>
      </c>
      <c r="AJ34" s="36">
        <v>10</v>
      </c>
      <c r="AK34" s="50">
        <f t="shared" si="12"/>
        <v>48</v>
      </c>
      <c r="AL34" s="43">
        <v>26</v>
      </c>
      <c r="AM34" s="43">
        <v>17</v>
      </c>
      <c r="AN34" s="43">
        <v>26</v>
      </c>
      <c r="AO34" s="50">
        <f t="shared" si="13"/>
        <v>23</v>
      </c>
      <c r="AP34" s="50">
        <f t="shared" si="40"/>
        <v>23</v>
      </c>
      <c r="AQ34" s="43">
        <v>13</v>
      </c>
      <c r="AR34" s="43">
        <v>16</v>
      </c>
      <c r="AS34" s="50">
        <f t="shared" si="15"/>
        <v>14.5</v>
      </c>
      <c r="AT34" s="50">
        <f t="shared" si="16"/>
        <v>15</v>
      </c>
      <c r="AU34" s="36">
        <v>10</v>
      </c>
      <c r="AV34" s="50">
        <f t="shared" si="17"/>
        <v>48</v>
      </c>
      <c r="AW34" s="43">
        <v>14</v>
      </c>
      <c r="AX34" s="43">
        <v>7</v>
      </c>
      <c r="AY34" s="43">
        <v>23</v>
      </c>
      <c r="AZ34" s="50">
        <f t="shared" si="18"/>
        <v>14.666666666666666</v>
      </c>
      <c r="BA34" s="50">
        <f t="shared" si="41"/>
        <v>15</v>
      </c>
      <c r="BB34" s="43">
        <v>7</v>
      </c>
      <c r="BC34" s="43">
        <v>0</v>
      </c>
      <c r="BD34" s="50">
        <f t="shared" si="20"/>
        <v>3.5</v>
      </c>
      <c r="BE34" s="50">
        <f t="shared" si="21"/>
        <v>4</v>
      </c>
      <c r="BF34" s="36">
        <v>10</v>
      </c>
      <c r="BG34" s="50">
        <f t="shared" si="22"/>
        <v>29</v>
      </c>
      <c r="BH34" s="43">
        <v>23</v>
      </c>
      <c r="BI34" s="43">
        <v>20</v>
      </c>
      <c r="BJ34" s="43">
        <v>20</v>
      </c>
      <c r="BK34" s="50">
        <f t="shared" si="23"/>
        <v>21</v>
      </c>
      <c r="BL34" s="50">
        <f t="shared" si="42"/>
        <v>21</v>
      </c>
      <c r="BM34" s="43">
        <v>17</v>
      </c>
      <c r="BN34" s="43">
        <v>17</v>
      </c>
      <c r="BO34" s="50">
        <f t="shared" si="25"/>
        <v>17</v>
      </c>
      <c r="BP34" s="50">
        <f t="shared" si="26"/>
        <v>17</v>
      </c>
      <c r="BQ34" s="36">
        <v>10</v>
      </c>
      <c r="BR34" s="50">
        <f t="shared" si="27"/>
        <v>48</v>
      </c>
      <c r="BS34" s="43">
        <v>24</v>
      </c>
      <c r="BT34" s="43">
        <v>25</v>
      </c>
      <c r="BU34" s="43">
        <v>15</v>
      </c>
      <c r="BV34" s="50">
        <f t="shared" si="28"/>
        <v>21.333333333333332</v>
      </c>
      <c r="BW34" s="50">
        <f t="shared" si="29"/>
        <v>22</v>
      </c>
      <c r="BX34" s="43">
        <v>17</v>
      </c>
      <c r="BY34" s="43">
        <v>19</v>
      </c>
      <c r="BZ34" s="50">
        <f t="shared" si="30"/>
        <v>18</v>
      </c>
      <c r="CA34" s="50">
        <f t="shared" si="31"/>
        <v>18</v>
      </c>
      <c r="CB34" s="36">
        <v>10</v>
      </c>
      <c r="CC34" s="50">
        <f t="shared" si="32"/>
        <v>50</v>
      </c>
      <c r="CD34" s="43">
        <v>9</v>
      </c>
      <c r="CE34" s="43">
        <v>24</v>
      </c>
      <c r="CF34" s="43">
        <v>28</v>
      </c>
      <c r="CG34" s="50">
        <f t="shared" si="33"/>
        <v>20.333333333333332</v>
      </c>
      <c r="CH34" s="50">
        <f t="shared" si="34"/>
        <v>21</v>
      </c>
      <c r="CI34" s="36">
        <v>20</v>
      </c>
      <c r="CJ34" s="36">
        <v>20</v>
      </c>
      <c r="CK34" s="50">
        <f t="shared" si="37"/>
        <v>20</v>
      </c>
      <c r="CL34" s="50">
        <f t="shared" si="35"/>
        <v>20</v>
      </c>
      <c r="CM34" s="50">
        <f t="shared" si="36"/>
        <v>41</v>
      </c>
      <c r="CN34" s="32"/>
    </row>
    <row r="35" spans="2:92" ht="79.5" customHeight="1" thickBot="1">
      <c r="B35" s="34">
        <v>20</v>
      </c>
      <c r="C35" s="56" t="s">
        <v>114</v>
      </c>
      <c r="D35" s="56" t="s">
        <v>137</v>
      </c>
      <c r="E35" s="43">
        <v>19</v>
      </c>
      <c r="F35" s="43">
        <v>27</v>
      </c>
      <c r="G35" s="43">
        <v>16</v>
      </c>
      <c r="H35" s="51">
        <f t="shared" si="0"/>
        <v>20.666666666666668</v>
      </c>
      <c r="I35" s="51">
        <f t="shared" si="1"/>
        <v>21</v>
      </c>
      <c r="J35" s="43">
        <v>14</v>
      </c>
      <c r="K35" s="29" t="s">
        <v>142</v>
      </c>
      <c r="L35" s="51">
        <f t="shared" si="44"/>
        <v>7</v>
      </c>
      <c r="M35" s="51">
        <f t="shared" si="3"/>
        <v>7</v>
      </c>
      <c r="N35" s="29">
        <v>10</v>
      </c>
      <c r="O35" s="48">
        <f t="shared" si="4"/>
        <v>38</v>
      </c>
      <c r="P35" s="49">
        <v>10</v>
      </c>
      <c r="Q35" s="49">
        <v>17</v>
      </c>
      <c r="R35" s="29">
        <v>19</v>
      </c>
      <c r="S35" s="51">
        <f t="shared" si="38"/>
        <v>15.333333333333334</v>
      </c>
      <c r="T35" s="49">
        <f t="shared" si="5"/>
        <v>16</v>
      </c>
      <c r="U35" s="49">
        <v>8</v>
      </c>
      <c r="V35" s="29">
        <v>0</v>
      </c>
      <c r="W35" s="51">
        <f t="shared" si="6"/>
        <v>4</v>
      </c>
      <c r="X35" s="51">
        <f t="shared" si="7"/>
        <v>4</v>
      </c>
      <c r="Y35" s="29">
        <v>10</v>
      </c>
      <c r="Z35" s="48">
        <f t="shared" si="39"/>
        <v>30</v>
      </c>
      <c r="AA35" s="43">
        <v>9</v>
      </c>
      <c r="AB35" s="43">
        <v>14</v>
      </c>
      <c r="AC35" s="43">
        <v>6</v>
      </c>
      <c r="AD35" s="51">
        <f t="shared" si="8"/>
        <v>9.6666666666666661</v>
      </c>
      <c r="AE35" s="51">
        <f t="shared" si="9"/>
        <v>10</v>
      </c>
      <c r="AF35" s="43">
        <v>12</v>
      </c>
      <c r="AG35" s="43">
        <v>14</v>
      </c>
      <c r="AH35" s="51">
        <f t="shared" si="10"/>
        <v>13</v>
      </c>
      <c r="AI35" s="51">
        <f t="shared" si="11"/>
        <v>13</v>
      </c>
      <c r="AJ35" s="29">
        <v>10</v>
      </c>
      <c r="AK35" s="48">
        <f t="shared" si="12"/>
        <v>33</v>
      </c>
      <c r="AL35" s="43">
        <v>19</v>
      </c>
      <c r="AM35" s="43">
        <v>27</v>
      </c>
      <c r="AN35" s="43">
        <v>16</v>
      </c>
      <c r="AO35" s="51">
        <f t="shared" si="13"/>
        <v>20.666666666666668</v>
      </c>
      <c r="AP35" s="51">
        <f t="shared" si="40"/>
        <v>21</v>
      </c>
      <c r="AQ35" s="43">
        <v>14</v>
      </c>
      <c r="AR35" s="43">
        <v>0</v>
      </c>
      <c r="AS35" s="51">
        <f t="shared" si="15"/>
        <v>7</v>
      </c>
      <c r="AT35" s="51">
        <f t="shared" si="16"/>
        <v>7</v>
      </c>
      <c r="AU35" s="29">
        <v>10</v>
      </c>
      <c r="AV35" s="48">
        <f t="shared" si="17"/>
        <v>38</v>
      </c>
      <c r="AW35" s="43">
        <v>10</v>
      </c>
      <c r="AX35" s="43">
        <v>17</v>
      </c>
      <c r="AY35" s="43">
        <v>19</v>
      </c>
      <c r="AZ35" s="51">
        <f t="shared" si="18"/>
        <v>15.333333333333334</v>
      </c>
      <c r="BA35" s="51">
        <f t="shared" si="41"/>
        <v>16</v>
      </c>
      <c r="BB35" s="43">
        <v>8</v>
      </c>
      <c r="BC35" s="43">
        <v>0</v>
      </c>
      <c r="BD35" s="51">
        <f t="shared" si="20"/>
        <v>4</v>
      </c>
      <c r="BE35" s="51">
        <f t="shared" si="21"/>
        <v>4</v>
      </c>
      <c r="BF35" s="29">
        <v>10</v>
      </c>
      <c r="BG35" s="48">
        <f t="shared" si="22"/>
        <v>30</v>
      </c>
      <c r="BH35" s="43">
        <v>9</v>
      </c>
      <c r="BI35" s="43">
        <v>14</v>
      </c>
      <c r="BJ35" s="43">
        <v>6</v>
      </c>
      <c r="BK35" s="51">
        <f t="shared" si="23"/>
        <v>9.6666666666666661</v>
      </c>
      <c r="BL35" s="51">
        <f t="shared" si="42"/>
        <v>10</v>
      </c>
      <c r="BM35" s="43">
        <v>12</v>
      </c>
      <c r="BN35" s="43">
        <v>14</v>
      </c>
      <c r="BO35" s="51">
        <f t="shared" si="25"/>
        <v>13</v>
      </c>
      <c r="BP35" s="51">
        <f t="shared" si="26"/>
        <v>13</v>
      </c>
      <c r="BQ35" s="29">
        <v>10</v>
      </c>
      <c r="BR35" s="48">
        <f t="shared" si="27"/>
        <v>33</v>
      </c>
      <c r="BS35" s="43">
        <v>17</v>
      </c>
      <c r="BT35" s="43">
        <v>27</v>
      </c>
      <c r="BU35" s="43">
        <v>29</v>
      </c>
      <c r="BV35" s="51">
        <f t="shared" si="28"/>
        <v>24.333333333333332</v>
      </c>
      <c r="BW35" s="51">
        <f t="shared" si="29"/>
        <v>25</v>
      </c>
      <c r="BX35" s="43">
        <v>18</v>
      </c>
      <c r="BY35" s="43">
        <v>19</v>
      </c>
      <c r="BZ35" s="51">
        <f t="shared" si="30"/>
        <v>18.5</v>
      </c>
      <c r="CA35" s="51">
        <f t="shared" si="31"/>
        <v>19</v>
      </c>
      <c r="CB35" s="29">
        <v>10</v>
      </c>
      <c r="CC35" s="48">
        <f t="shared" si="32"/>
        <v>54</v>
      </c>
      <c r="CD35" s="43">
        <v>3</v>
      </c>
      <c r="CE35" s="43">
        <v>19</v>
      </c>
      <c r="CF35" s="43">
        <v>30</v>
      </c>
      <c r="CG35" s="51">
        <f t="shared" ref="CG35" si="45">(SUM(CD35:CF35))/3</f>
        <v>17.333333333333332</v>
      </c>
      <c r="CH35" s="51">
        <f t="shared" si="34"/>
        <v>18</v>
      </c>
      <c r="CI35" s="28">
        <v>20</v>
      </c>
      <c r="CJ35" s="28">
        <v>20</v>
      </c>
      <c r="CK35" s="51">
        <f t="shared" si="37"/>
        <v>20</v>
      </c>
      <c r="CL35" s="51">
        <f t="shared" si="35"/>
        <v>20</v>
      </c>
      <c r="CM35" s="48">
        <f t="shared" si="36"/>
        <v>38</v>
      </c>
      <c r="CN35" s="16"/>
    </row>
    <row r="36" spans="2:92" ht="79.5" customHeight="1" thickBot="1">
      <c r="B36" s="34">
        <v>21</v>
      </c>
      <c r="C36" s="56" t="s">
        <v>115</v>
      </c>
      <c r="D36" s="56" t="s">
        <v>138</v>
      </c>
      <c r="E36" s="43">
        <v>18</v>
      </c>
      <c r="F36" s="43">
        <v>23</v>
      </c>
      <c r="G36" s="43">
        <v>21</v>
      </c>
      <c r="H36" s="51">
        <f t="shared" si="0"/>
        <v>20.666666666666668</v>
      </c>
      <c r="I36" s="51">
        <f t="shared" si="1"/>
        <v>21</v>
      </c>
      <c r="J36" s="43">
        <v>15</v>
      </c>
      <c r="K36" s="29">
        <v>20</v>
      </c>
      <c r="L36" s="51">
        <f t="shared" si="2"/>
        <v>17.5</v>
      </c>
      <c r="M36" s="51">
        <f t="shared" si="3"/>
        <v>18</v>
      </c>
      <c r="N36" s="29">
        <v>10</v>
      </c>
      <c r="O36" s="48">
        <f t="shared" si="4"/>
        <v>49</v>
      </c>
      <c r="P36" s="49">
        <v>9</v>
      </c>
      <c r="Q36" s="49">
        <v>13</v>
      </c>
      <c r="R36" s="29">
        <v>17</v>
      </c>
      <c r="S36" s="51">
        <f t="shared" si="38"/>
        <v>13</v>
      </c>
      <c r="T36" s="49">
        <f t="shared" si="5"/>
        <v>13</v>
      </c>
      <c r="U36" s="49">
        <v>16</v>
      </c>
      <c r="V36" s="29">
        <v>19</v>
      </c>
      <c r="W36" s="51">
        <f t="shared" si="6"/>
        <v>17.5</v>
      </c>
      <c r="X36" s="51">
        <f t="shared" si="7"/>
        <v>18</v>
      </c>
      <c r="Y36" s="29">
        <v>10</v>
      </c>
      <c r="Z36" s="48">
        <f t="shared" si="39"/>
        <v>41</v>
      </c>
      <c r="AA36" s="43">
        <v>21</v>
      </c>
      <c r="AB36" s="43">
        <v>17</v>
      </c>
      <c r="AC36" s="43">
        <v>18</v>
      </c>
      <c r="AD36" s="51">
        <f t="shared" si="8"/>
        <v>18.666666666666668</v>
      </c>
      <c r="AE36" s="51">
        <f t="shared" si="9"/>
        <v>19</v>
      </c>
      <c r="AF36" s="43">
        <v>20</v>
      </c>
      <c r="AG36" s="43">
        <v>18</v>
      </c>
      <c r="AH36" s="51">
        <f t="shared" si="10"/>
        <v>19</v>
      </c>
      <c r="AI36" s="51">
        <f t="shared" si="11"/>
        <v>19</v>
      </c>
      <c r="AJ36" s="29">
        <v>10</v>
      </c>
      <c r="AK36" s="48">
        <f t="shared" si="12"/>
        <v>48</v>
      </c>
      <c r="AL36" s="43">
        <v>18</v>
      </c>
      <c r="AM36" s="43">
        <v>23</v>
      </c>
      <c r="AN36" s="43">
        <v>21</v>
      </c>
      <c r="AO36" s="51">
        <f t="shared" si="13"/>
        <v>20.666666666666668</v>
      </c>
      <c r="AP36" s="51">
        <f t="shared" si="40"/>
        <v>21</v>
      </c>
      <c r="AQ36" s="43">
        <v>15</v>
      </c>
      <c r="AR36" s="43">
        <v>20</v>
      </c>
      <c r="AS36" s="51">
        <f t="shared" si="15"/>
        <v>17.5</v>
      </c>
      <c r="AT36" s="51">
        <f t="shared" si="16"/>
        <v>18</v>
      </c>
      <c r="AU36" s="29">
        <v>10</v>
      </c>
      <c r="AV36" s="48">
        <f t="shared" si="17"/>
        <v>49</v>
      </c>
      <c r="AW36" s="43">
        <v>9</v>
      </c>
      <c r="AX36" s="43">
        <v>13</v>
      </c>
      <c r="AY36" s="43">
        <v>17</v>
      </c>
      <c r="AZ36" s="51">
        <f t="shared" si="18"/>
        <v>13</v>
      </c>
      <c r="BA36" s="51">
        <f t="shared" si="41"/>
        <v>13</v>
      </c>
      <c r="BB36" s="43">
        <v>16</v>
      </c>
      <c r="BC36" s="43">
        <v>19</v>
      </c>
      <c r="BD36" s="51">
        <f t="shared" si="20"/>
        <v>17.5</v>
      </c>
      <c r="BE36" s="51">
        <f t="shared" si="21"/>
        <v>18</v>
      </c>
      <c r="BF36" s="29">
        <v>10</v>
      </c>
      <c r="BG36" s="48">
        <f t="shared" si="22"/>
        <v>41</v>
      </c>
      <c r="BH36" s="43">
        <v>21</v>
      </c>
      <c r="BI36" s="43">
        <v>17</v>
      </c>
      <c r="BJ36" s="43">
        <v>18</v>
      </c>
      <c r="BK36" s="51">
        <f t="shared" si="23"/>
        <v>18.666666666666668</v>
      </c>
      <c r="BL36" s="51">
        <f t="shared" si="42"/>
        <v>19</v>
      </c>
      <c r="BM36" s="43">
        <v>20</v>
      </c>
      <c r="BN36" s="43">
        <v>18</v>
      </c>
      <c r="BO36" s="51">
        <f t="shared" si="25"/>
        <v>19</v>
      </c>
      <c r="BP36" s="51">
        <f t="shared" si="26"/>
        <v>19</v>
      </c>
      <c r="BQ36" s="29">
        <v>10</v>
      </c>
      <c r="BR36" s="48">
        <f t="shared" si="27"/>
        <v>48</v>
      </c>
      <c r="BS36" s="43">
        <v>21</v>
      </c>
      <c r="BT36" s="43">
        <v>19</v>
      </c>
      <c r="BU36" s="43">
        <v>27</v>
      </c>
      <c r="BV36" s="51">
        <f t="shared" si="28"/>
        <v>22.333333333333332</v>
      </c>
      <c r="BW36" s="51">
        <f t="shared" si="29"/>
        <v>23</v>
      </c>
      <c r="BX36" s="43">
        <v>19</v>
      </c>
      <c r="BY36" s="43">
        <v>19</v>
      </c>
      <c r="BZ36" s="51">
        <f t="shared" si="30"/>
        <v>19</v>
      </c>
      <c r="CA36" s="51">
        <f t="shared" si="31"/>
        <v>19</v>
      </c>
      <c r="CB36" s="29">
        <v>10</v>
      </c>
      <c r="CC36" s="48">
        <f t="shared" si="32"/>
        <v>52</v>
      </c>
      <c r="CD36" s="43">
        <v>22</v>
      </c>
      <c r="CE36" s="43">
        <v>30</v>
      </c>
      <c r="CF36" s="43">
        <v>12</v>
      </c>
      <c r="CG36" s="51">
        <f t="shared" si="33"/>
        <v>21.333333333333332</v>
      </c>
      <c r="CH36" s="51">
        <f t="shared" si="34"/>
        <v>22</v>
      </c>
      <c r="CI36" s="28">
        <v>20</v>
      </c>
      <c r="CJ36" s="28">
        <v>20</v>
      </c>
      <c r="CK36" s="51">
        <f t="shared" si="37"/>
        <v>20</v>
      </c>
      <c r="CL36" s="51">
        <f t="shared" si="35"/>
        <v>20</v>
      </c>
      <c r="CM36" s="48">
        <f t="shared" si="36"/>
        <v>42</v>
      </c>
      <c r="CN36" s="16"/>
    </row>
    <row r="37" spans="2:92" ht="79.5" customHeight="1" thickBot="1">
      <c r="B37" s="34">
        <v>22</v>
      </c>
      <c r="C37" s="56" t="s">
        <v>116</v>
      </c>
      <c r="D37" s="56" t="s">
        <v>139</v>
      </c>
      <c r="E37" s="43">
        <v>18</v>
      </c>
      <c r="F37" s="43">
        <v>19</v>
      </c>
      <c r="G37" s="43">
        <v>15</v>
      </c>
      <c r="H37" s="51">
        <f t="shared" si="0"/>
        <v>17.333333333333332</v>
      </c>
      <c r="I37" s="51">
        <f t="shared" si="1"/>
        <v>18</v>
      </c>
      <c r="J37" s="43">
        <v>11</v>
      </c>
      <c r="K37" s="29">
        <v>11</v>
      </c>
      <c r="L37" s="51">
        <f t="shared" si="2"/>
        <v>11</v>
      </c>
      <c r="M37" s="51">
        <f t="shared" si="3"/>
        <v>11</v>
      </c>
      <c r="N37" s="29">
        <v>8</v>
      </c>
      <c r="O37" s="48">
        <f t="shared" si="4"/>
        <v>37</v>
      </c>
      <c r="P37" s="49">
        <v>7</v>
      </c>
      <c r="Q37" s="49">
        <v>17</v>
      </c>
      <c r="R37" s="29">
        <v>16</v>
      </c>
      <c r="S37" s="51">
        <f t="shared" si="38"/>
        <v>13.333333333333334</v>
      </c>
      <c r="T37" s="49">
        <f t="shared" si="5"/>
        <v>14</v>
      </c>
      <c r="U37" s="49">
        <v>7</v>
      </c>
      <c r="V37" s="29">
        <v>4</v>
      </c>
      <c r="W37" s="51">
        <f t="shared" si="6"/>
        <v>5.5</v>
      </c>
      <c r="X37" s="51">
        <f t="shared" si="7"/>
        <v>6</v>
      </c>
      <c r="Y37" s="29">
        <v>10</v>
      </c>
      <c r="Z37" s="48">
        <f t="shared" si="39"/>
        <v>30</v>
      </c>
      <c r="AA37" s="43">
        <v>22</v>
      </c>
      <c r="AB37" s="43">
        <v>8</v>
      </c>
      <c r="AC37" s="43">
        <v>7</v>
      </c>
      <c r="AD37" s="51">
        <f t="shared" si="8"/>
        <v>12.333333333333334</v>
      </c>
      <c r="AE37" s="51">
        <f t="shared" si="9"/>
        <v>13</v>
      </c>
      <c r="AF37" s="43">
        <v>17</v>
      </c>
      <c r="AG37" s="43">
        <v>13</v>
      </c>
      <c r="AH37" s="51">
        <f t="shared" si="10"/>
        <v>15</v>
      </c>
      <c r="AI37" s="51">
        <f t="shared" si="11"/>
        <v>15</v>
      </c>
      <c r="AJ37" s="29">
        <v>10</v>
      </c>
      <c r="AK37" s="48">
        <f t="shared" si="12"/>
        <v>38</v>
      </c>
      <c r="AL37" s="43">
        <v>18</v>
      </c>
      <c r="AM37" s="43">
        <v>19</v>
      </c>
      <c r="AN37" s="43">
        <v>15</v>
      </c>
      <c r="AO37" s="51">
        <f t="shared" si="13"/>
        <v>17.333333333333332</v>
      </c>
      <c r="AP37" s="51">
        <f t="shared" si="40"/>
        <v>18</v>
      </c>
      <c r="AQ37" s="43">
        <v>11</v>
      </c>
      <c r="AR37" s="43">
        <v>11</v>
      </c>
      <c r="AS37" s="51">
        <f t="shared" si="15"/>
        <v>11</v>
      </c>
      <c r="AT37" s="51">
        <f t="shared" si="16"/>
        <v>11</v>
      </c>
      <c r="AU37" s="29">
        <v>8</v>
      </c>
      <c r="AV37" s="48">
        <f t="shared" si="17"/>
        <v>37</v>
      </c>
      <c r="AW37" s="43">
        <v>7</v>
      </c>
      <c r="AX37" s="43">
        <v>17</v>
      </c>
      <c r="AY37" s="43">
        <v>16</v>
      </c>
      <c r="AZ37" s="51">
        <f t="shared" si="18"/>
        <v>13.333333333333334</v>
      </c>
      <c r="BA37" s="51">
        <f t="shared" si="41"/>
        <v>14</v>
      </c>
      <c r="BB37" s="43">
        <v>7</v>
      </c>
      <c r="BC37" s="43">
        <v>4</v>
      </c>
      <c r="BD37" s="51">
        <v>6</v>
      </c>
      <c r="BE37" s="51">
        <f t="shared" si="21"/>
        <v>6</v>
      </c>
      <c r="BF37" s="29">
        <v>10</v>
      </c>
      <c r="BG37" s="48">
        <f t="shared" si="22"/>
        <v>30</v>
      </c>
      <c r="BH37" s="43">
        <v>22</v>
      </c>
      <c r="BI37" s="43">
        <v>8</v>
      </c>
      <c r="BJ37" s="43">
        <v>7</v>
      </c>
      <c r="BK37" s="51">
        <f t="shared" si="23"/>
        <v>12.333333333333334</v>
      </c>
      <c r="BL37" s="51">
        <f t="shared" si="42"/>
        <v>13</v>
      </c>
      <c r="BM37" s="43">
        <v>17</v>
      </c>
      <c r="BN37" s="43">
        <v>13</v>
      </c>
      <c r="BO37" s="51">
        <f t="shared" si="25"/>
        <v>15</v>
      </c>
      <c r="BP37" s="51">
        <f t="shared" si="26"/>
        <v>15</v>
      </c>
      <c r="BQ37" s="29">
        <v>10</v>
      </c>
      <c r="BR37" s="48">
        <f t="shared" si="27"/>
        <v>38</v>
      </c>
      <c r="BS37" s="43">
        <v>15</v>
      </c>
      <c r="BT37" s="43">
        <v>21</v>
      </c>
      <c r="BU37" s="43">
        <v>15</v>
      </c>
      <c r="BV37" s="51">
        <f t="shared" si="28"/>
        <v>17</v>
      </c>
      <c r="BW37" s="51">
        <f t="shared" si="29"/>
        <v>17</v>
      </c>
      <c r="BX37" s="43">
        <v>18</v>
      </c>
      <c r="BY37" s="43">
        <v>19</v>
      </c>
      <c r="BZ37" s="51">
        <f t="shared" si="30"/>
        <v>18.5</v>
      </c>
      <c r="CA37" s="51">
        <f t="shared" si="31"/>
        <v>19</v>
      </c>
      <c r="CB37" s="29">
        <v>10</v>
      </c>
      <c r="CC37" s="48">
        <f t="shared" si="32"/>
        <v>46</v>
      </c>
      <c r="CD37" s="43">
        <v>0</v>
      </c>
      <c r="CE37" s="43">
        <v>12</v>
      </c>
      <c r="CF37" s="43">
        <v>26</v>
      </c>
      <c r="CG37" s="51">
        <f t="shared" si="33"/>
        <v>12.666666666666666</v>
      </c>
      <c r="CH37" s="51">
        <f t="shared" si="34"/>
        <v>13</v>
      </c>
      <c r="CI37" s="28">
        <v>20</v>
      </c>
      <c r="CJ37" s="28">
        <v>20</v>
      </c>
      <c r="CK37" s="51">
        <f t="shared" si="37"/>
        <v>20</v>
      </c>
      <c r="CL37" s="51">
        <f t="shared" si="35"/>
        <v>20</v>
      </c>
      <c r="CM37" s="48">
        <f t="shared" si="36"/>
        <v>33</v>
      </c>
      <c r="CN37" s="16"/>
    </row>
    <row r="38" spans="2:92" ht="79.5" customHeight="1" thickBot="1">
      <c r="B38" s="34">
        <v>23</v>
      </c>
      <c r="C38" s="56" t="s">
        <v>117</v>
      </c>
      <c r="D38" s="56" t="s">
        <v>140</v>
      </c>
      <c r="E38" s="43">
        <v>22</v>
      </c>
      <c r="F38" s="43">
        <v>28</v>
      </c>
      <c r="G38" s="43">
        <v>27</v>
      </c>
      <c r="H38" s="51">
        <f t="shared" si="0"/>
        <v>25.666666666666668</v>
      </c>
      <c r="I38" s="51">
        <f t="shared" si="1"/>
        <v>26</v>
      </c>
      <c r="J38" s="43">
        <v>10</v>
      </c>
      <c r="K38" s="29">
        <v>20</v>
      </c>
      <c r="L38" s="51">
        <f t="shared" si="2"/>
        <v>15</v>
      </c>
      <c r="M38" s="51">
        <f t="shared" si="3"/>
        <v>15</v>
      </c>
      <c r="N38" s="29">
        <v>10</v>
      </c>
      <c r="O38" s="48">
        <f t="shared" si="4"/>
        <v>51</v>
      </c>
      <c r="P38" s="49">
        <v>9</v>
      </c>
      <c r="Q38" s="49">
        <v>18</v>
      </c>
      <c r="R38" s="29">
        <v>21</v>
      </c>
      <c r="S38" s="51">
        <f t="shared" si="38"/>
        <v>16</v>
      </c>
      <c r="T38" s="49">
        <f t="shared" si="5"/>
        <v>16</v>
      </c>
      <c r="U38" s="49">
        <v>19</v>
      </c>
      <c r="V38" s="29">
        <v>0</v>
      </c>
      <c r="W38" s="51">
        <f t="shared" si="6"/>
        <v>9.5</v>
      </c>
      <c r="X38" s="51">
        <f t="shared" si="7"/>
        <v>10</v>
      </c>
      <c r="Y38" s="29">
        <v>10</v>
      </c>
      <c r="Z38" s="48">
        <f t="shared" si="39"/>
        <v>36</v>
      </c>
      <c r="AA38" s="43">
        <v>30</v>
      </c>
      <c r="AB38" s="43">
        <v>29</v>
      </c>
      <c r="AC38" s="43">
        <v>26</v>
      </c>
      <c r="AD38" s="51">
        <f t="shared" ref="AD38" si="46">(SUM(AA38:AC38))/3</f>
        <v>28.333333333333332</v>
      </c>
      <c r="AE38" s="51">
        <f t="shared" si="9"/>
        <v>29</v>
      </c>
      <c r="AF38" s="43">
        <v>19</v>
      </c>
      <c r="AG38" s="43">
        <v>19</v>
      </c>
      <c r="AH38" s="51">
        <f t="shared" si="10"/>
        <v>19</v>
      </c>
      <c r="AI38" s="51">
        <f t="shared" si="11"/>
        <v>19</v>
      </c>
      <c r="AJ38" s="29">
        <v>10</v>
      </c>
      <c r="AK38" s="48">
        <f t="shared" si="12"/>
        <v>58</v>
      </c>
      <c r="AL38" s="43">
        <v>22</v>
      </c>
      <c r="AM38" s="43">
        <v>28</v>
      </c>
      <c r="AN38" s="43">
        <v>27</v>
      </c>
      <c r="AO38" s="51">
        <f t="shared" si="13"/>
        <v>25.666666666666668</v>
      </c>
      <c r="AP38" s="51">
        <f t="shared" si="40"/>
        <v>26</v>
      </c>
      <c r="AQ38" s="43">
        <v>10</v>
      </c>
      <c r="AR38" s="43">
        <v>20</v>
      </c>
      <c r="AS38" s="51">
        <f t="shared" si="15"/>
        <v>15</v>
      </c>
      <c r="AT38" s="51">
        <f t="shared" si="16"/>
        <v>15</v>
      </c>
      <c r="AU38" s="29">
        <v>10</v>
      </c>
      <c r="AV38" s="48">
        <f t="shared" si="17"/>
        <v>51</v>
      </c>
      <c r="AW38" s="43">
        <v>9</v>
      </c>
      <c r="AX38" s="43">
        <v>18</v>
      </c>
      <c r="AY38" s="43">
        <v>21</v>
      </c>
      <c r="AZ38" s="51">
        <f t="shared" si="18"/>
        <v>16</v>
      </c>
      <c r="BA38" s="51">
        <f t="shared" si="41"/>
        <v>16</v>
      </c>
      <c r="BB38" s="43">
        <v>19</v>
      </c>
      <c r="BC38" s="43">
        <v>0</v>
      </c>
      <c r="BD38" s="51">
        <f t="shared" si="20"/>
        <v>9.5</v>
      </c>
      <c r="BE38" s="51">
        <f t="shared" si="21"/>
        <v>10</v>
      </c>
      <c r="BF38" s="29">
        <v>10</v>
      </c>
      <c r="BG38" s="48">
        <f t="shared" si="22"/>
        <v>36</v>
      </c>
      <c r="BH38" s="43">
        <v>30</v>
      </c>
      <c r="BI38" s="43">
        <v>29</v>
      </c>
      <c r="BJ38" s="43">
        <v>26</v>
      </c>
      <c r="BK38" s="51">
        <f t="shared" si="23"/>
        <v>28.333333333333332</v>
      </c>
      <c r="BL38" s="51">
        <f t="shared" si="42"/>
        <v>29</v>
      </c>
      <c r="BM38" s="43">
        <v>19</v>
      </c>
      <c r="BN38" s="43">
        <v>19</v>
      </c>
      <c r="BO38" s="51">
        <f t="shared" si="25"/>
        <v>19</v>
      </c>
      <c r="BP38" s="51">
        <f t="shared" si="26"/>
        <v>19</v>
      </c>
      <c r="BQ38" s="29">
        <v>10</v>
      </c>
      <c r="BR38" s="48">
        <f t="shared" si="27"/>
        <v>58</v>
      </c>
      <c r="BS38" s="43">
        <v>27</v>
      </c>
      <c r="BT38" s="43">
        <v>26</v>
      </c>
      <c r="BU38" s="43">
        <v>24</v>
      </c>
      <c r="BV38" s="51">
        <f t="shared" si="28"/>
        <v>25.666666666666668</v>
      </c>
      <c r="BW38" s="51">
        <f t="shared" si="29"/>
        <v>26</v>
      </c>
      <c r="BX38" s="43">
        <v>18</v>
      </c>
      <c r="BY38" s="43">
        <v>19</v>
      </c>
      <c r="BZ38" s="51">
        <f t="shared" si="30"/>
        <v>18.5</v>
      </c>
      <c r="CA38" s="51">
        <f t="shared" si="31"/>
        <v>19</v>
      </c>
      <c r="CB38" s="29">
        <v>10</v>
      </c>
      <c r="CC38" s="48">
        <f t="shared" si="32"/>
        <v>55</v>
      </c>
      <c r="CD38" s="43" t="s">
        <v>142</v>
      </c>
      <c r="CE38" s="43">
        <v>19</v>
      </c>
      <c r="CF38" s="43">
        <v>30</v>
      </c>
      <c r="CG38" s="51">
        <f t="shared" si="33"/>
        <v>16.333333333333332</v>
      </c>
      <c r="CH38" s="51">
        <f t="shared" si="34"/>
        <v>17</v>
      </c>
      <c r="CI38" s="28">
        <v>20</v>
      </c>
      <c r="CJ38" s="28">
        <v>20</v>
      </c>
      <c r="CK38" s="51">
        <f t="shared" si="37"/>
        <v>20</v>
      </c>
      <c r="CL38" s="51">
        <f t="shared" si="35"/>
        <v>20</v>
      </c>
      <c r="CM38" s="48">
        <f t="shared" si="36"/>
        <v>37</v>
      </c>
      <c r="CN38" s="16"/>
    </row>
    <row r="39" spans="2:92" s="21" customFormat="1" ht="79.5" customHeight="1">
      <c r="B39" s="36">
        <v>24</v>
      </c>
      <c r="C39" s="56" t="s">
        <v>118</v>
      </c>
      <c r="D39" s="56" t="s">
        <v>141</v>
      </c>
      <c r="E39" s="43">
        <v>28</v>
      </c>
      <c r="F39" s="43">
        <v>28</v>
      </c>
      <c r="G39" s="43">
        <v>28</v>
      </c>
      <c r="H39" s="50">
        <f t="shared" si="0"/>
        <v>28</v>
      </c>
      <c r="I39" s="50">
        <f t="shared" si="1"/>
        <v>28</v>
      </c>
      <c r="J39" s="43">
        <v>16</v>
      </c>
      <c r="K39" s="36">
        <v>20</v>
      </c>
      <c r="L39" s="50">
        <f t="shared" si="2"/>
        <v>18</v>
      </c>
      <c r="M39" s="50">
        <f t="shared" si="3"/>
        <v>18</v>
      </c>
      <c r="N39" s="36">
        <v>10</v>
      </c>
      <c r="O39" s="50">
        <f t="shared" si="4"/>
        <v>56</v>
      </c>
      <c r="P39" s="49">
        <v>14</v>
      </c>
      <c r="Q39" s="49">
        <v>23</v>
      </c>
      <c r="R39" s="36">
        <v>24</v>
      </c>
      <c r="S39" s="50">
        <f t="shared" si="38"/>
        <v>20.333333333333332</v>
      </c>
      <c r="T39" s="49">
        <f t="shared" si="5"/>
        <v>21</v>
      </c>
      <c r="U39" s="49">
        <v>18</v>
      </c>
      <c r="V39" s="36">
        <v>6</v>
      </c>
      <c r="W39" s="50">
        <f t="shared" si="6"/>
        <v>12</v>
      </c>
      <c r="X39" s="50">
        <f t="shared" si="7"/>
        <v>12</v>
      </c>
      <c r="Y39" s="36">
        <v>10</v>
      </c>
      <c r="Z39" s="50">
        <f t="shared" si="39"/>
        <v>43</v>
      </c>
      <c r="AA39" s="43">
        <v>24</v>
      </c>
      <c r="AB39" s="43">
        <v>30</v>
      </c>
      <c r="AC39" s="43">
        <v>30</v>
      </c>
      <c r="AD39" s="50">
        <f t="shared" si="8"/>
        <v>28</v>
      </c>
      <c r="AE39" s="50">
        <f t="shared" si="9"/>
        <v>28</v>
      </c>
      <c r="AF39" s="43">
        <v>18</v>
      </c>
      <c r="AG39" s="43">
        <v>18</v>
      </c>
      <c r="AH39" s="50">
        <f t="shared" si="10"/>
        <v>18</v>
      </c>
      <c r="AI39" s="50">
        <f t="shared" si="11"/>
        <v>18</v>
      </c>
      <c r="AJ39" s="29">
        <v>10</v>
      </c>
      <c r="AK39" s="50">
        <f t="shared" si="12"/>
        <v>56</v>
      </c>
      <c r="AL39" s="43">
        <v>28</v>
      </c>
      <c r="AM39" s="43">
        <v>28</v>
      </c>
      <c r="AN39" s="43">
        <v>28</v>
      </c>
      <c r="AO39" s="50">
        <f t="shared" si="13"/>
        <v>28</v>
      </c>
      <c r="AP39" s="50">
        <f t="shared" si="40"/>
        <v>28</v>
      </c>
      <c r="AQ39" s="43">
        <v>16</v>
      </c>
      <c r="AR39" s="43">
        <v>20</v>
      </c>
      <c r="AS39" s="50">
        <f t="shared" si="15"/>
        <v>18</v>
      </c>
      <c r="AT39" s="50">
        <f t="shared" si="16"/>
        <v>18</v>
      </c>
      <c r="AU39" s="36">
        <v>10</v>
      </c>
      <c r="AV39" s="50">
        <f t="shared" si="17"/>
        <v>56</v>
      </c>
      <c r="AW39" s="43">
        <v>14</v>
      </c>
      <c r="AX39" s="43">
        <v>23</v>
      </c>
      <c r="AY39" s="43">
        <v>24</v>
      </c>
      <c r="AZ39" s="50">
        <f t="shared" si="18"/>
        <v>20.333333333333332</v>
      </c>
      <c r="BA39" s="50">
        <f t="shared" si="41"/>
        <v>21</v>
      </c>
      <c r="BB39" s="43">
        <v>18</v>
      </c>
      <c r="BC39" s="43">
        <v>6</v>
      </c>
      <c r="BD39" s="50">
        <f t="shared" si="20"/>
        <v>12</v>
      </c>
      <c r="BE39" s="50">
        <f t="shared" si="21"/>
        <v>12</v>
      </c>
      <c r="BF39" s="36">
        <v>10</v>
      </c>
      <c r="BG39" s="50">
        <f t="shared" si="22"/>
        <v>43</v>
      </c>
      <c r="BH39" s="43">
        <v>24</v>
      </c>
      <c r="BI39" s="43">
        <v>30</v>
      </c>
      <c r="BJ39" s="43">
        <v>30</v>
      </c>
      <c r="BK39" s="50">
        <f t="shared" si="23"/>
        <v>28</v>
      </c>
      <c r="BL39" s="50">
        <f t="shared" si="42"/>
        <v>28</v>
      </c>
      <c r="BM39" s="43">
        <v>18</v>
      </c>
      <c r="BN39" s="43">
        <v>18</v>
      </c>
      <c r="BO39" s="50">
        <f t="shared" si="25"/>
        <v>18</v>
      </c>
      <c r="BP39" s="50">
        <f t="shared" si="26"/>
        <v>18</v>
      </c>
      <c r="BQ39" s="36">
        <v>10</v>
      </c>
      <c r="BR39" s="50">
        <f t="shared" si="27"/>
        <v>56</v>
      </c>
      <c r="BS39" s="43">
        <v>30</v>
      </c>
      <c r="BT39" s="43">
        <v>30</v>
      </c>
      <c r="BU39" s="43">
        <v>30</v>
      </c>
      <c r="BV39" s="50">
        <f t="shared" si="28"/>
        <v>30</v>
      </c>
      <c r="BW39" s="50">
        <f t="shared" si="29"/>
        <v>30</v>
      </c>
      <c r="BX39" s="43">
        <v>19</v>
      </c>
      <c r="BY39" s="43">
        <v>20</v>
      </c>
      <c r="BZ39" s="50">
        <f t="shared" si="30"/>
        <v>19.5</v>
      </c>
      <c r="CA39" s="50">
        <f t="shared" si="31"/>
        <v>20</v>
      </c>
      <c r="CB39" s="36">
        <v>10</v>
      </c>
      <c r="CC39" s="50">
        <f t="shared" si="32"/>
        <v>60</v>
      </c>
      <c r="CD39" s="43">
        <v>7</v>
      </c>
      <c r="CE39" s="43">
        <v>24</v>
      </c>
      <c r="CF39" s="43">
        <v>30</v>
      </c>
      <c r="CG39" s="50">
        <f t="shared" si="33"/>
        <v>20.333333333333332</v>
      </c>
      <c r="CH39" s="50">
        <f t="shared" si="34"/>
        <v>21</v>
      </c>
      <c r="CI39" s="36">
        <v>20</v>
      </c>
      <c r="CJ39" s="36">
        <v>20</v>
      </c>
      <c r="CK39" s="50">
        <f t="shared" si="37"/>
        <v>20</v>
      </c>
      <c r="CL39" s="50">
        <f t="shared" si="35"/>
        <v>20</v>
      </c>
      <c r="CM39" s="50">
        <f t="shared" si="36"/>
        <v>41</v>
      </c>
      <c r="CN39" s="32"/>
    </row>
    <row r="40" spans="2:92" ht="210.75" customHeight="1">
      <c r="B40" s="91" t="s">
        <v>18</v>
      </c>
      <c r="C40" s="92"/>
      <c r="D40" s="93"/>
      <c r="E40" s="94"/>
      <c r="F40" s="95"/>
      <c r="G40" s="95"/>
      <c r="H40" s="95"/>
      <c r="I40" s="95"/>
      <c r="J40" s="95"/>
      <c r="K40" s="95"/>
      <c r="L40" s="95"/>
      <c r="M40" s="95"/>
      <c r="N40" s="95"/>
      <c r="O40" s="96"/>
      <c r="P40" s="94"/>
      <c r="Q40" s="95"/>
      <c r="R40" s="95"/>
      <c r="S40" s="95"/>
      <c r="T40" s="95"/>
      <c r="U40" s="95"/>
      <c r="V40" s="95"/>
      <c r="W40" s="95"/>
      <c r="X40" s="95"/>
      <c r="Y40" s="95"/>
      <c r="Z40" s="96"/>
      <c r="AA40" s="94"/>
      <c r="AB40" s="95"/>
      <c r="AC40" s="95"/>
      <c r="AD40" s="96"/>
      <c r="AE40" s="94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4"/>
      <c r="BU40" s="95"/>
      <c r="BV40" s="95"/>
      <c r="BW40" s="95"/>
      <c r="BX40" s="95"/>
      <c r="BY40" s="95"/>
      <c r="BZ40" s="95"/>
      <c r="CA40" s="95"/>
      <c r="CB40" s="95"/>
      <c r="CC40" s="95"/>
      <c r="CD40" s="33"/>
      <c r="CE40" s="44"/>
      <c r="CF40" s="44"/>
      <c r="CG40" s="44"/>
      <c r="CH40" s="44"/>
      <c r="CI40" s="44"/>
      <c r="CJ40" s="44"/>
      <c r="CK40" s="44"/>
      <c r="CL40" s="44"/>
      <c r="CM40" s="45"/>
    </row>
    <row r="41" spans="2:92" ht="79.5" customHeight="1">
      <c r="B41" s="17"/>
      <c r="C41" s="20"/>
      <c r="D41" s="15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32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46"/>
      <c r="CL41" s="46"/>
      <c r="CM41" s="46"/>
    </row>
    <row r="42" spans="2:92" ht="79.5" customHeight="1">
      <c r="B42" s="18"/>
      <c r="C42" s="20"/>
      <c r="D42" s="19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</row>
    <row r="43" spans="2:92" ht="79.5" customHeight="1">
      <c r="B43" s="18"/>
      <c r="C43" s="20"/>
      <c r="D43" s="19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</row>
    <row r="44" spans="2:92" ht="79.5" customHeight="1">
      <c r="B44" s="18"/>
      <c r="C44" s="20"/>
      <c r="D44" s="19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</row>
    <row r="45" spans="2:92" ht="79.5" customHeight="1">
      <c r="B45" s="18"/>
      <c r="C45" s="20"/>
      <c r="D45" s="19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</row>
    <row r="46" spans="2:92" ht="79.5" customHeight="1">
      <c r="B46" s="18"/>
      <c r="C46" s="18"/>
      <c r="D46" s="19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</row>
    <row r="47" spans="2:92" ht="79.5" customHeight="1">
      <c r="B47" s="18"/>
      <c r="C47" s="18"/>
      <c r="D47" s="19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</row>
    <row r="48" spans="2:92" ht="79.5" customHeight="1">
      <c r="B48" s="18"/>
      <c r="C48" s="18"/>
      <c r="D48" s="19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</row>
    <row r="49" spans="1:94" ht="79.5" customHeight="1">
      <c r="B49" s="18"/>
      <c r="C49" s="18"/>
      <c r="D49" s="19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</row>
    <row r="50" spans="1:94" ht="79.5" customHeight="1">
      <c r="B50" s="18"/>
      <c r="C50" s="18"/>
      <c r="D50" s="19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</row>
    <row r="51" spans="1:94" ht="79.5" customHeight="1">
      <c r="B51" s="18"/>
      <c r="C51" s="18"/>
      <c r="D51" s="19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</row>
    <row r="52" spans="1:94" ht="79.5" customHeight="1">
      <c r="B52" s="18"/>
      <c r="C52" s="18"/>
      <c r="D52" s="19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</row>
    <row r="53" spans="1:94" ht="79.5" customHeight="1">
      <c r="B53" s="18"/>
      <c r="C53" s="18"/>
      <c r="D53" s="19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</row>
    <row r="54" spans="1:94" ht="79.5" customHeight="1">
      <c r="B54" s="18"/>
      <c r="C54" s="18"/>
      <c r="D54" s="19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</row>
    <row r="55" spans="1:94" ht="115.5" customHeight="1">
      <c r="A55" s="14"/>
      <c r="B55" s="18"/>
      <c r="C55" s="18"/>
      <c r="D55" s="19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14"/>
      <c r="CO55" s="14"/>
      <c r="CP55" s="14"/>
    </row>
    <row r="56" spans="1:94" ht="30.75" customHeight="1">
      <c r="B56" s="18"/>
      <c r="C56" s="18"/>
      <c r="D56" s="19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</row>
    <row r="57" spans="1:94" ht="12.75" customHeight="1">
      <c r="B57" s="18"/>
      <c r="C57" s="18"/>
      <c r="D57" s="19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</row>
    <row r="58" spans="1:94" ht="12.75" customHeight="1">
      <c r="B58" s="18"/>
      <c r="C58" s="18"/>
      <c r="D58" s="19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</row>
    <row r="59" spans="1:94" ht="12.75" customHeight="1">
      <c r="B59" s="18"/>
      <c r="C59" s="18"/>
      <c r="D59" s="19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</row>
    <row r="60" spans="1:94" ht="12.75" customHeight="1">
      <c r="B60" s="18"/>
      <c r="C60" s="18"/>
      <c r="D60" s="18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</row>
    <row r="61" spans="1:94" ht="12.75" customHeight="1">
      <c r="B61" s="18"/>
      <c r="C61" s="18"/>
      <c r="D61" s="18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</row>
    <row r="62" spans="1:94" ht="12.75" customHeight="1">
      <c r="B62" s="18"/>
      <c r="C62" s="18"/>
      <c r="D62" s="18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</row>
    <row r="63" spans="1:94" ht="12.75" customHeight="1">
      <c r="B63" s="18"/>
      <c r="C63" s="18"/>
      <c r="D63" s="18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</row>
    <row r="64" spans="1:94" ht="12.75" customHeight="1">
      <c r="B64" s="18"/>
      <c r="C64" s="18"/>
      <c r="D64" s="18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</row>
    <row r="65" spans="2:91" ht="12.75" customHeight="1">
      <c r="B65" s="18"/>
      <c r="C65" s="18"/>
      <c r="D65" s="18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</row>
    <row r="66" spans="2:91" ht="12.75" customHeight="1">
      <c r="B66" s="18"/>
      <c r="C66" s="18"/>
      <c r="D66" s="18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</row>
    <row r="67" spans="2:91" ht="12.75" customHeight="1">
      <c r="B67" s="18"/>
      <c r="C67" s="18"/>
      <c r="D67" s="18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</row>
    <row r="68" spans="2:91" ht="12.75" customHeight="1">
      <c r="B68" s="18"/>
      <c r="C68" s="18"/>
      <c r="D68" s="18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</row>
    <row r="69" spans="2:91" ht="12.75" customHeight="1">
      <c r="B69" s="18"/>
      <c r="C69" s="18"/>
      <c r="D69" s="18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</row>
    <row r="70" spans="2:91" ht="12.75" customHeight="1">
      <c r="B70" s="18"/>
      <c r="C70" s="18"/>
      <c r="D70" s="18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</row>
    <row r="71" spans="2:91" ht="12.75" customHeight="1">
      <c r="B71" s="18"/>
      <c r="C71" s="18"/>
      <c r="D71" s="18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</row>
    <row r="72" spans="2:91" ht="12.75" customHeight="1">
      <c r="B72" s="18"/>
      <c r="C72" s="18"/>
      <c r="D72" s="18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</row>
    <row r="73" spans="2:91" ht="12.75" customHeight="1">
      <c r="B73" s="18"/>
      <c r="C73" s="18"/>
      <c r="D73" s="18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</row>
    <row r="74" spans="2:91" ht="12.75" customHeight="1">
      <c r="B74" s="18"/>
      <c r="C74" s="18"/>
      <c r="D74" s="18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</row>
    <row r="75" spans="2:91" ht="12.75" customHeight="1">
      <c r="B75" s="18"/>
      <c r="C75" s="18"/>
      <c r="D75" s="18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</row>
    <row r="76" spans="2:91" ht="12.75" customHeight="1">
      <c r="B76" s="18"/>
      <c r="C76" s="18"/>
      <c r="D76" s="18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</row>
    <row r="77" spans="2:91" ht="12.75" customHeight="1">
      <c r="B77" s="18"/>
      <c r="C77" s="18"/>
      <c r="D77" s="18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</row>
    <row r="78" spans="2:91" ht="12.75" customHeight="1">
      <c r="B78" s="18"/>
      <c r="C78" s="18"/>
      <c r="D78" s="18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</row>
    <row r="79" spans="2:91" ht="12.75" customHeight="1">
      <c r="B79" s="18"/>
      <c r="C79" s="18"/>
      <c r="D79" s="18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</row>
    <row r="80" spans="2:91" ht="12.75" customHeight="1">
      <c r="B80" s="18"/>
      <c r="C80" s="18"/>
      <c r="D80" s="18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</row>
    <row r="81" spans="2:91" ht="12.75" customHeight="1">
      <c r="B81" s="18"/>
      <c r="C81" s="18"/>
      <c r="D81" s="18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</row>
    <row r="82" spans="2:91" ht="12.75" customHeight="1">
      <c r="B82" s="18"/>
      <c r="C82" s="18"/>
      <c r="D82" s="18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</row>
    <row r="83" spans="2:91" ht="12.75" customHeight="1">
      <c r="B83" s="18"/>
      <c r="C83" s="18"/>
      <c r="D83" s="18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</row>
    <row r="84" spans="2:91" ht="12.75" customHeight="1">
      <c r="B84" s="18"/>
      <c r="C84" s="18"/>
      <c r="D84" s="18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</row>
    <row r="85" spans="2:91" ht="12.75" customHeight="1">
      <c r="B85" s="18"/>
      <c r="C85" s="18"/>
      <c r="D85" s="18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</row>
    <row r="86" spans="2:91" ht="12.75" customHeight="1">
      <c r="B86" s="18"/>
      <c r="C86" s="18"/>
      <c r="D86" s="18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</row>
    <row r="87" spans="2:91" ht="12.75" customHeight="1">
      <c r="B87" s="18"/>
      <c r="C87" s="18"/>
      <c r="D87" s="18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</row>
    <row r="88" spans="2:91" ht="45.75" customHeight="1">
      <c r="B88" s="18"/>
      <c r="C88" s="18"/>
      <c r="D88" s="18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</row>
    <row r="89" spans="2:91" ht="45.75" customHeight="1">
      <c r="B89" s="18"/>
      <c r="C89" s="18"/>
      <c r="D89" s="18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</row>
    <row r="90" spans="2:91" ht="45.75" customHeight="1">
      <c r="B90" s="18"/>
      <c r="C90" s="18"/>
      <c r="D90" s="18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</row>
    <row r="91" spans="2:91" ht="45.75" customHeight="1">
      <c r="B91" s="18"/>
      <c r="C91" s="18"/>
      <c r="D91" s="18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</row>
    <row r="92" spans="2:91" ht="45.75" customHeight="1">
      <c r="B92" s="18"/>
      <c r="C92" s="18"/>
      <c r="D92" s="18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</row>
    <row r="93" spans="2:91" ht="45.75" customHeight="1">
      <c r="B93" s="18"/>
      <c r="C93" s="18"/>
      <c r="D93" s="18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</row>
    <row r="94" spans="2:91" ht="45.75" customHeight="1">
      <c r="B94" s="18"/>
      <c r="C94" s="18"/>
      <c r="D94" s="18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</row>
    <row r="95" spans="2:91" ht="45.75" customHeight="1">
      <c r="B95" s="18"/>
      <c r="C95" s="18"/>
      <c r="D95" s="18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</row>
    <row r="96" spans="2:91" ht="45.75" customHeight="1">
      <c r="B96" s="18"/>
      <c r="C96" s="18"/>
      <c r="D96" s="18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</row>
    <row r="97" spans="2:91" ht="45.75" customHeight="1">
      <c r="B97" s="18"/>
      <c r="C97" s="18"/>
      <c r="D97" s="18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</row>
    <row r="98" spans="2:91" ht="45.75" customHeight="1">
      <c r="B98" s="18"/>
      <c r="C98" s="18"/>
      <c r="D98" s="18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</row>
    <row r="99" spans="2:91" ht="45.75" customHeight="1">
      <c r="B99" s="18"/>
      <c r="C99" s="18"/>
      <c r="D99" s="18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</row>
    <row r="100" spans="2:91" ht="45.75" customHeight="1">
      <c r="B100" s="18"/>
      <c r="C100" s="18"/>
      <c r="D100" s="18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</row>
    <row r="101" spans="2:91" ht="12.75" customHeight="1">
      <c r="B101" s="18"/>
      <c r="C101" s="18"/>
      <c r="D101" s="18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</row>
    <row r="102" spans="2:91" ht="12.75" customHeight="1">
      <c r="B102" s="18"/>
      <c r="C102" s="18"/>
      <c r="D102" s="18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</row>
    <row r="103" spans="2:91" ht="12.75" customHeight="1">
      <c r="B103" s="18"/>
      <c r="C103" s="18"/>
      <c r="D103" s="18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</row>
    <row r="104" spans="2:91" ht="12.75" customHeight="1">
      <c r="B104" s="18"/>
      <c r="C104" s="18"/>
      <c r="D104" s="18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</row>
    <row r="105" spans="2:91" ht="12.75" customHeight="1">
      <c r="B105" s="18"/>
      <c r="C105" s="18"/>
      <c r="D105" s="18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</row>
    <row r="106" spans="2:91" ht="12.75" customHeight="1">
      <c r="B106" s="18"/>
      <c r="C106" s="18"/>
      <c r="D106" s="18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</row>
    <row r="107" spans="2:91" ht="12.75" customHeight="1">
      <c r="B107" s="18"/>
      <c r="C107" s="18"/>
      <c r="D107" s="18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</row>
    <row r="108" spans="2:91" ht="12.75" customHeight="1">
      <c r="B108" s="18"/>
      <c r="C108" s="18"/>
      <c r="D108" s="18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</row>
    <row r="109" spans="2:91" ht="12.75" customHeight="1">
      <c r="B109" s="18"/>
      <c r="C109" s="18"/>
      <c r="D109" s="18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</row>
    <row r="110" spans="2:91" ht="12.75" customHeight="1">
      <c r="B110" s="18"/>
      <c r="C110" s="18"/>
      <c r="D110" s="18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</row>
    <row r="111" spans="2:91" ht="12.75" customHeight="1">
      <c r="B111" s="18"/>
      <c r="C111" s="18"/>
      <c r="D111" s="18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</row>
    <row r="112" spans="2:91" ht="12.75" customHeight="1">
      <c r="B112" s="18"/>
      <c r="C112" s="18"/>
      <c r="D112" s="18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</row>
    <row r="113" spans="2:91" ht="12.75" customHeight="1">
      <c r="B113" s="18"/>
      <c r="C113" s="18"/>
      <c r="D113" s="18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</row>
    <row r="114" spans="2:91" ht="12.75" customHeight="1">
      <c r="B114" s="18"/>
      <c r="C114" s="18"/>
      <c r="D114" s="18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</row>
    <row r="115" spans="2:91" ht="12.75" customHeight="1">
      <c r="B115" s="18"/>
      <c r="C115" s="18"/>
      <c r="D115" s="18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</row>
    <row r="116" spans="2:91" ht="12.75" customHeight="1">
      <c r="B116" s="18"/>
      <c r="C116" s="18"/>
      <c r="D116" s="18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</row>
    <row r="117" spans="2:91" ht="12.75" customHeight="1">
      <c r="B117" s="18"/>
      <c r="C117" s="18"/>
      <c r="D117" s="18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</row>
    <row r="118" spans="2:91" ht="12.75" customHeight="1">
      <c r="B118" s="18"/>
      <c r="C118" s="18"/>
      <c r="D118" s="18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</row>
    <row r="119" spans="2:91" ht="12.75" customHeight="1">
      <c r="B119" s="18"/>
      <c r="C119" s="18"/>
      <c r="D119" s="18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</row>
    <row r="120" spans="2:91" ht="12.75" customHeight="1">
      <c r="B120" s="18"/>
      <c r="C120" s="18"/>
      <c r="D120" s="18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</row>
    <row r="121" spans="2:91" ht="12.75" customHeight="1">
      <c r="B121" s="18"/>
      <c r="C121" s="18"/>
      <c r="D121" s="18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</row>
    <row r="122" spans="2:91" ht="12.75" customHeight="1">
      <c r="B122" s="18"/>
      <c r="C122" s="18"/>
      <c r="D122" s="18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</row>
    <row r="123" spans="2:91" ht="12.75" customHeight="1">
      <c r="B123" s="18"/>
      <c r="C123" s="18"/>
      <c r="D123" s="18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</row>
    <row r="124" spans="2:91" ht="12.75" customHeight="1">
      <c r="B124" s="18"/>
      <c r="C124" s="18"/>
      <c r="D124" s="18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</row>
    <row r="125" spans="2:91" ht="12.75" customHeight="1">
      <c r="B125" s="18"/>
      <c r="C125" s="18"/>
      <c r="D125" s="18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</row>
    <row r="126" spans="2:91" ht="12.75" customHeight="1">
      <c r="B126" s="18"/>
      <c r="C126" s="18"/>
      <c r="D126" s="18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</row>
    <row r="127" spans="2:91" ht="12.75" customHeight="1">
      <c r="B127" s="18"/>
      <c r="C127" s="18"/>
      <c r="D127" s="18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</row>
    <row r="128" spans="2:91" ht="12.75" customHeight="1">
      <c r="B128" s="18"/>
      <c r="C128" s="18"/>
      <c r="D128" s="18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</row>
    <row r="129" spans="2:91" ht="12.75" customHeight="1">
      <c r="B129" s="18"/>
      <c r="C129" s="18"/>
      <c r="D129" s="18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</row>
    <row r="130" spans="2:91" ht="12.75" customHeight="1">
      <c r="B130" s="18"/>
      <c r="C130" s="18"/>
      <c r="D130" s="18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</row>
    <row r="131" spans="2:91" ht="12.75" customHeight="1">
      <c r="B131" s="18"/>
      <c r="C131" s="18"/>
      <c r="D131" s="18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</row>
    <row r="132" spans="2:91" ht="12.75" customHeight="1">
      <c r="B132" s="18"/>
      <c r="C132" s="18"/>
      <c r="D132" s="18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</row>
    <row r="133" spans="2:91" ht="12.75" customHeight="1">
      <c r="B133" s="18"/>
      <c r="C133" s="18"/>
      <c r="D133" s="18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</row>
    <row r="134" spans="2:91" ht="12.75" customHeight="1">
      <c r="B134" s="18"/>
      <c r="C134" s="18"/>
      <c r="D134" s="18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</row>
    <row r="135" spans="2:91" ht="12.75" customHeight="1">
      <c r="B135" s="18"/>
      <c r="C135" s="18"/>
      <c r="D135" s="18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</row>
    <row r="136" spans="2:91" ht="12.75" customHeight="1">
      <c r="B136" s="18"/>
      <c r="C136" s="18"/>
      <c r="D136" s="18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</row>
    <row r="137" spans="2:91" ht="12.75" customHeight="1">
      <c r="B137" s="18"/>
      <c r="C137" s="18"/>
      <c r="D137" s="18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</row>
    <row r="138" spans="2:91" ht="12.75" customHeight="1">
      <c r="B138" s="18"/>
      <c r="C138" s="18"/>
      <c r="D138" s="18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</row>
    <row r="139" spans="2:91" ht="12.75" customHeight="1">
      <c r="B139" s="18"/>
      <c r="C139" s="18"/>
      <c r="D139" s="18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</row>
    <row r="140" spans="2:91" ht="12.75" customHeight="1">
      <c r="B140" s="18"/>
      <c r="C140" s="18"/>
      <c r="D140" s="18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</row>
    <row r="141" spans="2:91" ht="12.75" customHeight="1">
      <c r="B141" s="18"/>
      <c r="C141" s="18"/>
      <c r="D141" s="18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</row>
    <row r="142" spans="2:91" ht="12.75" customHeight="1">
      <c r="B142" s="18"/>
      <c r="C142" s="18"/>
      <c r="D142" s="18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</row>
    <row r="143" spans="2:91" ht="12.75" customHeight="1">
      <c r="B143" s="18"/>
      <c r="C143" s="18"/>
      <c r="D143" s="18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</row>
    <row r="144" spans="2:91" ht="12.75" customHeight="1">
      <c r="B144" s="18"/>
      <c r="C144" s="18"/>
      <c r="D144" s="18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</row>
    <row r="145" spans="2:91" ht="12.75" customHeight="1">
      <c r="B145" s="18"/>
      <c r="C145" s="18"/>
      <c r="D145" s="18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</row>
    <row r="146" spans="2:91" ht="12.75" customHeight="1">
      <c r="B146" s="18"/>
      <c r="C146" s="18"/>
      <c r="D146" s="18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</row>
    <row r="147" spans="2:91" ht="12.75" customHeight="1">
      <c r="B147" s="18"/>
      <c r="C147" s="18"/>
      <c r="D147" s="18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</row>
    <row r="148" spans="2:91" ht="12.75" customHeight="1">
      <c r="B148" s="18"/>
      <c r="C148" s="18"/>
      <c r="D148" s="18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</row>
    <row r="149" spans="2:91" ht="12.75" customHeight="1">
      <c r="B149" s="18"/>
      <c r="C149" s="18"/>
      <c r="D149" s="18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</row>
    <row r="150" spans="2:91" ht="12.75" customHeight="1">
      <c r="B150" s="18"/>
      <c r="C150" s="18"/>
      <c r="D150" s="18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</row>
    <row r="151" spans="2:91" ht="12.75" customHeight="1">
      <c r="B151" s="18"/>
      <c r="C151" s="18"/>
      <c r="D151" s="18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</row>
    <row r="152" spans="2:91" ht="12.75" customHeight="1">
      <c r="B152" s="18"/>
      <c r="C152" s="18"/>
      <c r="D152" s="18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</row>
    <row r="153" spans="2:91" ht="12.75" customHeight="1">
      <c r="B153" s="18"/>
      <c r="C153" s="18"/>
      <c r="D153" s="18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</row>
    <row r="154" spans="2:91" ht="12.75" customHeight="1">
      <c r="B154" s="18"/>
      <c r="C154" s="18"/>
      <c r="D154" s="18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</row>
    <row r="155" spans="2:91" ht="12.75" customHeight="1">
      <c r="B155" s="18"/>
      <c r="C155" s="18"/>
      <c r="D155" s="18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</row>
    <row r="156" spans="2:91" ht="12.75" customHeight="1">
      <c r="B156" s="18"/>
      <c r="C156" s="18"/>
      <c r="D156" s="18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</row>
    <row r="157" spans="2:91" ht="12.75" customHeight="1">
      <c r="B157" s="18"/>
      <c r="C157" s="18"/>
      <c r="D157" s="18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</row>
    <row r="158" spans="2:91" ht="12.75" customHeight="1">
      <c r="B158" s="18"/>
      <c r="C158" s="18"/>
      <c r="D158" s="18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</row>
    <row r="159" spans="2:91" ht="12.75" customHeight="1">
      <c r="B159" s="18"/>
      <c r="C159" s="18"/>
      <c r="D159" s="18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</row>
    <row r="160" spans="2:91" ht="12.75" customHeight="1">
      <c r="B160" s="18"/>
      <c r="C160" s="18"/>
      <c r="D160" s="18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</row>
    <row r="161" spans="2:91" ht="12.75" customHeight="1">
      <c r="B161" s="18"/>
      <c r="C161" s="18"/>
      <c r="D161" s="18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</row>
    <row r="162" spans="2:91" ht="12.75" customHeight="1">
      <c r="B162" s="18"/>
      <c r="C162" s="18"/>
      <c r="D162" s="18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</row>
    <row r="163" spans="2:91" ht="12.75" customHeight="1">
      <c r="B163" s="18"/>
      <c r="C163" s="18"/>
      <c r="D163" s="18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</row>
    <row r="164" spans="2:91" ht="12.75" customHeight="1">
      <c r="B164" s="18"/>
      <c r="C164" s="18"/>
      <c r="D164" s="18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</row>
    <row r="165" spans="2:91" ht="12.75" customHeight="1">
      <c r="B165" s="18"/>
      <c r="C165" s="18"/>
      <c r="D165" s="18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</row>
    <row r="166" spans="2:91" ht="12.75" customHeight="1">
      <c r="B166" s="18"/>
      <c r="C166" s="18"/>
      <c r="D166" s="18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</row>
    <row r="167" spans="2:91" ht="12.75" customHeight="1">
      <c r="B167" s="18"/>
      <c r="C167" s="18"/>
      <c r="D167" s="18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</row>
    <row r="168" spans="2:91" ht="12.75" customHeight="1">
      <c r="B168" s="18"/>
      <c r="C168" s="18"/>
      <c r="D168" s="18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</row>
    <row r="169" spans="2:91" ht="12.75" customHeight="1">
      <c r="B169" s="18"/>
      <c r="C169" s="18"/>
      <c r="D169" s="18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</row>
    <row r="170" spans="2:91" ht="12.75" customHeight="1">
      <c r="B170" s="18"/>
      <c r="C170" s="18"/>
      <c r="D170" s="18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</row>
    <row r="171" spans="2:91" ht="12.75" customHeight="1">
      <c r="B171" s="18"/>
      <c r="C171" s="18"/>
      <c r="D171" s="18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</row>
    <row r="172" spans="2:91" ht="12.75" customHeight="1">
      <c r="B172" s="18"/>
      <c r="C172" s="18"/>
      <c r="D172" s="18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</row>
    <row r="173" spans="2:91" ht="12.75" customHeight="1">
      <c r="B173" s="18"/>
      <c r="C173" s="18"/>
      <c r="D173" s="18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</row>
    <row r="174" spans="2:91" ht="12.75" customHeight="1">
      <c r="B174" s="18"/>
      <c r="C174" s="18"/>
      <c r="D174" s="18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</row>
    <row r="175" spans="2:91" ht="12.75" customHeight="1">
      <c r="B175" s="18"/>
      <c r="C175" s="18"/>
      <c r="D175" s="18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</row>
    <row r="176" spans="2:91" ht="12.75" customHeight="1">
      <c r="B176" s="18"/>
      <c r="C176" s="18"/>
      <c r="D176" s="18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</row>
    <row r="177" spans="2:91" ht="12.75" customHeight="1">
      <c r="B177" s="18"/>
      <c r="C177" s="18"/>
      <c r="D177" s="18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  <c r="CG177" s="25"/>
      <c r="CH177" s="25"/>
      <c r="CI177" s="25"/>
      <c r="CJ177" s="25"/>
      <c r="CK177" s="25"/>
      <c r="CL177" s="25"/>
      <c r="CM177" s="25"/>
    </row>
    <row r="178" spans="2:91" ht="12.75" customHeight="1">
      <c r="B178" s="18"/>
      <c r="C178" s="18"/>
      <c r="D178" s="18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  <c r="CG178" s="25"/>
      <c r="CH178" s="25"/>
      <c r="CI178" s="25"/>
      <c r="CJ178" s="25"/>
      <c r="CK178" s="25"/>
      <c r="CL178" s="25"/>
      <c r="CM178" s="25"/>
    </row>
    <row r="179" spans="2:91" ht="12.75" customHeight="1">
      <c r="B179" s="18"/>
      <c r="C179" s="18"/>
      <c r="D179" s="18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  <c r="CF179" s="25"/>
      <c r="CG179" s="25"/>
      <c r="CH179" s="25"/>
      <c r="CI179" s="25"/>
      <c r="CJ179" s="25"/>
      <c r="CK179" s="25"/>
      <c r="CL179" s="25"/>
      <c r="CM179" s="25"/>
    </row>
    <row r="180" spans="2:91" ht="12.75" customHeight="1">
      <c r="B180" s="18"/>
      <c r="C180" s="18"/>
      <c r="D180" s="18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  <c r="CG180" s="25"/>
      <c r="CH180" s="25"/>
      <c r="CI180" s="25"/>
      <c r="CJ180" s="25"/>
      <c r="CK180" s="25"/>
      <c r="CL180" s="25"/>
      <c r="CM180" s="25"/>
    </row>
    <row r="181" spans="2:91" ht="12.75" customHeight="1">
      <c r="B181" s="18"/>
      <c r="C181" s="18"/>
      <c r="D181" s="18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  <c r="CG181" s="25"/>
      <c r="CH181" s="25"/>
      <c r="CI181" s="25"/>
      <c r="CJ181" s="25"/>
      <c r="CK181" s="25"/>
      <c r="CL181" s="25"/>
      <c r="CM181" s="25"/>
    </row>
    <row r="182" spans="2:91" ht="12.75" customHeight="1">
      <c r="B182" s="18"/>
      <c r="C182" s="18"/>
      <c r="D182" s="18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25"/>
      <c r="CG182" s="25"/>
      <c r="CH182" s="25"/>
      <c r="CI182" s="25"/>
      <c r="CJ182" s="25"/>
      <c r="CK182" s="25"/>
      <c r="CL182" s="25"/>
      <c r="CM182" s="25"/>
    </row>
    <row r="183" spans="2:91" ht="12.75" customHeight="1">
      <c r="B183" s="18"/>
      <c r="C183" s="18"/>
      <c r="D183" s="18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25"/>
      <c r="CG183" s="25"/>
      <c r="CH183" s="25"/>
      <c r="CI183" s="25"/>
      <c r="CJ183" s="25"/>
      <c r="CK183" s="25"/>
      <c r="CL183" s="25"/>
      <c r="CM183" s="25"/>
    </row>
    <row r="184" spans="2:91" ht="12.75" customHeight="1">
      <c r="B184" s="18"/>
      <c r="C184" s="18"/>
      <c r="D184" s="18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5"/>
      <c r="CH184" s="25"/>
      <c r="CI184" s="25"/>
      <c r="CJ184" s="25"/>
      <c r="CK184" s="25"/>
      <c r="CL184" s="25"/>
      <c r="CM184" s="25"/>
    </row>
    <row r="185" spans="2:91" ht="12.75" customHeight="1">
      <c r="B185" s="18"/>
      <c r="C185" s="18"/>
      <c r="D185" s="18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</row>
    <row r="186" spans="2:91" ht="12.75" customHeight="1">
      <c r="B186" s="18"/>
      <c r="C186" s="18"/>
      <c r="D186" s="18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</row>
    <row r="187" spans="2:91" ht="12.75" customHeight="1">
      <c r="B187" s="18"/>
      <c r="C187" s="18"/>
      <c r="D187" s="18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/>
    </row>
    <row r="188" spans="2:91" ht="12.75" customHeight="1">
      <c r="B188" s="18"/>
      <c r="C188" s="18"/>
      <c r="D188" s="18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  <c r="CG188" s="25"/>
      <c r="CH188" s="25"/>
      <c r="CI188" s="25"/>
      <c r="CJ188" s="25"/>
      <c r="CK188" s="25"/>
      <c r="CL188" s="25"/>
      <c r="CM188" s="25"/>
    </row>
    <row r="189" spans="2:91" ht="12.75" customHeight="1">
      <c r="B189" s="18"/>
      <c r="C189" s="18"/>
      <c r="D189" s="18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  <c r="CF189" s="25"/>
      <c r="CG189" s="25"/>
      <c r="CH189" s="25"/>
      <c r="CI189" s="25"/>
      <c r="CJ189" s="25"/>
      <c r="CK189" s="25"/>
      <c r="CL189" s="25"/>
      <c r="CM189" s="25"/>
    </row>
    <row r="190" spans="2:91" ht="12.75" customHeight="1">
      <c r="B190" s="18"/>
      <c r="C190" s="18"/>
      <c r="D190" s="18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  <c r="CG190" s="25"/>
      <c r="CH190" s="25"/>
      <c r="CI190" s="25"/>
      <c r="CJ190" s="25"/>
      <c r="CK190" s="25"/>
      <c r="CL190" s="25"/>
      <c r="CM190" s="25"/>
    </row>
    <row r="191" spans="2:91" ht="12.75" customHeight="1">
      <c r="B191" s="18"/>
      <c r="C191" s="18"/>
      <c r="D191" s="18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</row>
    <row r="192" spans="2:91" ht="12.75" customHeight="1">
      <c r="B192" s="18"/>
      <c r="C192" s="18"/>
      <c r="D192" s="18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5"/>
      <c r="CH192" s="25"/>
      <c r="CI192" s="25"/>
      <c r="CJ192" s="25"/>
      <c r="CK192" s="25"/>
      <c r="CL192" s="25"/>
      <c r="CM192" s="25"/>
    </row>
    <row r="193" spans="2:91" ht="12.75" customHeight="1">
      <c r="B193" s="18"/>
      <c r="C193" s="18"/>
      <c r="D193" s="18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</row>
    <row r="194" spans="2:91" ht="12.75" customHeight="1">
      <c r="B194" s="18"/>
      <c r="C194" s="18"/>
      <c r="D194" s="18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  <c r="CF194" s="25"/>
      <c r="CG194" s="25"/>
      <c r="CH194" s="25"/>
      <c r="CI194" s="25"/>
      <c r="CJ194" s="25"/>
      <c r="CK194" s="25"/>
      <c r="CL194" s="25"/>
      <c r="CM194" s="25"/>
    </row>
    <row r="195" spans="2:91" ht="12.75" customHeight="1">
      <c r="B195" s="18"/>
      <c r="C195" s="18"/>
      <c r="D195" s="18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  <c r="CF195" s="25"/>
      <c r="CG195" s="25"/>
      <c r="CH195" s="25"/>
      <c r="CI195" s="25"/>
      <c r="CJ195" s="25"/>
      <c r="CK195" s="25"/>
      <c r="CL195" s="25"/>
      <c r="CM195" s="25"/>
    </row>
    <row r="196" spans="2:91" ht="12.75" customHeight="1">
      <c r="B196" s="18"/>
      <c r="C196" s="18"/>
      <c r="D196" s="18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  <c r="CF196" s="25"/>
      <c r="CG196" s="25"/>
      <c r="CH196" s="25"/>
      <c r="CI196" s="25"/>
      <c r="CJ196" s="25"/>
      <c r="CK196" s="25"/>
      <c r="CL196" s="25"/>
      <c r="CM196" s="25"/>
    </row>
    <row r="197" spans="2:91" ht="12.75" customHeight="1">
      <c r="B197" s="18"/>
      <c r="C197" s="18"/>
      <c r="D197" s="18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5"/>
      <c r="CE197" s="25"/>
      <c r="CF197" s="25"/>
      <c r="CG197" s="25"/>
      <c r="CH197" s="25"/>
      <c r="CI197" s="25"/>
      <c r="CJ197" s="25"/>
      <c r="CK197" s="25"/>
      <c r="CL197" s="25"/>
      <c r="CM197" s="25"/>
    </row>
    <row r="198" spans="2:91" ht="12.75" customHeight="1">
      <c r="B198" s="18"/>
      <c r="C198" s="18"/>
      <c r="D198" s="18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  <c r="CG198" s="25"/>
      <c r="CH198" s="25"/>
      <c r="CI198" s="25"/>
      <c r="CJ198" s="25"/>
      <c r="CK198" s="25"/>
      <c r="CL198" s="25"/>
      <c r="CM198" s="25"/>
    </row>
    <row r="199" spans="2:91" ht="12.75" customHeight="1">
      <c r="B199" s="18"/>
      <c r="C199" s="18"/>
      <c r="D199" s="18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  <c r="CD199" s="25"/>
      <c r="CE199" s="25"/>
      <c r="CF199" s="25"/>
      <c r="CG199" s="25"/>
      <c r="CH199" s="25"/>
      <c r="CI199" s="25"/>
      <c r="CJ199" s="25"/>
      <c r="CK199" s="25"/>
      <c r="CL199" s="25"/>
      <c r="CM199" s="25"/>
    </row>
    <row r="200" spans="2:91" ht="12.75" customHeight="1">
      <c r="B200" s="18"/>
      <c r="C200" s="18"/>
      <c r="D200" s="18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  <c r="CG200" s="25"/>
      <c r="CH200" s="25"/>
      <c r="CI200" s="25"/>
      <c r="CJ200" s="25"/>
      <c r="CK200" s="25"/>
      <c r="CL200" s="25"/>
      <c r="CM200" s="25"/>
    </row>
    <row r="201" spans="2:91" ht="12.75" customHeight="1">
      <c r="B201" s="18"/>
      <c r="C201" s="18"/>
      <c r="D201" s="18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  <c r="CF201" s="25"/>
      <c r="CG201" s="25"/>
      <c r="CH201" s="25"/>
      <c r="CI201" s="25"/>
      <c r="CJ201" s="25"/>
      <c r="CK201" s="25"/>
      <c r="CL201" s="25"/>
      <c r="CM201" s="25"/>
    </row>
    <row r="202" spans="2:91" ht="12.75" customHeight="1">
      <c r="B202" s="18"/>
      <c r="C202" s="18"/>
      <c r="D202" s="18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  <c r="CG202" s="25"/>
      <c r="CH202" s="25"/>
      <c r="CI202" s="25"/>
      <c r="CJ202" s="25"/>
      <c r="CK202" s="25"/>
      <c r="CL202" s="25"/>
      <c r="CM202" s="25"/>
    </row>
    <row r="203" spans="2:91" ht="12.75" customHeight="1">
      <c r="B203" s="18"/>
      <c r="C203" s="18"/>
      <c r="D203" s="18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  <c r="CG203" s="25"/>
      <c r="CH203" s="25"/>
      <c r="CI203" s="25"/>
      <c r="CJ203" s="25"/>
      <c r="CK203" s="25"/>
      <c r="CL203" s="25"/>
      <c r="CM203" s="25"/>
    </row>
    <row r="204" spans="2:91" ht="12.75" customHeight="1">
      <c r="B204" s="18"/>
      <c r="C204" s="18"/>
      <c r="D204" s="18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  <c r="CD204" s="25"/>
      <c r="CE204" s="25"/>
      <c r="CF204" s="25"/>
      <c r="CG204" s="25"/>
      <c r="CH204" s="25"/>
      <c r="CI204" s="25"/>
      <c r="CJ204" s="25"/>
      <c r="CK204" s="25"/>
      <c r="CL204" s="25"/>
      <c r="CM204" s="25"/>
    </row>
    <row r="205" spans="2:91" ht="12.75" customHeight="1">
      <c r="B205" s="18"/>
      <c r="C205" s="18"/>
      <c r="D205" s="18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  <c r="CG205" s="25"/>
      <c r="CH205" s="25"/>
      <c r="CI205" s="25"/>
      <c r="CJ205" s="25"/>
      <c r="CK205" s="25"/>
      <c r="CL205" s="25"/>
      <c r="CM205" s="25"/>
    </row>
    <row r="206" spans="2:91" ht="12.75" customHeight="1">
      <c r="B206" s="18"/>
      <c r="C206" s="18"/>
      <c r="D206" s="18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  <c r="CC206" s="25"/>
      <c r="CD206" s="25"/>
      <c r="CE206" s="25"/>
      <c r="CF206" s="25"/>
      <c r="CG206" s="25"/>
      <c r="CH206" s="25"/>
      <c r="CI206" s="25"/>
      <c r="CJ206" s="25"/>
      <c r="CK206" s="25"/>
      <c r="CL206" s="25"/>
      <c r="CM206" s="25"/>
    </row>
    <row r="207" spans="2:91" ht="12.75" customHeight="1">
      <c r="B207" s="18"/>
      <c r="C207" s="18"/>
      <c r="D207" s="18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  <c r="CE207" s="25"/>
      <c r="CF207" s="25"/>
      <c r="CG207" s="25"/>
      <c r="CH207" s="25"/>
      <c r="CI207" s="25"/>
      <c r="CJ207" s="25"/>
      <c r="CK207" s="25"/>
      <c r="CL207" s="25"/>
      <c r="CM207" s="25"/>
    </row>
    <row r="208" spans="2:91" ht="12.75" customHeight="1">
      <c r="B208" s="18"/>
      <c r="C208" s="18"/>
      <c r="D208" s="18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5"/>
      <c r="CE208" s="25"/>
      <c r="CF208" s="25"/>
      <c r="CG208" s="25"/>
      <c r="CH208" s="25"/>
      <c r="CI208" s="25"/>
      <c r="CJ208" s="25"/>
      <c r="CK208" s="25"/>
      <c r="CL208" s="25"/>
      <c r="CM208" s="25"/>
    </row>
    <row r="209" spans="2:91" ht="12.75" customHeight="1">
      <c r="B209" s="18"/>
      <c r="C209" s="18"/>
      <c r="D209" s="18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  <c r="CC209" s="25"/>
      <c r="CD209" s="25"/>
      <c r="CE209" s="25"/>
      <c r="CF209" s="25"/>
      <c r="CG209" s="25"/>
      <c r="CH209" s="25"/>
      <c r="CI209" s="25"/>
      <c r="CJ209" s="25"/>
      <c r="CK209" s="25"/>
      <c r="CL209" s="25"/>
      <c r="CM209" s="25"/>
    </row>
    <row r="210" spans="2:91" ht="12.75" customHeight="1">
      <c r="B210" s="18"/>
      <c r="C210" s="18"/>
      <c r="D210" s="18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  <c r="CD210" s="25"/>
      <c r="CE210" s="25"/>
      <c r="CF210" s="25"/>
      <c r="CG210" s="25"/>
      <c r="CH210" s="25"/>
      <c r="CI210" s="25"/>
      <c r="CJ210" s="25"/>
      <c r="CK210" s="25"/>
      <c r="CL210" s="25"/>
      <c r="CM210" s="25"/>
    </row>
    <row r="211" spans="2:91" ht="12.75" customHeight="1">
      <c r="B211" s="18"/>
      <c r="C211" s="18"/>
      <c r="D211" s="18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  <c r="CC211" s="25"/>
      <c r="CD211" s="25"/>
      <c r="CE211" s="25"/>
      <c r="CF211" s="25"/>
      <c r="CG211" s="25"/>
      <c r="CH211" s="25"/>
      <c r="CI211" s="25"/>
      <c r="CJ211" s="25"/>
      <c r="CK211" s="25"/>
      <c r="CL211" s="25"/>
      <c r="CM211" s="25"/>
    </row>
    <row r="212" spans="2:91" ht="12.75" customHeight="1">
      <c r="B212" s="18"/>
      <c r="C212" s="18"/>
      <c r="D212" s="18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  <c r="CD212" s="25"/>
      <c r="CE212" s="25"/>
      <c r="CF212" s="25"/>
      <c r="CG212" s="25"/>
      <c r="CH212" s="25"/>
      <c r="CI212" s="25"/>
      <c r="CJ212" s="25"/>
      <c r="CK212" s="25"/>
      <c r="CL212" s="25"/>
      <c r="CM212" s="25"/>
    </row>
    <row r="213" spans="2:91" ht="12.75" customHeight="1">
      <c r="B213" s="18"/>
      <c r="C213" s="18"/>
      <c r="D213" s="18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  <c r="CF213" s="25"/>
      <c r="CG213" s="25"/>
      <c r="CH213" s="25"/>
      <c r="CI213" s="25"/>
      <c r="CJ213" s="25"/>
      <c r="CK213" s="25"/>
      <c r="CL213" s="25"/>
      <c r="CM213" s="25"/>
    </row>
    <row r="214" spans="2:91" ht="12.75" customHeight="1">
      <c r="B214" s="18"/>
      <c r="C214" s="18"/>
      <c r="D214" s="18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5"/>
      <c r="CE214" s="25"/>
      <c r="CF214" s="25"/>
      <c r="CG214" s="25"/>
      <c r="CH214" s="25"/>
      <c r="CI214" s="25"/>
      <c r="CJ214" s="25"/>
      <c r="CK214" s="25"/>
      <c r="CL214" s="25"/>
      <c r="CM214" s="25"/>
    </row>
    <row r="215" spans="2:91" ht="12.75" customHeight="1">
      <c r="B215" s="18"/>
      <c r="C215" s="18"/>
      <c r="D215" s="18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5"/>
      <c r="CB215" s="25"/>
      <c r="CC215" s="25"/>
      <c r="CD215" s="25"/>
      <c r="CE215" s="25"/>
      <c r="CF215" s="25"/>
      <c r="CG215" s="25"/>
      <c r="CH215" s="25"/>
      <c r="CI215" s="25"/>
      <c r="CJ215" s="25"/>
      <c r="CK215" s="25"/>
      <c r="CL215" s="25"/>
      <c r="CM215" s="25"/>
    </row>
    <row r="216" spans="2:91" ht="12.75" customHeight="1">
      <c r="B216" s="18"/>
      <c r="C216" s="18"/>
      <c r="D216" s="18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25"/>
      <c r="CE216" s="25"/>
      <c r="CF216" s="25"/>
      <c r="CG216" s="25"/>
      <c r="CH216" s="25"/>
      <c r="CI216" s="25"/>
      <c r="CJ216" s="25"/>
      <c r="CK216" s="25"/>
      <c r="CL216" s="25"/>
      <c r="CM216" s="25"/>
    </row>
    <row r="217" spans="2:91" ht="12.75" customHeight="1">
      <c r="B217" s="18"/>
      <c r="C217" s="18"/>
      <c r="D217" s="18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  <c r="CC217" s="25"/>
      <c r="CD217" s="25"/>
      <c r="CE217" s="25"/>
      <c r="CF217" s="25"/>
      <c r="CG217" s="25"/>
      <c r="CH217" s="25"/>
      <c r="CI217" s="25"/>
      <c r="CJ217" s="25"/>
      <c r="CK217" s="25"/>
      <c r="CL217" s="25"/>
      <c r="CM217" s="25"/>
    </row>
    <row r="218" spans="2:91" ht="12.75" customHeight="1">
      <c r="B218" s="18"/>
      <c r="C218" s="18"/>
      <c r="D218" s="18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  <c r="CD218" s="25"/>
      <c r="CE218" s="25"/>
      <c r="CF218" s="25"/>
      <c r="CG218" s="25"/>
      <c r="CH218" s="25"/>
      <c r="CI218" s="25"/>
      <c r="CJ218" s="25"/>
      <c r="CK218" s="25"/>
      <c r="CL218" s="25"/>
      <c r="CM218" s="25"/>
    </row>
    <row r="219" spans="2:91" ht="12.75" customHeight="1">
      <c r="B219" s="18"/>
      <c r="C219" s="18"/>
      <c r="D219" s="18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  <c r="CD219" s="25"/>
      <c r="CE219" s="25"/>
      <c r="CF219" s="25"/>
      <c r="CG219" s="25"/>
      <c r="CH219" s="25"/>
      <c r="CI219" s="25"/>
      <c r="CJ219" s="25"/>
      <c r="CK219" s="25"/>
      <c r="CL219" s="25"/>
      <c r="CM219" s="25"/>
    </row>
    <row r="220" spans="2:91" ht="12.75" customHeight="1">
      <c r="B220" s="18"/>
      <c r="C220" s="18"/>
      <c r="D220" s="18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  <c r="CD220" s="25"/>
      <c r="CE220" s="25"/>
      <c r="CF220" s="25"/>
      <c r="CG220" s="25"/>
      <c r="CH220" s="25"/>
      <c r="CI220" s="25"/>
      <c r="CJ220" s="25"/>
      <c r="CK220" s="25"/>
      <c r="CL220" s="25"/>
      <c r="CM220" s="25"/>
    </row>
    <row r="221" spans="2:91" ht="12.75" customHeight="1">
      <c r="B221" s="18"/>
      <c r="C221" s="18"/>
      <c r="D221" s="18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  <c r="CB221" s="25"/>
      <c r="CC221" s="25"/>
      <c r="CD221" s="25"/>
      <c r="CE221" s="25"/>
      <c r="CF221" s="25"/>
      <c r="CG221" s="25"/>
      <c r="CH221" s="25"/>
      <c r="CI221" s="25"/>
      <c r="CJ221" s="25"/>
      <c r="CK221" s="25"/>
      <c r="CL221" s="25"/>
      <c r="CM221" s="25"/>
    </row>
    <row r="222" spans="2:91" ht="12.75" customHeight="1">
      <c r="B222" s="18"/>
      <c r="C222" s="18"/>
      <c r="D222" s="18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25"/>
      <c r="CE222" s="25"/>
      <c r="CF222" s="25"/>
      <c r="CG222" s="25"/>
      <c r="CH222" s="25"/>
      <c r="CI222" s="25"/>
      <c r="CJ222" s="25"/>
      <c r="CK222" s="25"/>
      <c r="CL222" s="25"/>
      <c r="CM222" s="25"/>
    </row>
    <row r="223" spans="2:91" ht="12.75" customHeight="1">
      <c r="B223" s="18"/>
      <c r="C223" s="18"/>
      <c r="D223" s="18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  <c r="CD223" s="25"/>
      <c r="CE223" s="25"/>
      <c r="CF223" s="25"/>
      <c r="CG223" s="25"/>
      <c r="CH223" s="25"/>
      <c r="CI223" s="25"/>
      <c r="CJ223" s="25"/>
      <c r="CK223" s="25"/>
      <c r="CL223" s="25"/>
      <c r="CM223" s="25"/>
    </row>
    <row r="224" spans="2:91" ht="12.75" customHeight="1">
      <c r="B224" s="18"/>
      <c r="C224" s="18"/>
      <c r="D224" s="18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5"/>
      <c r="CE224" s="25"/>
      <c r="CF224" s="25"/>
      <c r="CG224" s="25"/>
      <c r="CH224" s="25"/>
      <c r="CI224" s="25"/>
      <c r="CJ224" s="25"/>
      <c r="CK224" s="25"/>
      <c r="CL224" s="25"/>
      <c r="CM224" s="25"/>
    </row>
    <row r="225" spans="2:91" ht="12.75" customHeight="1">
      <c r="B225" s="18"/>
      <c r="C225" s="18"/>
      <c r="D225" s="18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  <c r="CB225" s="25"/>
      <c r="CC225" s="25"/>
      <c r="CD225" s="25"/>
      <c r="CE225" s="25"/>
      <c r="CF225" s="25"/>
      <c r="CG225" s="25"/>
      <c r="CH225" s="25"/>
      <c r="CI225" s="25"/>
      <c r="CJ225" s="25"/>
      <c r="CK225" s="25"/>
      <c r="CL225" s="25"/>
      <c r="CM225" s="25"/>
    </row>
    <row r="226" spans="2:91" ht="12.75" customHeight="1">
      <c r="B226" s="18"/>
      <c r="C226" s="18"/>
      <c r="D226" s="18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  <c r="CE226" s="25"/>
      <c r="CF226" s="25"/>
      <c r="CG226" s="25"/>
      <c r="CH226" s="25"/>
      <c r="CI226" s="25"/>
      <c r="CJ226" s="25"/>
      <c r="CK226" s="25"/>
      <c r="CL226" s="25"/>
      <c r="CM226" s="25"/>
    </row>
    <row r="227" spans="2:91" ht="12.75" customHeight="1">
      <c r="B227" s="18"/>
      <c r="C227" s="18"/>
      <c r="D227" s="18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  <c r="CB227" s="25"/>
      <c r="CC227" s="25"/>
      <c r="CD227" s="25"/>
      <c r="CE227" s="25"/>
      <c r="CF227" s="25"/>
      <c r="CG227" s="25"/>
      <c r="CH227" s="25"/>
      <c r="CI227" s="25"/>
      <c r="CJ227" s="25"/>
      <c r="CK227" s="25"/>
      <c r="CL227" s="25"/>
      <c r="CM227" s="25"/>
    </row>
    <row r="228" spans="2:91" ht="12.75" customHeight="1">
      <c r="B228" s="18"/>
      <c r="C228" s="18"/>
      <c r="D228" s="18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  <c r="CD228" s="25"/>
      <c r="CE228" s="25"/>
      <c r="CF228" s="25"/>
      <c r="CG228" s="25"/>
      <c r="CH228" s="25"/>
      <c r="CI228" s="25"/>
      <c r="CJ228" s="25"/>
      <c r="CK228" s="25"/>
      <c r="CL228" s="25"/>
      <c r="CM228" s="25"/>
    </row>
    <row r="229" spans="2:91" ht="12.75" customHeight="1">
      <c r="B229" s="18"/>
      <c r="C229" s="18"/>
      <c r="D229" s="18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5"/>
      <c r="CB229" s="25"/>
      <c r="CC229" s="25"/>
      <c r="CD229" s="25"/>
      <c r="CE229" s="25"/>
      <c r="CF229" s="25"/>
      <c r="CG229" s="25"/>
      <c r="CH229" s="25"/>
      <c r="CI229" s="25"/>
      <c r="CJ229" s="25"/>
      <c r="CK229" s="25"/>
      <c r="CL229" s="25"/>
      <c r="CM229" s="25"/>
    </row>
    <row r="230" spans="2:91" ht="12.75" customHeight="1">
      <c r="B230" s="18"/>
      <c r="C230" s="18"/>
      <c r="D230" s="18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  <c r="CD230" s="25"/>
      <c r="CE230" s="25"/>
      <c r="CF230" s="25"/>
      <c r="CG230" s="25"/>
      <c r="CH230" s="25"/>
      <c r="CI230" s="25"/>
      <c r="CJ230" s="25"/>
      <c r="CK230" s="25"/>
      <c r="CL230" s="25"/>
      <c r="CM230" s="25"/>
    </row>
    <row r="231" spans="2:91" ht="12.75" customHeight="1">
      <c r="B231" s="18"/>
      <c r="C231" s="18"/>
      <c r="D231" s="18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5"/>
      <c r="CB231" s="25"/>
      <c r="CC231" s="25"/>
      <c r="CD231" s="25"/>
      <c r="CE231" s="25"/>
      <c r="CF231" s="25"/>
      <c r="CG231" s="25"/>
      <c r="CH231" s="25"/>
      <c r="CI231" s="25"/>
      <c r="CJ231" s="25"/>
      <c r="CK231" s="25"/>
      <c r="CL231" s="25"/>
      <c r="CM231" s="25"/>
    </row>
    <row r="232" spans="2:91" ht="12.75" customHeight="1">
      <c r="B232" s="18"/>
      <c r="C232" s="18"/>
      <c r="D232" s="18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  <c r="CC232" s="25"/>
      <c r="CD232" s="25"/>
      <c r="CE232" s="25"/>
      <c r="CF232" s="25"/>
      <c r="CG232" s="25"/>
      <c r="CH232" s="25"/>
      <c r="CI232" s="25"/>
      <c r="CJ232" s="25"/>
      <c r="CK232" s="25"/>
      <c r="CL232" s="25"/>
      <c r="CM232" s="25"/>
    </row>
    <row r="233" spans="2:91" ht="12.75" customHeight="1">
      <c r="B233" s="18"/>
      <c r="C233" s="18"/>
      <c r="D233" s="18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5"/>
      <c r="CB233" s="25"/>
      <c r="CC233" s="25"/>
      <c r="CD233" s="25"/>
      <c r="CE233" s="25"/>
      <c r="CF233" s="25"/>
      <c r="CG233" s="25"/>
      <c r="CH233" s="25"/>
      <c r="CI233" s="25"/>
      <c r="CJ233" s="25"/>
      <c r="CK233" s="25"/>
      <c r="CL233" s="25"/>
      <c r="CM233" s="25"/>
    </row>
    <row r="234" spans="2:91" ht="12.75" customHeight="1">
      <c r="B234" s="18"/>
      <c r="C234" s="18"/>
      <c r="D234" s="18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  <c r="CC234" s="25"/>
      <c r="CD234" s="25"/>
      <c r="CE234" s="25"/>
      <c r="CF234" s="25"/>
      <c r="CG234" s="25"/>
      <c r="CH234" s="25"/>
      <c r="CI234" s="25"/>
      <c r="CJ234" s="25"/>
      <c r="CK234" s="25"/>
      <c r="CL234" s="25"/>
      <c r="CM234" s="25"/>
    </row>
    <row r="235" spans="2:91" ht="12.75" customHeight="1">
      <c r="B235" s="18"/>
      <c r="C235" s="18"/>
      <c r="D235" s="18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5"/>
      <c r="CB235" s="25"/>
      <c r="CC235" s="25"/>
      <c r="CD235" s="25"/>
      <c r="CE235" s="25"/>
      <c r="CF235" s="25"/>
      <c r="CG235" s="25"/>
      <c r="CH235" s="25"/>
      <c r="CI235" s="25"/>
      <c r="CJ235" s="25"/>
      <c r="CK235" s="25"/>
      <c r="CL235" s="25"/>
      <c r="CM235" s="25"/>
    </row>
    <row r="236" spans="2:91" ht="12.75" customHeight="1">
      <c r="B236" s="18"/>
      <c r="C236" s="18"/>
      <c r="D236" s="18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  <c r="CD236" s="25"/>
      <c r="CE236" s="25"/>
      <c r="CF236" s="25"/>
      <c r="CG236" s="25"/>
      <c r="CH236" s="25"/>
      <c r="CI236" s="25"/>
      <c r="CJ236" s="25"/>
      <c r="CK236" s="25"/>
      <c r="CL236" s="25"/>
      <c r="CM236" s="25"/>
    </row>
    <row r="237" spans="2:91" ht="12.75" customHeight="1">
      <c r="B237" s="18"/>
      <c r="C237" s="18"/>
      <c r="D237" s="18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  <c r="CC237" s="25"/>
      <c r="CD237" s="25"/>
      <c r="CE237" s="25"/>
      <c r="CF237" s="25"/>
      <c r="CG237" s="25"/>
      <c r="CH237" s="25"/>
      <c r="CI237" s="25"/>
      <c r="CJ237" s="25"/>
      <c r="CK237" s="25"/>
      <c r="CL237" s="25"/>
      <c r="CM237" s="25"/>
    </row>
    <row r="238" spans="2:91" ht="12.75" customHeight="1">
      <c r="B238" s="18"/>
      <c r="C238" s="18"/>
      <c r="D238" s="18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  <c r="CD238" s="25"/>
      <c r="CE238" s="25"/>
      <c r="CF238" s="25"/>
      <c r="CG238" s="25"/>
      <c r="CH238" s="25"/>
      <c r="CI238" s="25"/>
      <c r="CJ238" s="25"/>
      <c r="CK238" s="25"/>
      <c r="CL238" s="25"/>
      <c r="CM238" s="25"/>
    </row>
    <row r="239" spans="2:91" ht="12.75" customHeight="1">
      <c r="B239" s="18"/>
      <c r="C239" s="18"/>
      <c r="D239" s="18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</row>
    <row r="240" spans="2:91" ht="12.75" customHeight="1">
      <c r="B240" s="18"/>
      <c r="C240" s="18"/>
      <c r="D240" s="18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</row>
    <row r="241" spans="2:4" ht="12.75" customHeight="1">
      <c r="B241" s="16"/>
      <c r="C241" s="16"/>
      <c r="D241" s="16"/>
    </row>
    <row r="242" spans="2:4" ht="12.75" customHeight="1">
      <c r="B242" s="16"/>
      <c r="C242" s="16"/>
      <c r="D242" s="16"/>
    </row>
    <row r="243" spans="2:4" ht="12.75" customHeight="1">
      <c r="B243" s="16"/>
      <c r="C243" s="16"/>
      <c r="D243" s="16"/>
    </row>
    <row r="244" spans="2:4" ht="12.75" customHeight="1">
      <c r="B244" s="16"/>
      <c r="C244" s="16"/>
      <c r="D244" s="16"/>
    </row>
    <row r="245" spans="2:4" ht="12.75" customHeight="1">
      <c r="B245" s="16"/>
      <c r="C245" s="16"/>
      <c r="D245" s="16"/>
    </row>
    <row r="246" spans="2:4" ht="12.75" customHeight="1">
      <c r="B246" s="16"/>
      <c r="C246" s="16"/>
      <c r="D246" s="16"/>
    </row>
    <row r="247" spans="2:4" ht="12.75" customHeight="1">
      <c r="B247" s="16"/>
      <c r="C247" s="16"/>
      <c r="D247" s="16"/>
    </row>
    <row r="248" spans="2:4" ht="12.75" customHeight="1">
      <c r="B248" s="16"/>
      <c r="C248" s="16"/>
      <c r="D248" s="16"/>
    </row>
    <row r="249" spans="2:4" ht="12.75" customHeight="1">
      <c r="B249" s="16"/>
      <c r="C249" s="16"/>
      <c r="D249" s="16"/>
    </row>
    <row r="250" spans="2:4" ht="12.75" customHeight="1">
      <c r="B250" s="16"/>
      <c r="C250" s="16"/>
      <c r="D250" s="16"/>
    </row>
    <row r="251" spans="2:4" ht="12.75" customHeight="1">
      <c r="B251" s="16"/>
      <c r="C251" s="16"/>
      <c r="D251" s="16"/>
    </row>
    <row r="252" spans="2:4" ht="12.75" customHeight="1">
      <c r="B252" s="16"/>
      <c r="C252" s="16"/>
      <c r="D252" s="16"/>
    </row>
    <row r="253" spans="2:4" ht="12.75" customHeight="1">
      <c r="B253" s="16"/>
      <c r="C253" s="16"/>
      <c r="D253" s="16"/>
    </row>
    <row r="254" spans="2:4" ht="12.75" customHeight="1">
      <c r="B254" s="16"/>
      <c r="C254" s="16"/>
      <c r="D254" s="16"/>
    </row>
    <row r="255" spans="2:4" ht="12.75" customHeight="1">
      <c r="B255" s="16"/>
      <c r="C255" s="16"/>
      <c r="D255" s="16"/>
    </row>
    <row r="256" spans="2:4" ht="15.75" customHeight="1">
      <c r="B256" s="16"/>
      <c r="C256" s="16"/>
      <c r="D256" s="16"/>
    </row>
    <row r="257" spans="2:4" ht="15.75" customHeight="1">
      <c r="B257" s="16"/>
      <c r="C257" s="16"/>
      <c r="D257" s="16"/>
    </row>
    <row r="258" spans="2:4" ht="15.75" customHeight="1">
      <c r="B258" s="16"/>
      <c r="C258" s="16"/>
      <c r="D258" s="16"/>
    </row>
    <row r="259" spans="2:4" ht="15.75" customHeight="1">
      <c r="B259" s="16"/>
      <c r="C259" s="16"/>
      <c r="D259" s="16"/>
    </row>
    <row r="260" spans="2:4" ht="15.75" customHeight="1">
      <c r="B260" s="16"/>
      <c r="C260" s="16"/>
      <c r="D260" s="16"/>
    </row>
    <row r="261" spans="2:4" ht="15.75" customHeight="1">
      <c r="B261" s="16"/>
      <c r="C261" s="16"/>
      <c r="D261" s="16"/>
    </row>
    <row r="262" spans="2:4" ht="15.75" customHeight="1">
      <c r="B262" s="16"/>
      <c r="C262" s="16"/>
      <c r="D262" s="16"/>
    </row>
    <row r="263" spans="2:4" ht="15.75" customHeight="1">
      <c r="B263" s="16"/>
      <c r="C263" s="16"/>
      <c r="D263" s="16"/>
    </row>
    <row r="264" spans="2:4" ht="15.75" customHeight="1">
      <c r="B264" s="16"/>
      <c r="C264" s="16"/>
      <c r="D264" s="16"/>
    </row>
    <row r="265" spans="2:4" ht="15.75" customHeight="1">
      <c r="B265" s="16"/>
      <c r="C265" s="16"/>
      <c r="D265" s="16"/>
    </row>
    <row r="266" spans="2:4" ht="15.75" customHeight="1">
      <c r="B266" s="16"/>
      <c r="C266" s="16"/>
      <c r="D266" s="16"/>
    </row>
    <row r="267" spans="2:4" ht="15.75" customHeight="1">
      <c r="B267" s="16"/>
      <c r="C267" s="16"/>
      <c r="D267" s="16"/>
    </row>
    <row r="268" spans="2:4" ht="15.75" customHeight="1">
      <c r="B268" s="16"/>
      <c r="C268" s="16"/>
      <c r="D268" s="16"/>
    </row>
    <row r="269" spans="2:4" ht="15.75" customHeight="1">
      <c r="B269" s="16"/>
      <c r="C269" s="16"/>
      <c r="D269" s="16"/>
    </row>
    <row r="270" spans="2:4" ht="15.75" customHeight="1">
      <c r="B270" s="16"/>
      <c r="C270" s="16"/>
      <c r="D270" s="16"/>
    </row>
    <row r="271" spans="2:4" ht="15.75" customHeight="1">
      <c r="B271" s="16"/>
      <c r="C271" s="16"/>
      <c r="D271" s="16"/>
    </row>
    <row r="272" spans="2:4" ht="15.75" customHeight="1">
      <c r="B272" s="16"/>
      <c r="C272" s="16"/>
      <c r="D272" s="16"/>
    </row>
    <row r="273" spans="2:4" ht="15.75" customHeight="1">
      <c r="B273" s="16"/>
      <c r="C273" s="16"/>
      <c r="D273" s="16"/>
    </row>
    <row r="274" spans="2:4" ht="15.75" customHeight="1">
      <c r="B274" s="16"/>
      <c r="C274" s="16"/>
      <c r="D274" s="16"/>
    </row>
    <row r="275" spans="2:4" ht="15.75" customHeight="1">
      <c r="B275" s="16"/>
      <c r="C275" s="16"/>
      <c r="D275" s="16"/>
    </row>
    <row r="276" spans="2:4" ht="15.75" customHeight="1">
      <c r="B276" s="16"/>
      <c r="C276" s="16"/>
      <c r="D276" s="16"/>
    </row>
    <row r="277" spans="2:4" ht="15.75" customHeight="1">
      <c r="B277" s="16"/>
      <c r="C277" s="16"/>
      <c r="D277" s="16"/>
    </row>
    <row r="278" spans="2:4" ht="15.75" customHeight="1">
      <c r="B278" s="16"/>
      <c r="C278" s="16"/>
      <c r="D278" s="16"/>
    </row>
    <row r="279" spans="2:4" ht="15.75" customHeight="1">
      <c r="B279" s="16"/>
      <c r="C279" s="16"/>
      <c r="D279" s="16"/>
    </row>
    <row r="280" spans="2:4" ht="15.75" customHeight="1">
      <c r="B280" s="16"/>
      <c r="C280" s="16"/>
      <c r="D280" s="16"/>
    </row>
    <row r="281" spans="2:4" ht="102" customHeight="1">
      <c r="B281" s="16"/>
      <c r="C281" s="16"/>
      <c r="D281" s="16"/>
    </row>
    <row r="282" spans="2:4" ht="15.75" customHeight="1">
      <c r="B282" s="16"/>
      <c r="C282" s="16"/>
      <c r="D282" s="16"/>
    </row>
    <row r="283" spans="2:4" ht="15.75" customHeight="1">
      <c r="B283" s="16"/>
      <c r="C283" s="16"/>
      <c r="D283" s="16"/>
    </row>
    <row r="284" spans="2:4" ht="15.75" customHeight="1">
      <c r="B284" s="16"/>
      <c r="C284" s="16"/>
      <c r="D284" s="16"/>
    </row>
    <row r="285" spans="2:4" ht="15.75" customHeight="1">
      <c r="B285" s="16"/>
      <c r="C285" s="16"/>
      <c r="D285" s="16"/>
    </row>
    <row r="286" spans="2:4" ht="15.75" customHeight="1">
      <c r="B286" s="16"/>
      <c r="C286" s="16"/>
      <c r="D286" s="16"/>
    </row>
    <row r="287" spans="2:4" ht="15.75" customHeight="1">
      <c r="B287" s="16"/>
      <c r="C287" s="16"/>
      <c r="D287" s="16"/>
    </row>
    <row r="288" spans="2:4" ht="15.75" customHeight="1">
      <c r="B288" s="16"/>
      <c r="C288" s="16"/>
      <c r="D288" s="16"/>
    </row>
    <row r="289" spans="2:4" ht="15.75" customHeight="1">
      <c r="B289" s="16"/>
      <c r="C289" s="16"/>
      <c r="D289" s="16"/>
    </row>
    <row r="290" spans="2:4" ht="15.75" customHeight="1">
      <c r="B290" s="16"/>
      <c r="C290" s="16"/>
      <c r="D290" s="16"/>
    </row>
    <row r="291" spans="2:4" ht="15.75" customHeight="1">
      <c r="B291" s="16"/>
      <c r="C291" s="16"/>
      <c r="D291" s="16"/>
    </row>
    <row r="292" spans="2:4" ht="15.75" customHeight="1">
      <c r="B292" s="16"/>
      <c r="C292" s="16"/>
      <c r="D292" s="16"/>
    </row>
    <row r="293" spans="2:4" ht="15.75" customHeight="1">
      <c r="B293" s="16"/>
      <c r="C293" s="16"/>
      <c r="D293" s="16"/>
    </row>
    <row r="294" spans="2:4" ht="15.75" customHeight="1">
      <c r="B294" s="16"/>
      <c r="C294" s="16"/>
      <c r="D294" s="16"/>
    </row>
    <row r="295" spans="2:4" ht="15.75" customHeight="1">
      <c r="B295" s="16"/>
      <c r="C295" s="16"/>
      <c r="D295" s="16"/>
    </row>
    <row r="296" spans="2:4" ht="15.75" customHeight="1">
      <c r="B296" s="16"/>
      <c r="C296" s="16"/>
      <c r="D296" s="16"/>
    </row>
    <row r="297" spans="2:4" ht="15.75" customHeight="1">
      <c r="B297" s="16"/>
      <c r="C297" s="16"/>
      <c r="D297" s="16"/>
    </row>
    <row r="298" spans="2:4" ht="15.75" customHeight="1">
      <c r="B298" s="16"/>
      <c r="C298" s="16"/>
      <c r="D298" s="16"/>
    </row>
    <row r="299" spans="2:4" ht="15.75" customHeight="1">
      <c r="B299" s="16"/>
      <c r="C299" s="16"/>
      <c r="D299" s="16"/>
    </row>
    <row r="300" spans="2:4" ht="15.75" customHeight="1">
      <c r="B300" s="16"/>
      <c r="C300" s="16"/>
      <c r="D300" s="16"/>
    </row>
    <row r="301" spans="2:4" ht="15.75" customHeight="1">
      <c r="B301" s="16"/>
      <c r="C301" s="16"/>
      <c r="D301" s="16"/>
    </row>
    <row r="302" spans="2:4" ht="15.75" customHeight="1">
      <c r="B302" s="16"/>
      <c r="C302" s="16"/>
      <c r="D302" s="16"/>
    </row>
    <row r="303" spans="2:4" ht="15.75" customHeight="1">
      <c r="B303" s="16"/>
      <c r="C303" s="16"/>
      <c r="D303" s="16"/>
    </row>
    <row r="304" spans="2:4" ht="15.75" customHeight="1">
      <c r="B304" s="16"/>
      <c r="C304" s="16"/>
      <c r="D304" s="16"/>
    </row>
    <row r="305" spans="2:4" ht="15.75" customHeight="1">
      <c r="B305" s="16"/>
      <c r="C305" s="16"/>
      <c r="D305" s="16"/>
    </row>
    <row r="306" spans="2:4" ht="15.75" customHeight="1">
      <c r="B306" s="16"/>
      <c r="C306" s="16"/>
      <c r="D306" s="16"/>
    </row>
    <row r="307" spans="2:4" ht="15.75" customHeight="1">
      <c r="B307" s="16"/>
      <c r="C307" s="16"/>
      <c r="D307" s="16"/>
    </row>
    <row r="308" spans="2:4" ht="15.75" customHeight="1">
      <c r="B308" s="16"/>
      <c r="C308" s="16"/>
      <c r="D308" s="16"/>
    </row>
    <row r="309" spans="2:4" ht="15.75" customHeight="1">
      <c r="B309" s="16"/>
      <c r="C309" s="16"/>
      <c r="D309" s="16"/>
    </row>
    <row r="310" spans="2:4" ht="15.75" customHeight="1">
      <c r="B310" s="16"/>
      <c r="C310" s="16"/>
      <c r="D310" s="16"/>
    </row>
    <row r="311" spans="2:4" ht="15.75" customHeight="1">
      <c r="B311" s="16"/>
      <c r="C311" s="16"/>
      <c r="D311" s="16"/>
    </row>
    <row r="312" spans="2:4" ht="15.75" customHeight="1">
      <c r="B312" s="16"/>
      <c r="C312" s="16"/>
      <c r="D312" s="16"/>
    </row>
    <row r="313" spans="2:4" ht="15.75" customHeight="1">
      <c r="B313" s="16"/>
      <c r="C313" s="16"/>
      <c r="D313" s="16"/>
    </row>
    <row r="314" spans="2:4" ht="15.75" customHeight="1">
      <c r="B314" s="16"/>
      <c r="C314" s="16"/>
      <c r="D314" s="16"/>
    </row>
    <row r="315" spans="2:4" ht="15.75" customHeight="1">
      <c r="B315" s="16"/>
      <c r="C315" s="16"/>
      <c r="D315" s="16"/>
    </row>
    <row r="316" spans="2:4" ht="15.75" customHeight="1">
      <c r="B316" s="16"/>
      <c r="C316" s="16"/>
      <c r="D316" s="16"/>
    </row>
    <row r="317" spans="2:4" ht="15.75" customHeight="1">
      <c r="B317" s="16"/>
      <c r="C317" s="16"/>
      <c r="D317" s="16"/>
    </row>
    <row r="318" spans="2:4" ht="15.75" customHeight="1">
      <c r="B318" s="16"/>
      <c r="C318" s="16"/>
      <c r="D318" s="16"/>
    </row>
    <row r="319" spans="2:4" ht="15.75" customHeight="1">
      <c r="B319" s="16"/>
      <c r="C319" s="16"/>
      <c r="D319" s="16"/>
    </row>
    <row r="320" spans="2:4" ht="15.75" customHeight="1">
      <c r="B320" s="16"/>
      <c r="C320" s="16"/>
      <c r="D320" s="16"/>
    </row>
    <row r="321" spans="2:4" ht="15.75" customHeight="1">
      <c r="B321" s="16"/>
      <c r="C321" s="16"/>
      <c r="D321" s="16"/>
    </row>
    <row r="322" spans="2:4" ht="15.75" customHeight="1">
      <c r="B322" s="16"/>
      <c r="C322" s="16"/>
      <c r="D322" s="16"/>
    </row>
    <row r="323" spans="2:4" ht="15.75" customHeight="1">
      <c r="B323" s="16"/>
      <c r="C323" s="16"/>
      <c r="D323" s="16"/>
    </row>
    <row r="324" spans="2:4" ht="15.75" customHeight="1">
      <c r="B324" s="16"/>
      <c r="C324" s="16"/>
      <c r="D324" s="16"/>
    </row>
    <row r="325" spans="2:4" ht="15.75" customHeight="1">
      <c r="B325" s="16"/>
      <c r="C325" s="16"/>
      <c r="D325" s="16"/>
    </row>
    <row r="326" spans="2:4" ht="15.75" customHeight="1">
      <c r="B326" s="16"/>
      <c r="C326" s="16"/>
      <c r="D326" s="16"/>
    </row>
    <row r="327" spans="2:4" ht="15.75" customHeight="1">
      <c r="B327" s="16"/>
      <c r="C327" s="16"/>
      <c r="D327" s="16"/>
    </row>
    <row r="328" spans="2:4" ht="15.75" customHeight="1">
      <c r="B328" s="16"/>
      <c r="C328" s="16"/>
      <c r="D328" s="16"/>
    </row>
    <row r="329" spans="2:4" ht="15.75" customHeight="1">
      <c r="B329" s="16"/>
      <c r="C329" s="16"/>
      <c r="D329" s="16"/>
    </row>
    <row r="330" spans="2:4" ht="15.75" customHeight="1">
      <c r="B330" s="16"/>
      <c r="C330" s="16"/>
      <c r="D330" s="16"/>
    </row>
    <row r="331" spans="2:4" ht="15.75" customHeight="1">
      <c r="B331" s="16"/>
      <c r="C331" s="16"/>
      <c r="D331" s="16"/>
    </row>
    <row r="332" spans="2:4" ht="15.75" customHeight="1">
      <c r="B332" s="16"/>
      <c r="C332" s="16"/>
      <c r="D332" s="16"/>
    </row>
    <row r="333" spans="2:4" ht="15.75" customHeight="1">
      <c r="B333" s="16"/>
      <c r="C333" s="16"/>
      <c r="D333" s="16"/>
    </row>
    <row r="334" spans="2:4" ht="15.75" customHeight="1">
      <c r="B334" s="16"/>
      <c r="C334" s="16"/>
      <c r="D334" s="16"/>
    </row>
    <row r="335" spans="2:4" ht="15.75" customHeight="1">
      <c r="B335" s="16"/>
      <c r="C335" s="16"/>
      <c r="D335" s="16"/>
    </row>
    <row r="336" spans="2:4" ht="15.75" customHeight="1">
      <c r="B336" s="16"/>
      <c r="C336" s="16"/>
      <c r="D336" s="16"/>
    </row>
    <row r="337" spans="2:4" ht="15.75" customHeight="1">
      <c r="B337" s="16"/>
      <c r="C337" s="16"/>
      <c r="D337" s="16"/>
    </row>
    <row r="338" spans="2:4" ht="15.75" customHeight="1">
      <c r="B338" s="16"/>
      <c r="C338" s="16"/>
      <c r="D338" s="16"/>
    </row>
    <row r="339" spans="2:4" ht="15.75" customHeight="1">
      <c r="B339" s="16"/>
      <c r="C339" s="16"/>
      <c r="D339" s="16"/>
    </row>
    <row r="340" spans="2:4" ht="15.75" customHeight="1">
      <c r="B340" s="16"/>
      <c r="C340" s="16"/>
      <c r="D340" s="16"/>
    </row>
    <row r="341" spans="2:4" ht="15.75" customHeight="1">
      <c r="B341" s="16"/>
      <c r="C341" s="16"/>
      <c r="D341" s="16"/>
    </row>
    <row r="342" spans="2:4" ht="15.75" customHeight="1">
      <c r="B342" s="16"/>
      <c r="C342" s="16"/>
      <c r="D342" s="16"/>
    </row>
    <row r="343" spans="2:4" ht="15.75" customHeight="1">
      <c r="B343" s="16"/>
      <c r="C343" s="16"/>
      <c r="D343" s="16"/>
    </row>
    <row r="344" spans="2:4" ht="15.75" customHeight="1">
      <c r="B344" s="16"/>
      <c r="C344" s="16"/>
      <c r="D344" s="16"/>
    </row>
    <row r="345" spans="2:4" ht="15.75" customHeight="1">
      <c r="B345" s="16"/>
      <c r="C345" s="16"/>
      <c r="D345" s="16"/>
    </row>
    <row r="346" spans="2:4" ht="15.75" customHeight="1">
      <c r="B346" s="16"/>
      <c r="C346" s="16"/>
      <c r="D346" s="16"/>
    </row>
    <row r="347" spans="2:4" ht="15.75" customHeight="1">
      <c r="B347" s="16"/>
      <c r="C347" s="16"/>
      <c r="D347" s="16"/>
    </row>
    <row r="348" spans="2:4" ht="15.75" customHeight="1">
      <c r="B348" s="16"/>
      <c r="C348" s="16"/>
      <c r="D348" s="16"/>
    </row>
    <row r="349" spans="2:4" ht="15.75" customHeight="1">
      <c r="B349" s="16"/>
      <c r="C349" s="16"/>
      <c r="D349" s="16"/>
    </row>
    <row r="350" spans="2:4" ht="15.75" customHeight="1">
      <c r="B350" s="16"/>
      <c r="C350" s="16"/>
      <c r="D350" s="16"/>
    </row>
    <row r="351" spans="2:4" ht="15.75" customHeight="1">
      <c r="B351" s="16"/>
      <c r="C351" s="16"/>
      <c r="D351" s="16"/>
    </row>
    <row r="352" spans="2:4" ht="15.75" customHeight="1">
      <c r="B352" s="16"/>
      <c r="C352" s="16"/>
      <c r="D352" s="16"/>
    </row>
    <row r="353" spans="2:4" ht="15.75" customHeight="1">
      <c r="B353" s="16"/>
      <c r="C353" s="16"/>
      <c r="D353" s="16"/>
    </row>
    <row r="354" spans="2:4" ht="15.75" customHeight="1">
      <c r="B354" s="16"/>
      <c r="C354" s="16"/>
      <c r="D354" s="16"/>
    </row>
    <row r="355" spans="2:4" ht="15.75" customHeight="1">
      <c r="B355" s="16"/>
      <c r="C355" s="16"/>
      <c r="D355" s="16"/>
    </row>
    <row r="356" spans="2:4" ht="15.75" customHeight="1">
      <c r="B356" s="16"/>
      <c r="C356" s="16"/>
      <c r="D356" s="16"/>
    </row>
    <row r="357" spans="2:4" ht="15.75" customHeight="1">
      <c r="B357" s="16"/>
      <c r="C357" s="16"/>
      <c r="D357" s="16"/>
    </row>
    <row r="358" spans="2:4" ht="15.75" customHeight="1">
      <c r="B358" s="16"/>
      <c r="C358" s="16"/>
      <c r="D358" s="16"/>
    </row>
    <row r="359" spans="2:4" ht="15.75" customHeight="1">
      <c r="B359" s="16"/>
      <c r="C359" s="16"/>
      <c r="D359" s="16"/>
    </row>
    <row r="360" spans="2:4" ht="15.75" customHeight="1">
      <c r="B360" s="16"/>
      <c r="C360" s="16"/>
      <c r="D360" s="16"/>
    </row>
    <row r="361" spans="2:4" ht="15.75" customHeight="1">
      <c r="B361" s="16"/>
      <c r="C361" s="16"/>
      <c r="D361" s="16"/>
    </row>
    <row r="362" spans="2:4" ht="15.75" customHeight="1">
      <c r="B362" s="16"/>
      <c r="C362" s="16"/>
      <c r="D362" s="16"/>
    </row>
    <row r="363" spans="2:4" ht="15.75" customHeight="1">
      <c r="B363" s="16"/>
      <c r="C363" s="16"/>
      <c r="D363" s="16"/>
    </row>
    <row r="364" spans="2:4" ht="15.75" customHeight="1">
      <c r="B364" s="16"/>
      <c r="C364" s="16"/>
      <c r="D364" s="16"/>
    </row>
    <row r="365" spans="2:4" ht="15.75" customHeight="1">
      <c r="B365" s="16"/>
      <c r="C365" s="16"/>
      <c r="D365" s="16"/>
    </row>
    <row r="366" spans="2:4" ht="15.75" customHeight="1">
      <c r="B366" s="16"/>
      <c r="C366" s="16"/>
      <c r="D366" s="16"/>
    </row>
    <row r="367" spans="2:4" ht="15.75" customHeight="1">
      <c r="B367" s="16"/>
      <c r="C367" s="16"/>
      <c r="D367" s="16"/>
    </row>
    <row r="368" spans="2:4" ht="15.75" customHeight="1">
      <c r="B368" s="16"/>
      <c r="C368" s="16"/>
      <c r="D368" s="16"/>
    </row>
    <row r="369" spans="2:4" ht="15.75" customHeight="1">
      <c r="B369" s="16"/>
      <c r="C369" s="16"/>
      <c r="D369" s="16"/>
    </row>
    <row r="370" spans="2:4" ht="15.75" customHeight="1">
      <c r="B370" s="16"/>
      <c r="C370" s="16"/>
      <c r="D370" s="16"/>
    </row>
    <row r="371" spans="2:4" ht="15.75" customHeight="1">
      <c r="B371" s="16"/>
      <c r="C371" s="16"/>
      <c r="D371" s="16"/>
    </row>
    <row r="372" spans="2:4" ht="15.75" customHeight="1">
      <c r="B372" s="16"/>
      <c r="C372" s="16"/>
      <c r="D372" s="16"/>
    </row>
    <row r="373" spans="2:4" ht="15.75" customHeight="1">
      <c r="B373" s="16"/>
      <c r="C373" s="16"/>
      <c r="D373" s="16"/>
    </row>
    <row r="374" spans="2:4" ht="15.75" customHeight="1">
      <c r="B374" s="16"/>
      <c r="C374" s="16"/>
      <c r="D374" s="16"/>
    </row>
    <row r="375" spans="2:4" ht="15.75" customHeight="1">
      <c r="B375" s="16"/>
      <c r="C375" s="16"/>
      <c r="D375" s="16"/>
    </row>
    <row r="376" spans="2:4" ht="15.75" customHeight="1">
      <c r="B376" s="16"/>
      <c r="C376" s="16"/>
      <c r="D376" s="16"/>
    </row>
    <row r="377" spans="2:4" ht="15.75" customHeight="1">
      <c r="B377" s="16"/>
      <c r="C377" s="16"/>
      <c r="D377" s="16"/>
    </row>
    <row r="378" spans="2:4" ht="15.75" customHeight="1">
      <c r="B378" s="16"/>
      <c r="C378" s="16"/>
      <c r="D378" s="16"/>
    </row>
    <row r="379" spans="2:4" ht="15.75" customHeight="1">
      <c r="B379" s="16"/>
      <c r="C379" s="16"/>
      <c r="D379" s="16"/>
    </row>
    <row r="380" spans="2:4" ht="15.75" customHeight="1">
      <c r="B380" s="16"/>
      <c r="C380" s="16"/>
      <c r="D380" s="16"/>
    </row>
    <row r="381" spans="2:4" ht="15.75" customHeight="1">
      <c r="B381" s="16"/>
      <c r="C381" s="16"/>
      <c r="D381" s="16"/>
    </row>
    <row r="382" spans="2:4" ht="15.75" customHeight="1">
      <c r="B382" s="16"/>
      <c r="C382" s="16"/>
      <c r="D382" s="16"/>
    </row>
    <row r="383" spans="2:4" ht="15.75" customHeight="1">
      <c r="B383" s="16"/>
      <c r="C383" s="16"/>
      <c r="D383" s="16"/>
    </row>
    <row r="384" spans="2:4" ht="15.75" customHeight="1">
      <c r="B384" s="16"/>
      <c r="C384" s="16"/>
      <c r="D384" s="16"/>
    </row>
    <row r="385" spans="2:4" ht="15.75" customHeight="1">
      <c r="B385" s="16"/>
      <c r="C385" s="16"/>
      <c r="D385" s="16"/>
    </row>
    <row r="386" spans="2:4" ht="15.75" customHeight="1">
      <c r="B386" s="16"/>
      <c r="C386" s="16"/>
      <c r="D386" s="16"/>
    </row>
    <row r="387" spans="2:4" ht="15.75" customHeight="1">
      <c r="B387" s="16"/>
      <c r="C387" s="16"/>
      <c r="D387" s="16"/>
    </row>
    <row r="388" spans="2:4" ht="15.75" customHeight="1">
      <c r="B388" s="16"/>
      <c r="C388" s="16"/>
      <c r="D388" s="16"/>
    </row>
    <row r="389" spans="2:4" ht="15.75" customHeight="1">
      <c r="B389" s="16"/>
      <c r="C389" s="16"/>
      <c r="D389" s="16"/>
    </row>
    <row r="390" spans="2:4" ht="15.75" customHeight="1"/>
    <row r="391" spans="2:4" ht="15.75" customHeight="1"/>
    <row r="392" spans="2:4" ht="15.75" customHeight="1"/>
    <row r="393" spans="2:4" ht="15.75" customHeight="1"/>
    <row r="394" spans="2:4" ht="15.75" customHeight="1"/>
    <row r="395" spans="2:4" ht="15.75" customHeight="1"/>
    <row r="396" spans="2:4" ht="15.75" customHeight="1"/>
    <row r="397" spans="2:4" ht="15.75" customHeight="1"/>
    <row r="398" spans="2:4" ht="15.75" customHeight="1"/>
    <row r="399" spans="2:4" ht="15.75" customHeight="1"/>
    <row r="400" spans="2:4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43">
    <mergeCell ref="BH13:BR14"/>
    <mergeCell ref="BH15:BR15"/>
    <mergeCell ref="BK16:BL16"/>
    <mergeCell ref="BO16:BP16"/>
    <mergeCell ref="AL13:AV14"/>
    <mergeCell ref="AW13:BG14"/>
    <mergeCell ref="AL15:AV15"/>
    <mergeCell ref="AW15:BG15"/>
    <mergeCell ref="AO16:AP16"/>
    <mergeCell ref="AS16:AT16"/>
    <mergeCell ref="AZ16:BA16"/>
    <mergeCell ref="BD16:BE16"/>
    <mergeCell ref="AH16:AI16"/>
    <mergeCell ref="BV16:BW16"/>
    <mergeCell ref="BZ16:CA16"/>
    <mergeCell ref="CG16:CH16"/>
    <mergeCell ref="CK16:CL16"/>
    <mergeCell ref="E40:O40"/>
    <mergeCell ref="P40:Z40"/>
    <mergeCell ref="AA40:AD40"/>
    <mergeCell ref="AE40:BS40"/>
    <mergeCell ref="BT40:CC40"/>
    <mergeCell ref="B16:D16"/>
    <mergeCell ref="H16:I16"/>
    <mergeCell ref="L16:M16"/>
    <mergeCell ref="S16:T16"/>
    <mergeCell ref="W16:X16"/>
    <mergeCell ref="B40:D40"/>
    <mergeCell ref="AD16:AE16"/>
    <mergeCell ref="BS13:CC14"/>
    <mergeCell ref="CD13:CM14"/>
    <mergeCell ref="B15:D15"/>
    <mergeCell ref="E15:O15"/>
    <mergeCell ref="P15:Z15"/>
    <mergeCell ref="AA15:AK15"/>
    <mergeCell ref="BS15:CC15"/>
    <mergeCell ref="CD15:CM15"/>
    <mergeCell ref="B13:B14"/>
    <mergeCell ref="C13:C14"/>
    <mergeCell ref="D13:D14"/>
    <mergeCell ref="E13:O14"/>
    <mergeCell ref="P13:Z14"/>
    <mergeCell ref="AA13:AK14"/>
  </mergeCells>
  <pageMargins left="0.26" right="0.15748031496062992" top="0.23622047244094491" bottom="0.27559055118110237" header="0" footer="0"/>
  <pageSetup scale="2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4th SEM CS</vt:lpstr>
      <vt:lpstr>4th SEM 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civil</dc:creator>
  <cp:lastModifiedBy>Admin</cp:lastModifiedBy>
  <cp:lastPrinted>2024-04-27T04:23:33Z</cp:lastPrinted>
  <dcterms:created xsi:type="dcterms:W3CDTF">2022-03-07T06:54:08Z</dcterms:created>
  <dcterms:modified xsi:type="dcterms:W3CDTF">2024-05-06T04:10:23Z</dcterms:modified>
</cp:coreProperties>
</file>