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odo\OneDrive\Documentos\projetos_excel\controle_estoque\"/>
    </mc:Choice>
  </mc:AlternateContent>
  <xr:revisionPtr revIDLastSave="0" documentId="13_ncr:1_{E3D9141D-4C78-45B0-8ABB-CF98548D534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icio" sheetId="1" r:id="rId1"/>
    <sheet name="cadastro" sheetId="3" r:id="rId2"/>
    <sheet name="lancamento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E8" i="3"/>
  <c r="D8" i="3"/>
  <c r="C8" i="3"/>
</calcChain>
</file>

<file path=xl/sharedStrings.xml><?xml version="1.0" encoding="utf-8"?>
<sst xmlns="http://schemas.openxmlformats.org/spreadsheetml/2006/main" count="23" uniqueCount="16">
  <si>
    <t>Produto</t>
  </si>
  <si>
    <t>Medida</t>
  </si>
  <si>
    <t>Estoque 
maximo</t>
  </si>
  <si>
    <t>Estoque 
Minimo</t>
  </si>
  <si>
    <t xml:space="preserve">Saldo </t>
  </si>
  <si>
    <t>Avisos</t>
  </si>
  <si>
    <t>unidade</t>
  </si>
  <si>
    <t>Caneta esferográfica azul</t>
  </si>
  <si>
    <t>Caneta esferográfica preta</t>
  </si>
  <si>
    <t>Caneta esferográfica vermelha</t>
  </si>
  <si>
    <t>Total</t>
  </si>
  <si>
    <t>Apontador</t>
  </si>
  <si>
    <t>data</t>
  </si>
  <si>
    <t>saida</t>
  </si>
  <si>
    <t>saldo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</si>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</sst>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 applyAlignment="1"/>
    <xf numFmtId="0" fontId="0" fillId="4" borderId="0" xfId="0" applyFill="1"/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1" fillId="3" borderId="0" xfId="1" applyAlignment="1">
      <alignment horizontal="center"/>
    </xf>
    <xf numFmtId="14" fontId="0" fillId="4" borderId="0" xfId="0" applyNumberFormat="1" applyFill="1" applyAlignment="1"/>
    <xf numFmtId="0" fontId="1" fillId="3" borderId="0" xfId="1"/>
    <xf numFmtId="14" fontId="0" fillId="4" borderId="0" xfId="0" applyNumberFormat="1" applyFill="1" applyAlignment="1">
      <alignment horizontal="center"/>
    </xf>
    <xf numFmtId="14" fontId="0" fillId="2" borderId="0" xfId="0" applyNumberFormat="1" applyFill="1" applyAlignment="1"/>
    <xf numFmtId="14" fontId="1" fillId="3" borderId="0" xfId="1" applyNumberFormat="1" applyAlignment="1"/>
    <xf numFmtId="1" fontId="0" fillId="2" borderId="0" xfId="0" applyNumberFormat="1" applyFill="1" applyAlignment="1"/>
    <xf numFmtId="1" fontId="1" fillId="3" borderId="0" xfId="1" applyNumberFormat="1" applyAlignment="1"/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/>
    <xf numFmtId="1" fontId="0" fillId="0" borderId="0" xfId="0" applyNumberFormat="1"/>
    <xf numFmtId="1" fontId="1" fillId="3" borderId="0" xfId="1" applyNumberFormat="1" applyAlignment="1">
      <alignment horizontal="center"/>
    </xf>
    <xf numFmtId="1" fontId="2" fillId="0" borderId="0" xfId="0" applyNumberFormat="1" applyFont="1"/>
  </cellXfs>
  <cellStyles count="2">
    <cellStyle name="Bom" xfId="1" builtinId="26"/>
    <cellStyle name="Normal" xfId="0" builtinId="0"/>
  </cellStyles>
  <dxfs count="26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camento!A1"/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camento!A1"/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A1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0</xdr:row>
      <xdr:rowOff>85725</xdr:rowOff>
    </xdr:from>
    <xdr:to>
      <xdr:col>0</xdr:col>
      <xdr:colOff>2676525</xdr:colOff>
      <xdr:row>1</xdr:row>
      <xdr:rowOff>0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1AB954F8-ACC4-426F-B0C1-75AB2BCB3B05}"/>
            </a:ext>
          </a:extLst>
        </xdr:cNvPr>
        <xdr:cNvSpPr/>
      </xdr:nvSpPr>
      <xdr:spPr>
        <a:xfrm>
          <a:off x="628650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Inicio</a:t>
          </a:r>
        </a:p>
      </xdr:txBody>
    </xdr:sp>
    <xdr:clientData/>
  </xdr:twoCellAnchor>
  <xdr:twoCellAnchor>
    <xdr:from>
      <xdr:col>1</xdr:col>
      <xdr:colOff>33338</xdr:colOff>
      <xdr:row>0</xdr:row>
      <xdr:rowOff>85725</xdr:rowOff>
    </xdr:from>
    <xdr:to>
      <xdr:col>2</xdr:col>
      <xdr:colOff>1033463</xdr:colOff>
      <xdr:row>1</xdr:row>
      <xdr:rowOff>0</xdr:rowOff>
    </xdr:to>
    <xdr:sp macro="" textlink="">
      <xdr:nvSpPr>
        <xdr:cNvPr id="4" name="Retângulo: Cantos Superiores Recort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45E62-9528-4BC9-B96B-203701744317}"/>
            </a:ext>
          </a:extLst>
        </xdr:cNvPr>
        <xdr:cNvSpPr/>
      </xdr:nvSpPr>
      <xdr:spPr>
        <a:xfrm>
          <a:off x="2747963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3</xdr:col>
      <xdr:colOff>57150</xdr:colOff>
      <xdr:row>0</xdr:row>
      <xdr:rowOff>76200</xdr:rowOff>
    </xdr:from>
    <xdr:to>
      <xdr:col>5</xdr:col>
      <xdr:colOff>9525</xdr:colOff>
      <xdr:row>1</xdr:row>
      <xdr:rowOff>0</xdr:rowOff>
    </xdr:to>
    <xdr:sp macro="" textlink="">
      <xdr:nvSpPr>
        <xdr:cNvPr id="5" name="Retângulo: Cantos Superiores Recort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D9F0BD-C9DC-4C2F-9DC7-CE2117F8CB85}"/>
            </a:ext>
          </a:extLst>
        </xdr:cNvPr>
        <xdr:cNvSpPr/>
      </xdr:nvSpPr>
      <xdr:spPr>
        <a:xfrm>
          <a:off x="4867275" y="76200"/>
          <a:ext cx="20478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oneCellAnchor>
    <xdr:from>
      <xdr:col>0</xdr:col>
      <xdr:colOff>2271713</xdr:colOff>
      <xdr:row>6</xdr:row>
      <xdr:rowOff>152400</xdr:rowOff>
    </xdr:from>
    <xdr:ext cx="3152775" cy="405432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9C53264-7B04-484E-A4C3-6D66FEDF1F02}"/>
            </a:ext>
          </a:extLst>
        </xdr:cNvPr>
        <xdr:cNvSpPr txBox="1"/>
      </xdr:nvSpPr>
      <xdr:spPr>
        <a:xfrm>
          <a:off x="2271713" y="1609725"/>
          <a:ext cx="31527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000" b="1"/>
            <a:t>Controle de Estoque</a:t>
          </a:r>
        </a:p>
      </xdr:txBody>
    </xdr:sp>
    <xdr:clientData/>
  </xdr:oneCellAnchor>
  <xdr:oneCellAnchor>
    <xdr:from>
      <xdr:col>0</xdr:col>
      <xdr:colOff>1447800</xdr:colOff>
      <xdr:row>12</xdr:row>
      <xdr:rowOff>28575</xdr:rowOff>
    </xdr:from>
    <xdr:ext cx="4800600" cy="95346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7B91FD6-082A-4BD9-9BD7-604359306101}"/>
            </a:ext>
          </a:extLst>
        </xdr:cNvPr>
        <xdr:cNvSpPr txBox="1"/>
      </xdr:nvSpPr>
      <xdr:spPr>
        <a:xfrm>
          <a:off x="1447800" y="2628900"/>
          <a:ext cx="480060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pt-BR" sz="1100"/>
        </a:p>
        <a:p>
          <a:pPr algn="ctr"/>
          <a:r>
            <a:rPr lang="pt-BR" sz="1100" b="1"/>
            <a:t>Orientações</a:t>
          </a:r>
        </a:p>
        <a:p>
          <a:pPr algn="ctr"/>
          <a:r>
            <a:rPr lang="pt-BR" sz="1100"/>
            <a:t>1 - Para para cadastrar novo produto</a:t>
          </a:r>
        </a:p>
        <a:p>
          <a:pPr algn="ctr"/>
          <a:r>
            <a:rPr lang="pt-BR" sz="1100"/>
            <a:t>2 - Registrar E/S</a:t>
          </a:r>
          <a:r>
            <a:rPr lang="pt-BR" sz="1100" baseline="0"/>
            <a:t> entrada e saida na aba Lançamentos</a:t>
          </a:r>
        </a:p>
        <a:p>
          <a:pPr algn="ctr"/>
          <a:r>
            <a:rPr lang="pt-BR" sz="1100" baseline="0"/>
            <a:t>3 - Relatórios e consultas, filtragem nas abas Cadastero e Lançamentos</a:t>
          </a:r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0</xdr:row>
      <xdr:rowOff>85725</xdr:rowOff>
    </xdr:from>
    <xdr:to>
      <xdr:col>0</xdr:col>
      <xdr:colOff>2676525</xdr:colOff>
      <xdr:row>1</xdr:row>
      <xdr:rowOff>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F8907-15B8-4886-8FB9-024E332D3C12}"/>
            </a:ext>
          </a:extLst>
        </xdr:cNvPr>
        <xdr:cNvSpPr/>
      </xdr:nvSpPr>
      <xdr:spPr>
        <a:xfrm>
          <a:off x="628650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Inicio</a:t>
          </a:r>
        </a:p>
      </xdr:txBody>
    </xdr:sp>
    <xdr:clientData/>
  </xdr:twoCellAnchor>
  <xdr:twoCellAnchor>
    <xdr:from>
      <xdr:col>1</xdr:col>
      <xdr:colOff>33338</xdr:colOff>
      <xdr:row>0</xdr:row>
      <xdr:rowOff>85725</xdr:rowOff>
    </xdr:from>
    <xdr:to>
      <xdr:col>2</xdr:col>
      <xdr:colOff>1033463</xdr:colOff>
      <xdr:row>1</xdr:row>
      <xdr:rowOff>0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35105C31-3024-48C7-9676-DB176252C4CC}"/>
            </a:ext>
          </a:extLst>
        </xdr:cNvPr>
        <xdr:cNvSpPr/>
      </xdr:nvSpPr>
      <xdr:spPr>
        <a:xfrm>
          <a:off x="2747963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3</xdr:col>
      <xdr:colOff>57150</xdr:colOff>
      <xdr:row>0</xdr:row>
      <xdr:rowOff>76200</xdr:rowOff>
    </xdr:from>
    <xdr:to>
      <xdr:col>6</xdr:col>
      <xdr:colOff>0</xdr:colOff>
      <xdr:row>1</xdr:row>
      <xdr:rowOff>0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27AC08-C4B3-4DE7-9584-5CB2340241AA}"/>
            </a:ext>
          </a:extLst>
        </xdr:cNvPr>
        <xdr:cNvSpPr/>
      </xdr:nvSpPr>
      <xdr:spPr>
        <a:xfrm>
          <a:off x="4867275" y="76200"/>
          <a:ext cx="20478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0</xdr:row>
      <xdr:rowOff>85725</xdr:rowOff>
    </xdr:from>
    <xdr:to>
      <xdr:col>0</xdr:col>
      <xdr:colOff>2676525</xdr:colOff>
      <xdr:row>1</xdr:row>
      <xdr:rowOff>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EB298-5252-48E3-A8DB-42738E05BD71}"/>
            </a:ext>
          </a:extLst>
        </xdr:cNvPr>
        <xdr:cNvSpPr/>
      </xdr:nvSpPr>
      <xdr:spPr>
        <a:xfrm>
          <a:off x="628650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Inicio</a:t>
          </a:r>
        </a:p>
      </xdr:txBody>
    </xdr:sp>
    <xdr:clientData/>
  </xdr:twoCellAnchor>
  <xdr:twoCellAnchor>
    <xdr:from>
      <xdr:col>1</xdr:col>
      <xdr:colOff>33338</xdr:colOff>
      <xdr:row>0</xdr:row>
      <xdr:rowOff>85725</xdr:rowOff>
    </xdr:from>
    <xdr:to>
      <xdr:col>2</xdr:col>
      <xdr:colOff>1033463</xdr:colOff>
      <xdr:row>1</xdr:row>
      <xdr:rowOff>0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6CC297-1D9B-4E75-991C-2DE9F540EE27}"/>
            </a:ext>
          </a:extLst>
        </xdr:cNvPr>
        <xdr:cNvSpPr/>
      </xdr:nvSpPr>
      <xdr:spPr>
        <a:xfrm>
          <a:off x="2747963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3</xdr:col>
      <xdr:colOff>57150</xdr:colOff>
      <xdr:row>0</xdr:row>
      <xdr:rowOff>76200</xdr:rowOff>
    </xdr:from>
    <xdr:to>
      <xdr:col>5</xdr:col>
      <xdr:colOff>9525</xdr:colOff>
      <xdr:row>1</xdr:row>
      <xdr:rowOff>0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38148C69-E08B-4E7D-8F5C-B8FC556388B3}"/>
            </a:ext>
          </a:extLst>
        </xdr:cNvPr>
        <xdr:cNvSpPr/>
      </xdr:nvSpPr>
      <xdr:spPr>
        <a:xfrm>
          <a:off x="4867275" y="76200"/>
          <a:ext cx="20478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0D29C-C5C8-419E-8C6A-D7DC69C44BB1}" name="tb_cadastro" displayName="tb_cadastro" ref="A3:F8" totalsRowCount="1" headerRowDxfId="25" dataDxfId="21" headerRowCellStyle="Bom">
  <autoFilter ref="A3:F7" xr:uid="{C8E0D29C-C5C8-419E-8C6A-D7DC69C44BB1}"/>
  <tableColumns count="6">
    <tableColumn id="1" xr3:uid="{06F20511-43B0-4213-B039-8F04FE3FD409}" name="Produto" totalsRowLabel="Total" dataDxfId="24" totalsRowDxfId="20"/>
    <tableColumn id="2" xr3:uid="{833D9E07-786D-4F11-ADBE-EB9FE9DA20F3}" name="Medida" dataDxfId="23" totalsRowDxfId="19"/>
    <tableColumn id="3" xr3:uid="{2E7F5760-F579-440C-BB90-F0ABAA3977A1}" name="Estoque _x000a_Minimo" totalsRowFunction="sum" dataDxfId="10" totalsRowDxfId="9"/>
    <tableColumn id="4" xr3:uid="{3544D7B8-7225-4D56-B67E-FCBE646D64FA}" name="Estoque _x000a_maximo" totalsRowFunction="sum" dataDxfId="8" totalsRowDxfId="7"/>
    <tableColumn id="5" xr3:uid="{941540F3-D296-4F60-96B3-0CA20F164402}" name="Saldo " totalsRowFunction="sum" dataDxfId="6" totalsRowDxfId="5"/>
    <tableColumn id="6" xr3:uid="{28ED0648-8C45-4B4B-BA16-BDB2480D6878}" name="Avisos" dataDxfId="22" totalsRow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BB66EA-2EE0-4143-BBCB-3F4E85542AFC}" name="tb_lancamentos" displayName="tb_lancamentos" ref="A3:E6" totalsRowCount="1" headerRowDxfId="17" dataDxfId="16" headerRowCellStyle="Bom">
  <autoFilter ref="A3:E5" xr:uid="{C4BB66EA-2EE0-4143-BBCB-3F4E85542AFC}"/>
  <tableColumns count="5">
    <tableColumn id="1" xr3:uid="{422F51CF-6BC1-4893-86F3-AF00D407A13B}" name="Produto" totalsRowLabel="Total" dataDxfId="15" totalsRowDxfId="4"/>
    <tableColumn id="2" xr3:uid="{45889AA7-0406-45FF-BB60-1478B9B496F0}" name="data" dataDxfId="14" totalsRowDxfId="3"/>
    <tableColumn id="3" xr3:uid="{7853E2EB-0E41-43B4-9FAF-7ECD069304AA}" name="entrada" totalsRowFunction="sum" dataDxfId="13" totalsRowDxfId="2"/>
    <tableColumn id="4" xr3:uid="{6AB0658A-0D59-4B07-9B55-C0F51C18D262}" name="saida" totalsRowFunction="sum" dataDxfId="12" totalsRowDxfId="1"/>
    <tableColumn id="5" xr3:uid="{54F0E609-B7A0-4EDB-9DE8-3FCDD46F97A9}" name="saldo" totalsRowFunction="sum" dataDxfId="1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40.7109375" style="2" customWidth="1"/>
    <col min="2" max="5" width="15.7109375" style="3" customWidth="1"/>
    <col min="6" max="6" width="15.7109375" style="4" customWidth="1"/>
    <col min="7" max="7" width="148.140625" style="2" customWidth="1"/>
    <col min="8" max="16384" width="9.140625" style="2" hidden="1"/>
  </cols>
  <sheetData>
    <row r="1" spans="1:7" customFormat="1" ht="39.950000000000003" customHeight="1" x14ac:dyDescent="0.25">
      <c r="A1" s="5"/>
      <c r="B1" s="5"/>
      <c r="C1" s="5"/>
      <c r="D1" s="5"/>
      <c r="E1" s="5"/>
      <c r="F1" s="6"/>
      <c r="G1" s="5"/>
    </row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2F3-0C79-4348-8AD8-6FA7E4F4392A}">
  <dimension ref="A1:H16"/>
  <sheetViews>
    <sheetView showGridLines="0" workbookViewId="0">
      <pane ySplit="1" topLeftCell="A2" activePane="bottomLeft" state="frozen"/>
      <selection pane="bottomLeft" activeCell="A19" sqref="A19"/>
    </sheetView>
  </sheetViews>
  <sheetFormatPr defaultColWidth="0" defaultRowHeight="15" x14ac:dyDescent="0.25"/>
  <cols>
    <col min="1" max="1" width="40.7109375" style="2" customWidth="1"/>
    <col min="2" max="2" width="15.7109375" style="3" customWidth="1"/>
    <col min="3" max="5" width="15.7109375" style="16" customWidth="1"/>
    <col min="6" max="6" width="15.7109375" style="3" customWidth="1"/>
    <col min="7" max="7" width="148.140625" style="2" customWidth="1"/>
    <col min="8" max="8" width="0" style="2" hidden="1"/>
    <col min="9" max="16384" width="9.140625" style="2" hidden="1"/>
  </cols>
  <sheetData>
    <row r="1" spans="1:7" customFormat="1" ht="39.950000000000003" customHeight="1" x14ac:dyDescent="0.25">
      <c r="A1" s="1"/>
      <c r="B1" s="1"/>
      <c r="C1" s="13"/>
      <c r="D1" s="13"/>
      <c r="E1" s="13"/>
      <c r="F1" s="1"/>
      <c r="G1" s="1"/>
    </row>
    <row r="2" spans="1:7" x14ac:dyDescent="0.25">
      <c r="A2"/>
      <c r="B2"/>
      <c r="C2" s="17"/>
      <c r="D2" s="17"/>
      <c r="E2" s="17"/>
      <c r="F2"/>
      <c r="G2"/>
    </row>
    <row r="3" spans="1:7" x14ac:dyDescent="0.25">
      <c r="A3" s="7" t="s">
        <v>0</v>
      </c>
      <c r="B3" s="7" t="s">
        <v>1</v>
      </c>
      <c r="C3" s="18" t="s">
        <v>3</v>
      </c>
      <c r="D3" s="18" t="s">
        <v>2</v>
      </c>
      <c r="E3" s="18" t="s">
        <v>4</v>
      </c>
      <c r="F3" s="7" t="s">
        <v>5</v>
      </c>
    </row>
    <row r="4" spans="1:7" x14ac:dyDescent="0.25">
      <c r="A4" s="4" t="s">
        <v>7</v>
      </c>
      <c r="B4" s="4" t="s">
        <v>6</v>
      </c>
      <c r="C4" s="15">
        <v>15</v>
      </c>
      <c r="D4" s="15">
        <v>150</v>
      </c>
      <c r="E4" s="15"/>
      <c r="F4" s="4"/>
    </row>
    <row r="5" spans="1:7" x14ac:dyDescent="0.25">
      <c r="A5" s="4" t="s">
        <v>8</v>
      </c>
      <c r="B5" s="4" t="s">
        <v>6</v>
      </c>
      <c r="C5" s="15">
        <v>15</v>
      </c>
      <c r="D5" s="15">
        <v>150</v>
      </c>
      <c r="E5" s="15"/>
      <c r="F5" s="4"/>
    </row>
    <row r="6" spans="1:7" x14ac:dyDescent="0.25">
      <c r="A6" s="4" t="s">
        <v>9</v>
      </c>
      <c r="B6" s="4" t="s">
        <v>6</v>
      </c>
      <c r="C6" s="15">
        <v>15</v>
      </c>
      <c r="D6" s="15">
        <v>150</v>
      </c>
      <c r="E6" s="15"/>
      <c r="F6" s="4"/>
    </row>
    <row r="7" spans="1:7" x14ac:dyDescent="0.25">
      <c r="A7" s="4" t="s">
        <v>11</v>
      </c>
      <c r="B7" s="4" t="s">
        <v>6</v>
      </c>
      <c r="C7" s="15">
        <v>10</v>
      </c>
      <c r="D7" s="15">
        <v>50</v>
      </c>
      <c r="E7" s="15"/>
      <c r="F7" s="4"/>
    </row>
    <row r="8" spans="1:7" x14ac:dyDescent="0.25">
      <c r="A8" s="4" t="s">
        <v>10</v>
      </c>
      <c r="B8" s="4"/>
      <c r="C8" s="15">
        <f>SUBTOTAL(109,tb_cadastro[Estoque 
Minimo])</f>
        <v>55</v>
      </c>
      <c r="D8" s="15">
        <f>SUBTOTAL(109,tb_cadastro[Estoque 
maximo])</f>
        <v>500</v>
      </c>
      <c r="E8" s="15">
        <f>SUBTOTAL(109,tb_cadastro[[Saldo ]])</f>
        <v>0</v>
      </c>
      <c r="F8" s="4"/>
    </row>
    <row r="9" spans="1:7" x14ac:dyDescent="0.25">
      <c r="A9"/>
      <c r="B9"/>
      <c r="C9" s="17"/>
      <c r="D9" s="17"/>
      <c r="E9" s="17"/>
      <c r="F9"/>
    </row>
    <row r="10" spans="1:7" x14ac:dyDescent="0.25">
      <c r="A10"/>
      <c r="B10"/>
      <c r="C10" s="17"/>
      <c r="D10" s="17"/>
      <c r="E10" s="17"/>
      <c r="F10"/>
    </row>
    <row r="11" spans="1:7" x14ac:dyDescent="0.25">
      <c r="A11"/>
      <c r="B11"/>
      <c r="C11" s="19"/>
      <c r="D11" s="17"/>
      <c r="E11" s="17"/>
      <c r="F11"/>
    </row>
    <row r="12" spans="1:7" x14ac:dyDescent="0.25">
      <c r="A12"/>
      <c r="B12"/>
      <c r="C12" s="17"/>
      <c r="D12" s="17"/>
      <c r="E12" s="17"/>
      <c r="F12"/>
    </row>
    <row r="13" spans="1:7" x14ac:dyDescent="0.25">
      <c r="A13"/>
      <c r="B13"/>
      <c r="C13" s="17"/>
      <c r="D13" s="17"/>
      <c r="E13" s="17"/>
      <c r="F13"/>
    </row>
    <row r="14" spans="1:7" x14ac:dyDescent="0.25">
      <c r="A14"/>
      <c r="B14"/>
      <c r="C14" s="17"/>
      <c r="D14" s="17"/>
      <c r="E14" s="17"/>
      <c r="F14"/>
    </row>
    <row r="15" spans="1:7" x14ac:dyDescent="0.25">
      <c r="A15"/>
      <c r="B15"/>
      <c r="C15" s="17"/>
      <c r="D15" s="17"/>
      <c r="E15" s="17"/>
      <c r="F15"/>
    </row>
    <row r="16" spans="1:7" x14ac:dyDescent="0.25">
      <c r="A16"/>
      <c r="B16"/>
      <c r="C16" s="17"/>
      <c r="D16" s="17"/>
      <c r="E16" s="17"/>
      <c r="F1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24B8-8375-4418-85F5-362D21D0943E}">
  <dimension ref="A1:G6"/>
  <sheetViews>
    <sheetView showGridLines="0" tabSelected="1" workbookViewId="0">
      <pane ySplit="1" topLeftCell="A2" activePane="bottomLeft" state="frozen"/>
      <selection pane="bottomLeft" activeCell="A7" sqref="A7"/>
    </sheetView>
  </sheetViews>
  <sheetFormatPr defaultColWidth="0" defaultRowHeight="15" x14ac:dyDescent="0.25"/>
  <cols>
    <col min="1" max="1" width="40.7109375" style="2" customWidth="1"/>
    <col min="2" max="2" width="15.7109375" style="8" customWidth="1"/>
    <col min="3" max="5" width="15.7109375" style="16" customWidth="1"/>
    <col min="6" max="6" width="15.7109375" style="2" customWidth="1"/>
    <col min="7" max="7" width="148.140625" style="2" customWidth="1"/>
    <col min="8" max="16384" width="9.140625" style="2" hidden="1"/>
  </cols>
  <sheetData>
    <row r="1" spans="1:7" customFormat="1" ht="39.950000000000003" customHeight="1" x14ac:dyDescent="0.25">
      <c r="A1" s="1"/>
      <c r="B1" s="11"/>
      <c r="C1" s="13"/>
      <c r="D1" s="13"/>
      <c r="E1" s="13"/>
      <c r="F1" s="1"/>
      <c r="G1" s="1"/>
    </row>
    <row r="3" spans="1:7" x14ac:dyDescent="0.25">
      <c r="A3" s="9" t="s">
        <v>0</v>
      </c>
      <c r="B3" s="12" t="s">
        <v>12</v>
      </c>
      <c r="C3" s="14" t="s">
        <v>15</v>
      </c>
      <c r="D3" s="14" t="s">
        <v>13</v>
      </c>
      <c r="E3" s="14" t="s">
        <v>14</v>
      </c>
    </row>
    <row r="4" spans="1:7" x14ac:dyDescent="0.25">
      <c r="A4" s="4" t="s">
        <v>7</v>
      </c>
      <c r="B4" s="10">
        <v>43698</v>
      </c>
      <c r="C4" s="15">
        <v>30</v>
      </c>
      <c r="D4" s="15">
        <v>5</v>
      </c>
      <c r="E4" s="15"/>
    </row>
    <row r="5" spans="1:7" x14ac:dyDescent="0.25">
      <c r="A5" s="4" t="s">
        <v>11</v>
      </c>
      <c r="B5" s="10">
        <v>44096</v>
      </c>
      <c r="C5" s="15"/>
      <c r="D5" s="15"/>
      <c r="E5" s="15"/>
    </row>
    <row r="6" spans="1:7" x14ac:dyDescent="0.25">
      <c r="A6" s="4" t="s">
        <v>10</v>
      </c>
      <c r="B6" s="4"/>
      <c r="C6" s="15">
        <f>SUBTOTAL(109,tb_lancamentos[entrada])</f>
        <v>30</v>
      </c>
      <c r="D6" s="15">
        <f>SUBTOTAL(109,tb_lancamentos[saida])</f>
        <v>5</v>
      </c>
      <c r="E6" s="15">
        <f>SUBTOTAL(109,tb_lancamentos[saldo])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Inicio</vt:lpstr>
      <vt:lpstr>cadastro</vt:lpstr>
      <vt:lpstr>lancamento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neto</dc:creator>
  <cp:lastModifiedBy>clodoaldo neto</cp:lastModifiedBy>
  <dcterms:created xsi:type="dcterms:W3CDTF">2015-06-05T18:17:20Z</dcterms:created>
  <dcterms:modified xsi:type="dcterms:W3CDTF">2024-05-12T00:10:06Z</dcterms:modified>
</cp:coreProperties>
</file>