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ownloads\"/>
    </mc:Choice>
  </mc:AlternateContent>
  <xr:revisionPtr revIDLastSave="0" documentId="13_ncr:1_{2B92D7AE-2711-44D5-9CDB-EFEC522777BC}" xr6:coauthVersionLast="36" xr6:coauthVersionMax="47" xr10:uidLastSave="{00000000-0000-0000-0000-000000000000}"/>
  <bookViews>
    <workbookView xWindow="0" yWindow="0" windowWidth="38400" windowHeight="11805" xr2:uid="{F253DF89-57C1-4B63-8920-86C977BC7673}"/>
  </bookViews>
  <sheets>
    <sheet name="01 a 08-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1" l="1"/>
  <c r="L24" i="1"/>
  <c r="K24" i="1"/>
  <c r="J24" i="1"/>
  <c r="I24" i="1"/>
  <c r="H24" i="1"/>
  <c r="G24" i="1"/>
  <c r="F24" i="1"/>
  <c r="E24" i="1"/>
  <c r="D24" i="1"/>
  <c r="C24" i="1"/>
  <c r="B24" i="1"/>
</calcChain>
</file>

<file path=xl/sharedStrings.xml><?xml version="1.0" encoding="utf-8"?>
<sst xmlns="http://schemas.openxmlformats.org/spreadsheetml/2006/main" count="36" uniqueCount="28">
  <si>
    <t>CAMBE</t>
  </si>
  <si>
    <t>CAMPO GRANDE</t>
  </si>
  <si>
    <t>CASTRO</t>
  </si>
  <si>
    <t>CORPA</t>
  </si>
  <si>
    <t>CUBATAO</t>
  </si>
  <si>
    <t>DOURADOS</t>
  </si>
  <si>
    <t>PGUA - AGENCIA</t>
  </si>
  <si>
    <t>RIBEIRAO PRETO</t>
  </si>
  <si>
    <t>RIO VERDE</t>
  </si>
  <si>
    <t>RO</t>
  </si>
  <si>
    <t>TRES LAGOAS</t>
  </si>
  <si>
    <t>UBERLANDIA</t>
  </si>
  <si>
    <t>QUANTIDADE DE EMBARQUES</t>
  </si>
  <si>
    <t>TOTAL</t>
  </si>
  <si>
    <t>PF -&gt; MOTORISTA = PROPRIETÁRIO</t>
  </si>
  <si>
    <t>PJ</t>
  </si>
  <si>
    <t>REGIONAL</t>
  </si>
  <si>
    <t>FRETE EMPRESA</t>
  </si>
  <si>
    <t>PF -&gt; MOTORISTA &lt;&gt; PROPRIETÁRIO</t>
  </si>
  <si>
    <t>FRETE MOTORISTA</t>
  </si>
  <si>
    <t>TOTAL GERAL</t>
  </si>
  <si>
    <t>PARANAGUA-2</t>
  </si>
  <si>
    <t>BEBEDOURO</t>
  </si>
  <si>
    <t>SÃO FRANCISCO</t>
  </si>
  <si>
    <t>URUAÇU</t>
  </si>
  <si>
    <t>VALE DO PARAIBA</t>
  </si>
  <si>
    <t>BR 163</t>
  </si>
  <si>
    <t>EMBARQUES POR REGIONAL - 01/01/2022 A 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</si>
</sst>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5" xfId="0" applyBorder="1"/>
    <xf numFmtId="0" fontId="2" fillId="0" borderId="6" xfId="0" applyFont="1" applyBorder="1"/>
    <xf numFmtId="0" fontId="0" fillId="3" borderId="8" xfId="0" applyFill="1" applyBorder="1"/>
    <xf numFmtId="0" fontId="0" fillId="3" borderId="3" xfId="0" applyFill="1" applyBorder="1"/>
    <xf numFmtId="3" fontId="0" fillId="3" borderId="8" xfId="0" applyNumberFormat="1" applyFill="1" applyBorder="1"/>
    <xf numFmtId="3" fontId="0" fillId="3" borderId="10" xfId="0" applyNumberFormat="1" applyFill="1" applyBorder="1"/>
    <xf numFmtId="3" fontId="0" fillId="3" borderId="3" xfId="0" applyNumberFormat="1" applyFill="1" applyBorder="1"/>
    <xf numFmtId="4" fontId="0" fillId="4" borderId="3" xfId="0" applyNumberFormat="1" applyFill="1" applyBorder="1"/>
    <xf numFmtId="4" fontId="0" fillId="4" borderId="10" xfId="0" applyNumberFormat="1" applyFill="1" applyBorder="1"/>
    <xf numFmtId="4" fontId="0" fillId="5" borderId="3" xfId="0" applyNumberFormat="1" applyFill="1" applyBorder="1"/>
    <xf numFmtId="0" fontId="3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4" fontId="0" fillId="5" borderId="10" xfId="0" applyNumberFormat="1" applyFill="1" applyBorder="1"/>
    <xf numFmtId="4" fontId="0" fillId="5" borderId="11" xfId="0" applyNumberFormat="1" applyFill="1" applyBorder="1"/>
    <xf numFmtId="4" fontId="2" fillId="4" borderId="12" xfId="0" applyNumberFormat="1" applyFont="1" applyFill="1" applyBorder="1"/>
    <xf numFmtId="4" fontId="0" fillId="4" borderId="11" xfId="0" applyNumberFormat="1" applyFill="1" applyBorder="1"/>
    <xf numFmtId="3" fontId="2" fillId="3" borderId="12" xfId="0" applyNumberFormat="1" applyFont="1" applyFill="1" applyBorder="1"/>
    <xf numFmtId="0" fontId="2" fillId="6" borderId="7" xfId="0" applyFont="1" applyFill="1" applyBorder="1" applyAlignment="1">
      <alignment horizontal="centerContinuous"/>
    </xf>
    <xf numFmtId="0" fontId="2" fillId="6" borderId="1" xfId="0" applyFont="1" applyFill="1" applyBorder="1" applyAlignment="1">
      <alignment horizontal="centerContinuous"/>
    </xf>
    <xf numFmtId="0" fontId="2" fillId="6" borderId="9" xfId="0" applyFont="1" applyFill="1" applyBorder="1" applyAlignment="1">
      <alignment horizontal="centerContinuous"/>
    </xf>
    <xf numFmtId="0" fontId="2" fillId="7" borderId="7" xfId="0" applyFont="1" applyFill="1" applyBorder="1" applyAlignment="1">
      <alignment horizontal="centerContinuous" vertical="center"/>
    </xf>
    <xf numFmtId="0" fontId="2" fillId="7" borderId="1" xfId="0" applyFont="1" applyFill="1" applyBorder="1" applyAlignment="1">
      <alignment horizontal="centerContinuous" vertical="center"/>
    </xf>
    <xf numFmtId="0" fontId="2" fillId="7" borderId="9" xfId="0" applyFont="1" applyFill="1" applyBorder="1" applyAlignment="1">
      <alignment horizontal="centerContinuous" vertical="center"/>
    </xf>
    <xf numFmtId="0" fontId="2" fillId="8" borderId="7" xfId="0" applyFont="1" applyFill="1" applyBorder="1" applyAlignment="1">
      <alignment horizontal="centerContinuous" vertical="center"/>
    </xf>
    <xf numFmtId="0" fontId="0" fillId="8" borderId="1" xfId="0" applyFill="1" applyBorder="1" applyAlignment="1">
      <alignment horizontal="centerContinuous" vertical="center"/>
    </xf>
    <xf numFmtId="0" fontId="0" fillId="8" borderId="2" xfId="0" applyFill="1" applyBorder="1" applyAlignment="1">
      <alignment horizontal="centerContinuous" vertical="center"/>
    </xf>
    <xf numFmtId="0" fontId="2" fillId="2" borderId="13" xfId="0" applyFont="1" applyFill="1" applyBorder="1"/>
    <xf numFmtId="164" fontId="2" fillId="6" borderId="14" xfId="1" applyNumberFormat="1" applyFont="1" applyFill="1" applyBorder="1"/>
    <xf numFmtId="164" fontId="2" fillId="6" borderId="15" xfId="1" applyNumberFormat="1" applyFont="1" applyFill="1" applyBorder="1"/>
    <xf numFmtId="164" fontId="2" fillId="6" borderId="16" xfId="1" applyNumberFormat="1" applyFont="1" applyFill="1" applyBorder="1"/>
    <xf numFmtId="4" fontId="2" fillId="7" borderId="15" xfId="0" applyNumberFormat="1" applyFont="1" applyFill="1" applyBorder="1"/>
    <xf numFmtId="4" fontId="2" fillId="7" borderId="16" xfId="0" applyNumberFormat="1" applyFont="1" applyFill="1" applyBorder="1"/>
    <xf numFmtId="4" fontId="2" fillId="7" borderId="17" xfId="0" applyNumberFormat="1" applyFont="1" applyFill="1" applyBorder="1"/>
    <xf numFmtId="4" fontId="2" fillId="8" borderId="18" xfId="0" applyNumberFormat="1" applyFont="1" applyFill="1" applyBorder="1"/>
    <xf numFmtId="4" fontId="2" fillId="8" borderId="14" xfId="0" applyNumberFormat="1" applyFont="1" applyFill="1" applyBorder="1"/>
    <xf numFmtId="4" fontId="2" fillId="8" borderId="15" xfId="0" applyNumberFormat="1" applyFont="1" applyFill="1" applyBorder="1"/>
    <xf numFmtId="4" fontId="2" fillId="8" borderId="16" xfId="0" applyNumberFormat="1" applyFont="1" applyFill="1" applyBorder="1"/>
    <xf numFmtId="4" fontId="2" fillId="5" borderId="4" xfId="0" applyNumberFormat="1" applyFont="1" applyFill="1" applyBorder="1"/>
    <xf numFmtId="0" fontId="2" fillId="0" borderId="19" xfId="0" applyFont="1" applyBorder="1"/>
    <xf numFmtId="3" fontId="0" fillId="3" borderId="20" xfId="0" applyNumberFormat="1" applyFill="1" applyBorder="1"/>
    <xf numFmtId="3" fontId="0" fillId="3" borderId="21" xfId="0" applyNumberFormat="1" applyFill="1" applyBorder="1"/>
    <xf numFmtId="3" fontId="0" fillId="3" borderId="22" xfId="0" applyNumberFormat="1" applyFill="1" applyBorder="1"/>
    <xf numFmtId="4" fontId="0" fillId="4" borderId="21" xfId="0" applyNumberFormat="1" applyFill="1" applyBorder="1"/>
    <xf numFmtId="4" fontId="0" fillId="4" borderId="22" xfId="0" applyNumberFormat="1" applyFill="1" applyBorder="1"/>
    <xf numFmtId="4" fontId="2" fillId="4" borderId="24" xfId="0" applyNumberFormat="1" applyFont="1" applyFill="1" applyBorder="1"/>
    <xf numFmtId="4" fontId="0" fillId="5" borderId="23" xfId="0" applyNumberFormat="1" applyFill="1" applyBorder="1"/>
    <xf numFmtId="4" fontId="0" fillId="5" borderId="21" xfId="0" applyNumberFormat="1" applyFill="1" applyBorder="1"/>
    <xf numFmtId="4" fontId="0" fillId="5" borderId="0" xfId="0" applyNumberFormat="1" applyFill="1" applyBorder="1"/>
    <xf numFmtId="4" fontId="2" fillId="5" borderId="25" xfId="0" applyNumberFormat="1" applyFont="1" applyFill="1" applyBorder="1"/>
    <xf numFmtId="0" fontId="2" fillId="0" borderId="27" xfId="0" applyFont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2" fillId="3" borderId="31" xfId="0" applyFont="1" applyFill="1" applyBorder="1"/>
    <xf numFmtId="4" fontId="0" fillId="4" borderId="32" xfId="0" applyNumberFormat="1" applyFill="1" applyBorder="1"/>
    <xf numFmtId="4" fontId="0" fillId="4" borderId="29" xfId="0" applyNumberFormat="1" applyFill="1" applyBorder="1"/>
    <xf numFmtId="4" fontId="0" fillId="4" borderId="30" xfId="0" applyNumberFormat="1" applyFill="1" applyBorder="1"/>
    <xf numFmtId="4" fontId="2" fillId="4" borderId="31" xfId="0" applyNumberFormat="1" applyFont="1" applyFill="1" applyBorder="1"/>
    <xf numFmtId="4" fontId="0" fillId="5" borderId="32" xfId="0" applyNumberFormat="1" applyFill="1" applyBorder="1"/>
    <xf numFmtId="4" fontId="0" fillId="5" borderId="29" xfId="0" applyNumberFormat="1" applyFill="1" applyBorder="1"/>
    <xf numFmtId="4" fontId="0" fillId="5" borderId="30" xfId="0" applyNumberFormat="1" applyFill="1" applyBorder="1"/>
    <xf numFmtId="4" fontId="2" fillId="5" borderId="33" xfId="0" applyNumberFormat="1" applyFont="1" applyFill="1" applyBorder="1"/>
    <xf numFmtId="0" fontId="2" fillId="2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C306-5C08-46D7-AF05-C9E187334ECB}">
  <dimension ref="A1:M25"/>
  <sheetViews>
    <sheetView tabSelected="1" workbookViewId="0">
      <selection activeCell="U16" sqref="U16"/>
    </sheetView>
  </sheetViews>
  <sheetFormatPr defaultRowHeight="15" x14ac:dyDescent="0.25"/>
  <cols>
    <col min="1" max="1" width="17" bestFit="1" customWidth="1"/>
    <col min="2" max="2" width="14.140625" bestFit="1" customWidth="1"/>
    <col min="3" max="3" width="14.28515625" bestFit="1" customWidth="1"/>
    <col min="4" max="5" width="8" bestFit="1" customWidth="1"/>
    <col min="6" max="6" width="14.140625" bestFit="1" customWidth="1"/>
    <col min="7" max="7" width="14.28515625" bestFit="1" customWidth="1"/>
    <col min="8" max="9" width="13.85546875" bestFit="1" customWidth="1"/>
    <col min="10" max="10" width="14.140625" bestFit="1" customWidth="1"/>
    <col min="11" max="11" width="14.28515625" bestFit="1" customWidth="1"/>
    <col min="12" max="13" width="13.85546875" bestFit="1" customWidth="1"/>
  </cols>
  <sheetData>
    <row r="1" spans="1:13" ht="26.25" x14ac:dyDescent="0.25">
      <c r="A1" s="11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75" thickBot="1" x14ac:dyDescent="0.3"/>
    <row r="3" spans="1:13" ht="15.75" thickTop="1" x14ac:dyDescent="0.25">
      <c r="A3" s="1"/>
      <c r="B3" s="18" t="s">
        <v>12</v>
      </c>
      <c r="C3" s="19"/>
      <c r="D3" s="19"/>
      <c r="E3" s="20"/>
      <c r="F3" s="21" t="s">
        <v>17</v>
      </c>
      <c r="G3" s="22"/>
      <c r="H3" s="22"/>
      <c r="I3" s="23"/>
      <c r="J3" s="24" t="s">
        <v>19</v>
      </c>
      <c r="K3" s="25"/>
      <c r="L3" s="25"/>
      <c r="M3" s="26"/>
    </row>
    <row r="4" spans="1:13" ht="48.6" customHeight="1" thickBot="1" x14ac:dyDescent="0.3">
      <c r="A4" s="63" t="s">
        <v>16</v>
      </c>
      <c r="B4" s="64" t="s">
        <v>14</v>
      </c>
      <c r="C4" s="65" t="s">
        <v>18</v>
      </c>
      <c r="D4" s="66" t="s">
        <v>15</v>
      </c>
      <c r="E4" s="67" t="s">
        <v>13</v>
      </c>
      <c r="F4" s="68" t="s">
        <v>14</v>
      </c>
      <c r="G4" s="69" t="s">
        <v>18</v>
      </c>
      <c r="H4" s="70" t="s">
        <v>15</v>
      </c>
      <c r="I4" s="71" t="s">
        <v>13</v>
      </c>
      <c r="J4" s="72" t="s">
        <v>14</v>
      </c>
      <c r="K4" s="73" t="s">
        <v>18</v>
      </c>
      <c r="L4" s="74" t="s">
        <v>15</v>
      </c>
      <c r="M4" s="75" t="s">
        <v>13</v>
      </c>
    </row>
    <row r="5" spans="1:13" x14ac:dyDescent="0.25">
      <c r="A5" s="50" t="s">
        <v>22</v>
      </c>
      <c r="B5" s="51">
        <v>148</v>
      </c>
      <c r="C5" s="52">
        <v>51</v>
      </c>
      <c r="D5" s="53">
        <v>411</v>
      </c>
      <c r="E5" s="54">
        <v>610</v>
      </c>
      <c r="F5" s="55">
        <v>1060528.17</v>
      </c>
      <c r="G5" s="56">
        <v>354027.77</v>
      </c>
      <c r="H5" s="57">
        <v>2930297.49</v>
      </c>
      <c r="I5" s="58">
        <v>4344853.43</v>
      </c>
      <c r="J5" s="59">
        <v>914228.19</v>
      </c>
      <c r="K5" s="60">
        <v>301722.5</v>
      </c>
      <c r="L5" s="61">
        <v>2531765.37</v>
      </c>
      <c r="M5" s="62">
        <v>3747716.06</v>
      </c>
    </row>
    <row r="6" spans="1:13" x14ac:dyDescent="0.25">
      <c r="A6" s="2" t="s">
        <v>26</v>
      </c>
      <c r="B6" s="5">
        <v>44</v>
      </c>
      <c r="C6" s="4">
        <v>21</v>
      </c>
      <c r="D6" s="6">
        <v>310</v>
      </c>
      <c r="E6" s="17">
        <v>375</v>
      </c>
      <c r="F6" s="16">
        <v>444919.09</v>
      </c>
      <c r="G6" s="8">
        <v>257426.72</v>
      </c>
      <c r="H6" s="9">
        <v>3462393.46</v>
      </c>
      <c r="I6" s="15">
        <v>4164739.27</v>
      </c>
      <c r="J6" s="14">
        <v>406696.52</v>
      </c>
      <c r="K6" s="10">
        <v>238830.99</v>
      </c>
      <c r="L6" s="13">
        <v>3101892.78</v>
      </c>
      <c r="M6" s="38">
        <v>3747420.29</v>
      </c>
    </row>
    <row r="7" spans="1:13" x14ac:dyDescent="0.25">
      <c r="A7" s="2" t="s">
        <v>0</v>
      </c>
      <c r="B7" s="5">
        <v>530</v>
      </c>
      <c r="C7" s="4">
        <v>164</v>
      </c>
      <c r="D7" s="6">
        <v>962</v>
      </c>
      <c r="E7" s="17">
        <v>1656</v>
      </c>
      <c r="F7" s="16">
        <v>1317871.94</v>
      </c>
      <c r="G7" s="8">
        <v>395787.73</v>
      </c>
      <c r="H7" s="9">
        <v>3276357.19</v>
      </c>
      <c r="I7" s="15">
        <v>4990016.8600000003</v>
      </c>
      <c r="J7" s="14">
        <v>1035597.07</v>
      </c>
      <c r="K7" s="10">
        <v>303213.36</v>
      </c>
      <c r="L7" s="13">
        <v>2571372.3199999998</v>
      </c>
      <c r="M7" s="38">
        <v>3910182.75</v>
      </c>
    </row>
    <row r="8" spans="1:13" x14ac:dyDescent="0.25">
      <c r="A8" s="2" t="s">
        <v>1</v>
      </c>
      <c r="B8" s="5">
        <v>657</v>
      </c>
      <c r="C8" s="4">
        <v>242</v>
      </c>
      <c r="D8" s="6">
        <v>3462</v>
      </c>
      <c r="E8" s="17">
        <v>4361</v>
      </c>
      <c r="F8" s="16">
        <v>3459189.68</v>
      </c>
      <c r="G8" s="8">
        <v>1394573.18</v>
      </c>
      <c r="H8" s="9">
        <v>29460756.120000001</v>
      </c>
      <c r="I8" s="15">
        <v>34314518.979999997</v>
      </c>
      <c r="J8" s="14">
        <v>3069090.94</v>
      </c>
      <c r="K8" s="10">
        <v>1232498.06</v>
      </c>
      <c r="L8" s="13">
        <v>25494305.73</v>
      </c>
      <c r="M8" s="38">
        <v>29795894.73</v>
      </c>
    </row>
    <row r="9" spans="1:13" x14ac:dyDescent="0.25">
      <c r="A9" s="2" t="s">
        <v>2</v>
      </c>
      <c r="B9" s="5">
        <v>1157</v>
      </c>
      <c r="C9" s="4">
        <v>270</v>
      </c>
      <c r="D9" s="6">
        <v>1100</v>
      </c>
      <c r="E9" s="17">
        <v>2527</v>
      </c>
      <c r="F9" s="16">
        <v>2418763.6</v>
      </c>
      <c r="G9" s="8">
        <v>735922.48</v>
      </c>
      <c r="H9" s="9">
        <v>4913405.0199999996</v>
      </c>
      <c r="I9" s="15">
        <v>8068091.0999999996</v>
      </c>
      <c r="J9" s="14">
        <v>2061120.82</v>
      </c>
      <c r="K9" s="10">
        <v>624769.74</v>
      </c>
      <c r="L9" s="13">
        <v>4078467.05</v>
      </c>
      <c r="M9" s="38">
        <v>6764357.6100000003</v>
      </c>
    </row>
    <row r="10" spans="1:13" x14ac:dyDescent="0.25">
      <c r="A10" s="2" t="s">
        <v>3</v>
      </c>
      <c r="B10" s="5">
        <v>2102</v>
      </c>
      <c r="C10" s="7">
        <v>1326</v>
      </c>
      <c r="D10" s="6">
        <v>6384</v>
      </c>
      <c r="E10" s="17">
        <v>9812</v>
      </c>
      <c r="F10" s="16">
        <v>8283253.8499999996</v>
      </c>
      <c r="G10" s="8">
        <v>5094836.25</v>
      </c>
      <c r="H10" s="9">
        <v>41094390.109999999</v>
      </c>
      <c r="I10" s="15">
        <v>54472480.210000001</v>
      </c>
      <c r="J10" s="14">
        <v>7411219.8600000003</v>
      </c>
      <c r="K10" s="10">
        <v>4570270.88</v>
      </c>
      <c r="L10" s="13">
        <v>35986450.32</v>
      </c>
      <c r="M10" s="38">
        <v>47967941.060000002</v>
      </c>
    </row>
    <row r="11" spans="1:13" x14ac:dyDescent="0.25">
      <c r="A11" s="2" t="s">
        <v>4</v>
      </c>
      <c r="B11" s="5">
        <v>687</v>
      </c>
      <c r="C11" s="4">
        <v>598</v>
      </c>
      <c r="D11" s="6">
        <v>6959</v>
      </c>
      <c r="E11" s="17">
        <v>8244</v>
      </c>
      <c r="F11" s="16">
        <v>2732970.43</v>
      </c>
      <c r="G11" s="8">
        <v>2745453.84</v>
      </c>
      <c r="H11" s="9">
        <v>41786957.759999998</v>
      </c>
      <c r="I11" s="15">
        <v>47265382.030000001</v>
      </c>
      <c r="J11" s="14">
        <v>2337197.37</v>
      </c>
      <c r="K11" s="10">
        <v>2352907.7400000002</v>
      </c>
      <c r="L11" s="13">
        <v>35973325.649999999</v>
      </c>
      <c r="M11" s="38">
        <v>40663430.759999998</v>
      </c>
    </row>
    <row r="12" spans="1:13" x14ac:dyDescent="0.25">
      <c r="A12" s="2" t="s">
        <v>5</v>
      </c>
      <c r="B12" s="5">
        <v>2851</v>
      </c>
      <c r="C12" s="4">
        <v>786</v>
      </c>
      <c r="D12" s="6">
        <v>4436</v>
      </c>
      <c r="E12" s="17">
        <v>8073</v>
      </c>
      <c r="F12" s="16">
        <v>9569560.0800000001</v>
      </c>
      <c r="G12" s="8">
        <v>2831197.98</v>
      </c>
      <c r="H12" s="9">
        <v>19082975.850000001</v>
      </c>
      <c r="I12" s="15">
        <v>31483733.91</v>
      </c>
      <c r="J12" s="14">
        <v>8387048.29</v>
      </c>
      <c r="K12" s="10">
        <v>2535960.37</v>
      </c>
      <c r="L12" s="13">
        <v>17021095.870000001</v>
      </c>
      <c r="M12" s="38">
        <v>27944104.530000001</v>
      </c>
    </row>
    <row r="13" spans="1:13" x14ac:dyDescent="0.25">
      <c r="A13" s="2" t="s">
        <v>21</v>
      </c>
      <c r="B13" s="5">
        <v>169</v>
      </c>
      <c r="C13" s="7">
        <v>98</v>
      </c>
      <c r="D13" s="6">
        <v>1976</v>
      </c>
      <c r="E13" s="17">
        <v>2243</v>
      </c>
      <c r="F13" s="16">
        <v>996485.5</v>
      </c>
      <c r="G13" s="8">
        <v>591653.65</v>
      </c>
      <c r="H13" s="9">
        <v>13460655.51</v>
      </c>
      <c r="I13" s="15">
        <v>15048794.66</v>
      </c>
      <c r="J13" s="14">
        <v>831678.97</v>
      </c>
      <c r="K13" s="10">
        <v>485490.29</v>
      </c>
      <c r="L13" s="13">
        <v>11024454.189999999</v>
      </c>
      <c r="M13" s="38">
        <v>12341623.449999999</v>
      </c>
    </row>
    <row r="14" spans="1:13" x14ac:dyDescent="0.25">
      <c r="A14" s="2" t="s">
        <v>6</v>
      </c>
      <c r="B14" s="3">
        <v>254</v>
      </c>
      <c r="C14" s="4">
        <v>190</v>
      </c>
      <c r="D14" s="6">
        <v>2707</v>
      </c>
      <c r="E14" s="17">
        <v>3151</v>
      </c>
      <c r="F14" s="16">
        <v>1669053.18</v>
      </c>
      <c r="G14" s="8">
        <v>941988.63</v>
      </c>
      <c r="H14" s="9">
        <v>20358886.989999998</v>
      </c>
      <c r="I14" s="15">
        <v>22969928.800000001</v>
      </c>
      <c r="J14" s="14">
        <v>1310392.93</v>
      </c>
      <c r="K14" s="10">
        <v>747156.82</v>
      </c>
      <c r="L14" s="13">
        <v>15994696.16</v>
      </c>
      <c r="M14" s="38">
        <v>18052245.91</v>
      </c>
    </row>
    <row r="15" spans="1:13" x14ac:dyDescent="0.25">
      <c r="A15" s="2" t="s">
        <v>7</v>
      </c>
      <c r="B15" s="5">
        <v>1084</v>
      </c>
      <c r="C15" s="4">
        <v>545</v>
      </c>
      <c r="D15" s="6">
        <v>2854</v>
      </c>
      <c r="E15" s="17">
        <v>4483</v>
      </c>
      <c r="F15" s="16">
        <v>6572208.8300000001</v>
      </c>
      <c r="G15" s="8">
        <v>3384958.54</v>
      </c>
      <c r="H15" s="9">
        <v>20364542.449999999</v>
      </c>
      <c r="I15" s="15">
        <v>30321709.82</v>
      </c>
      <c r="J15" s="14">
        <v>5532119.4000000004</v>
      </c>
      <c r="K15" s="10">
        <v>2843307</v>
      </c>
      <c r="L15" s="13">
        <v>16858742.52</v>
      </c>
      <c r="M15" s="38">
        <v>25234168.920000002</v>
      </c>
    </row>
    <row r="16" spans="1:13" x14ac:dyDescent="0.25">
      <c r="A16" s="2" t="s">
        <v>8</v>
      </c>
      <c r="B16" s="5">
        <v>7609</v>
      </c>
      <c r="C16" s="7">
        <v>3680</v>
      </c>
      <c r="D16" s="6">
        <v>10241</v>
      </c>
      <c r="E16" s="17">
        <v>21530</v>
      </c>
      <c r="F16" s="16">
        <v>31907118.620000001</v>
      </c>
      <c r="G16" s="8">
        <v>16302670.99</v>
      </c>
      <c r="H16" s="9">
        <v>86404473.280000001</v>
      </c>
      <c r="I16" s="15">
        <v>134614262.88999999</v>
      </c>
      <c r="J16" s="14">
        <v>28659738.809999999</v>
      </c>
      <c r="K16" s="10">
        <v>14622314.289999999</v>
      </c>
      <c r="L16" s="13">
        <v>78434127.590000004</v>
      </c>
      <c r="M16" s="38">
        <v>121716180.69</v>
      </c>
    </row>
    <row r="17" spans="1:13" x14ac:dyDescent="0.25">
      <c r="A17" s="2" t="s">
        <v>9</v>
      </c>
      <c r="B17" s="5">
        <v>860</v>
      </c>
      <c r="C17" s="7">
        <v>702</v>
      </c>
      <c r="D17" s="6">
        <v>7114</v>
      </c>
      <c r="E17" s="17">
        <v>8676</v>
      </c>
      <c r="F17" s="16">
        <v>5313422.54</v>
      </c>
      <c r="G17" s="8">
        <v>5934094.7000000002</v>
      </c>
      <c r="H17" s="9">
        <v>64166876.579999998</v>
      </c>
      <c r="I17" s="15">
        <v>75414393.819999993</v>
      </c>
      <c r="J17" s="14">
        <v>4879414.7300000004</v>
      </c>
      <c r="K17" s="10">
        <v>5504848.4000000004</v>
      </c>
      <c r="L17" s="13">
        <v>58666985.310000002</v>
      </c>
      <c r="M17" s="38">
        <v>69051248.439999998</v>
      </c>
    </row>
    <row r="18" spans="1:13" x14ac:dyDescent="0.25">
      <c r="A18" s="2" t="s">
        <v>23</v>
      </c>
      <c r="B18" s="5">
        <v>242</v>
      </c>
      <c r="C18" s="7">
        <v>165</v>
      </c>
      <c r="D18" s="6">
        <v>2314</v>
      </c>
      <c r="E18" s="17">
        <v>2721</v>
      </c>
      <c r="F18" s="16">
        <v>1079103.72</v>
      </c>
      <c r="G18" s="8">
        <v>846525.02</v>
      </c>
      <c r="H18" s="9">
        <v>18045333.359999999</v>
      </c>
      <c r="I18" s="15">
        <v>19970962.100000001</v>
      </c>
      <c r="J18" s="14">
        <v>852549.28</v>
      </c>
      <c r="K18" s="10">
        <v>682962.93</v>
      </c>
      <c r="L18" s="13">
        <v>14394391.27</v>
      </c>
      <c r="M18" s="38">
        <v>15929903.48</v>
      </c>
    </row>
    <row r="19" spans="1:13" x14ac:dyDescent="0.25">
      <c r="A19" s="2" t="s">
        <v>10</v>
      </c>
      <c r="B19" s="5">
        <v>283</v>
      </c>
      <c r="C19" s="4">
        <v>121</v>
      </c>
      <c r="D19" s="6">
        <v>1598</v>
      </c>
      <c r="E19" s="17">
        <v>2002</v>
      </c>
      <c r="F19" s="16">
        <v>2240746.0499999998</v>
      </c>
      <c r="G19" s="8">
        <v>1007115.75</v>
      </c>
      <c r="H19" s="9">
        <v>15118952.189999999</v>
      </c>
      <c r="I19" s="15">
        <v>18366813.989999998</v>
      </c>
      <c r="J19" s="14">
        <v>1763610.64</v>
      </c>
      <c r="K19" s="10">
        <v>785156.11</v>
      </c>
      <c r="L19" s="13">
        <v>11768845.02</v>
      </c>
      <c r="M19" s="38">
        <v>14317611.77</v>
      </c>
    </row>
    <row r="20" spans="1:13" x14ac:dyDescent="0.25">
      <c r="A20" s="2" t="s">
        <v>11</v>
      </c>
      <c r="B20" s="5">
        <v>4177</v>
      </c>
      <c r="C20" s="7">
        <v>1903</v>
      </c>
      <c r="D20" s="6">
        <v>4617</v>
      </c>
      <c r="E20" s="17">
        <v>10697</v>
      </c>
      <c r="F20" s="16">
        <v>14786886.560000001</v>
      </c>
      <c r="G20" s="8">
        <v>8181187.1900000004</v>
      </c>
      <c r="H20" s="9">
        <v>33212274.219999999</v>
      </c>
      <c r="I20" s="15">
        <v>56180347.969999999</v>
      </c>
      <c r="J20" s="14">
        <v>12886690.140000001</v>
      </c>
      <c r="K20" s="10">
        <v>7192799.9900000002</v>
      </c>
      <c r="L20" s="13">
        <v>28879226.960000001</v>
      </c>
      <c r="M20" s="38">
        <v>48958717.090000004</v>
      </c>
    </row>
    <row r="21" spans="1:13" x14ac:dyDescent="0.25">
      <c r="A21" s="2" t="s">
        <v>24</v>
      </c>
      <c r="B21" s="5">
        <v>9</v>
      </c>
      <c r="C21" s="7">
        <v>4</v>
      </c>
      <c r="D21" s="6">
        <v>19</v>
      </c>
      <c r="E21" s="17">
        <v>32</v>
      </c>
      <c r="F21" s="16">
        <v>60702.400000000001</v>
      </c>
      <c r="G21" s="8">
        <v>27178.81</v>
      </c>
      <c r="H21" s="9">
        <v>114682.38</v>
      </c>
      <c r="I21" s="15">
        <v>202563.59</v>
      </c>
      <c r="J21" s="14">
        <v>56575.27</v>
      </c>
      <c r="K21" s="10">
        <v>24188.26</v>
      </c>
      <c r="L21" s="13">
        <v>104640.64</v>
      </c>
      <c r="M21" s="38">
        <v>185404.17</v>
      </c>
    </row>
    <row r="22" spans="1:13" ht="15.75" thickBot="1" x14ac:dyDescent="0.3">
      <c r="A22" s="2" t="s">
        <v>25</v>
      </c>
      <c r="B22" s="5">
        <v>233</v>
      </c>
      <c r="C22" s="7">
        <v>14</v>
      </c>
      <c r="D22" s="6">
        <v>217</v>
      </c>
      <c r="E22" s="17">
        <v>464</v>
      </c>
      <c r="F22" s="16">
        <v>644738.84</v>
      </c>
      <c r="G22" s="8">
        <v>84409.83</v>
      </c>
      <c r="H22" s="9">
        <v>932688.17</v>
      </c>
      <c r="I22" s="15">
        <v>1661836.84</v>
      </c>
      <c r="J22" s="14">
        <v>463526.82</v>
      </c>
      <c r="K22" s="10">
        <v>61697.67</v>
      </c>
      <c r="L22" s="13">
        <v>651641.47</v>
      </c>
      <c r="M22" s="38">
        <v>1176865.96</v>
      </c>
    </row>
    <row r="23" spans="1:13" ht="15.75" hidden="1" thickBot="1" x14ac:dyDescent="0.3">
      <c r="A23" s="39"/>
      <c r="B23" s="40"/>
      <c r="C23" s="41"/>
      <c r="D23" s="42"/>
      <c r="E23" s="17"/>
      <c r="F23" s="16"/>
      <c r="G23" s="43"/>
      <c r="H23" s="44"/>
      <c r="I23" s="45"/>
      <c r="J23" s="46"/>
      <c r="K23" s="47"/>
      <c r="L23" s="48"/>
      <c r="M23" s="49"/>
    </row>
    <row r="24" spans="1:13" ht="15.75" thickBot="1" x14ac:dyDescent="0.3">
      <c r="A24" s="27" t="s">
        <v>20</v>
      </c>
      <c r="B24" s="29">
        <f t="shared" ref="B24:M24" si="0">SUM(B5:B23)</f>
        <v>23096</v>
      </c>
      <c r="C24" s="30">
        <f t="shared" si="0"/>
        <v>10880</v>
      </c>
      <c r="D24" s="30">
        <f t="shared" si="0"/>
        <v>57681</v>
      </c>
      <c r="E24" s="28">
        <f t="shared" si="0"/>
        <v>91657</v>
      </c>
      <c r="F24" s="31">
        <f t="shared" si="0"/>
        <v>94557523.080000013</v>
      </c>
      <c r="G24" s="32">
        <f t="shared" si="0"/>
        <v>51111009.060000002</v>
      </c>
      <c r="H24" s="32">
        <f t="shared" si="0"/>
        <v>418186898.13000005</v>
      </c>
      <c r="I24" s="33">
        <f t="shared" si="0"/>
        <v>563855430.2700001</v>
      </c>
      <c r="J24" s="36">
        <f t="shared" si="0"/>
        <v>82858496.049999997</v>
      </c>
      <c r="K24" s="37">
        <f t="shared" si="0"/>
        <v>45110095.399999999</v>
      </c>
      <c r="L24" s="35">
        <f t="shared" si="0"/>
        <v>363536426.21999997</v>
      </c>
      <c r="M24" s="34">
        <f t="shared" si="0"/>
        <v>491505017.66999996</v>
      </c>
    </row>
    <row r="25" spans="1:1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a 08-2022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Nantes Coelho</dc:creator>
  <cp:lastModifiedBy>Emanuel Neto</cp:lastModifiedBy>
  <dcterms:created xsi:type="dcterms:W3CDTF">2021-07-02T19:09:46Z</dcterms:created>
  <dcterms:modified xsi:type="dcterms:W3CDTF">2023-12-07T13:57:53Z</dcterms:modified>
</cp:coreProperties>
</file>