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vera\Documents\bigData\proyecto\entregable1\adjuntos\"/>
    </mc:Choice>
  </mc:AlternateContent>
  <xr:revisionPtr revIDLastSave="0" documentId="13_ncr:1_{29EB4937-85B9-4C54-97A0-C20C1AD9B75C}" xr6:coauthVersionLast="47" xr6:coauthVersionMax="47" xr10:uidLastSave="{00000000-0000-0000-0000-000000000000}"/>
  <bookViews>
    <workbookView xWindow="5670" yWindow="3975" windowWidth="25515" windowHeight="15360" xr2:uid="{00000000-000D-0000-FFFF-FFFF00000000}"/>
  </bookViews>
  <sheets>
    <sheet name="CarteraComple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13" i="1" l="1"/>
  <c r="AE14" i="1"/>
  <c r="AE12" i="1"/>
  <c r="T16" i="1"/>
  <c r="U16" i="1"/>
  <c r="V16" i="1"/>
  <c r="W16" i="1"/>
  <c r="X16" i="1"/>
  <c r="Y16" i="1"/>
  <c r="Z16" i="1"/>
  <c r="AA16" i="1"/>
  <c r="AB16" i="1"/>
  <c r="AC16" i="1"/>
  <c r="AD16" i="1"/>
  <c r="S16" i="1"/>
</calcChain>
</file>

<file path=xl/sharedStrings.xml><?xml version="1.0" encoding="utf-8"?>
<sst xmlns="http://schemas.openxmlformats.org/spreadsheetml/2006/main" count="117" uniqueCount="82">
  <si>
    <t>SUPERINTENDENCIA GENERAL DE VALORES</t>
  </si>
  <si>
    <t>Reporte de Cartera Completa de Sociedades Administradoras de Fondos de Inversión</t>
  </si>
  <si>
    <t>Fecha de cartera: 31/1/2022</t>
  </si>
  <si>
    <t>Tipo de cambio de referencia del Dólar de Estados Unidos: ₡646,20</t>
  </si>
  <si>
    <t>Esta información es responsabilidad de cada entidad, no ha sido sujeta a verificación por parte de la SUGEVAL y puede tener cambios por reenvíos de información que realicen las entidades.</t>
  </si>
  <si>
    <t>Se presenta información de las entidades que han remitido información al momento de la generación del reporte según los filtros seleccionados.</t>
  </si>
  <si>
    <t>Fecha y hora de generación del reporte: 23/04/2022 08:41 a.m.</t>
  </si>
  <si>
    <t>La explicación de la terminología utilizada en el glosario</t>
  </si>
  <si>
    <t>Glosario</t>
  </si>
  <si>
    <t>Código</t>
  </si>
  <si>
    <t>Regulado</t>
  </si>
  <si>
    <t>Fecha Cartera</t>
  </si>
  <si>
    <t>Fecha Operación</t>
  </si>
  <si>
    <t>Canal Venta</t>
  </si>
  <si>
    <t>Mercado Negociación</t>
  </si>
  <si>
    <t>Operación</t>
  </si>
  <si>
    <t>Código ISIN</t>
  </si>
  <si>
    <t>Tipo de Título</t>
  </si>
  <si>
    <t>Nemotécnico Emisor</t>
  </si>
  <si>
    <t>Nombre Emisor</t>
  </si>
  <si>
    <t>Nemotécnico Instrumento</t>
  </si>
  <si>
    <t>Nombre Instrumento</t>
  </si>
  <si>
    <t>Indicador Estandarización</t>
  </si>
  <si>
    <t>Sector Emisor</t>
  </si>
  <si>
    <t xml:space="preserve">Moneda título </t>
  </si>
  <si>
    <t>Indicador Reporto</t>
  </si>
  <si>
    <t>Vencimiento</t>
  </si>
  <si>
    <t>Periodicidad</t>
  </si>
  <si>
    <t>Tasa Neta</t>
  </si>
  <si>
    <t>Premio</t>
  </si>
  <si>
    <t>Valor Facial</t>
  </si>
  <si>
    <t>Costo</t>
  </si>
  <si>
    <t>Primas descuentos</t>
  </si>
  <si>
    <t>Ganancias Pérdidas</t>
  </si>
  <si>
    <t>Monto Deterioro</t>
  </si>
  <si>
    <t>Valor de Mercado</t>
  </si>
  <si>
    <t>Valor de Mercado expresado en colones</t>
  </si>
  <si>
    <t>Intereses Acumulados</t>
  </si>
  <si>
    <t>Precio</t>
  </si>
  <si>
    <t>Serie</t>
  </si>
  <si>
    <t>Modelo de Negocio</t>
  </si>
  <si>
    <t>ALDESASFI</t>
  </si>
  <si>
    <t>ALDESA SOCIEDAD DE FONDOS DE INVERSION S.A.</t>
  </si>
  <si>
    <t>V</t>
  </si>
  <si>
    <t>P</t>
  </si>
  <si>
    <t/>
  </si>
  <si>
    <t>FI-000000007</t>
  </si>
  <si>
    <t>PSFI</t>
  </si>
  <si>
    <t>0</t>
  </si>
  <si>
    <t>USD</t>
  </si>
  <si>
    <t>N</t>
  </si>
  <si>
    <t>A</t>
  </si>
  <si>
    <t>B</t>
  </si>
  <si>
    <t>S</t>
  </si>
  <si>
    <t>CRCATAYP0047</t>
  </si>
  <si>
    <t>CATAY</t>
  </si>
  <si>
    <t>Banco Cathay de Costa Rica S.A.</t>
  </si>
  <si>
    <t>apre$</t>
  </si>
  <si>
    <t>ACCIONES PREFERENTES MACROTITULO DOLARES</t>
  </si>
  <si>
    <t>1</t>
  </si>
  <si>
    <t>C</t>
  </si>
  <si>
    <t>CRG0000B99G9</t>
  </si>
  <si>
    <t>G</t>
  </si>
  <si>
    <t>GOBIERNO (MINISTERIO DE HACIENDA)</t>
  </si>
  <si>
    <t>tp</t>
  </si>
  <si>
    <t>T.P. COLONES</t>
  </si>
  <si>
    <t>CRC</t>
  </si>
  <si>
    <t>Tipo de cambio</t>
  </si>
  <si>
    <t>quitar por q depende del tipo de instrumento</t>
  </si>
  <si>
    <t>la mayoría en cero</t>
  </si>
  <si>
    <t>cargar</t>
  </si>
  <si>
    <t>solo para instrumentos de deuda</t>
  </si>
  <si>
    <t>Estado del instrumento</t>
  </si>
  <si>
    <t>Solo para instrumentos de deuda</t>
  </si>
  <si>
    <t>1 público, 2 privado</t>
  </si>
  <si>
    <t>Aplica solo para valores de un mismo emisor</t>
  </si>
  <si>
    <t>código del instrumento</t>
  </si>
  <si>
    <t>nombre del instrumento</t>
  </si>
  <si>
    <t>no cargar</t>
  </si>
  <si>
    <t>bonos, títulos de propiedad, certificados de depósito a plazo, certificados de inversión, acciones, entre otros</t>
  </si>
  <si>
    <t>No aplica para todos los tipos de instrumento</t>
  </si>
  <si>
    <t>pasar a colones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</si>
</sst>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dd/mm/yyyy"/>
  </numFmts>
  <fonts count="10">
    <font>
      <sz val="11"/>
      <name val="Calibri"/>
    </font>
    <font>
      <b/>
      <sz val="14"/>
      <color rgb="FF204775"/>
      <name val="Arial"/>
    </font>
    <font>
      <sz val="10"/>
      <name val="Arial"/>
    </font>
    <font>
      <b/>
      <sz val="10"/>
      <name val="Arial"/>
    </font>
    <font>
      <b/>
      <u/>
      <sz val="10"/>
      <color rgb="FF1B75BB"/>
      <name val="Arial"/>
    </font>
    <font>
      <b/>
      <sz val="9"/>
      <color rgb="FFFFFFFF"/>
      <name val="Arial"/>
    </font>
    <font>
      <sz val="11"/>
      <name val="Calibri"/>
    </font>
    <font>
      <sz val="11"/>
      <color rgb="FF000000"/>
      <name val="Calibri"/>
      <family val="2"/>
    </font>
    <font>
      <sz val="11"/>
      <name val="Calibri"/>
      <family val="2"/>
    </font>
    <font>
      <b/>
      <sz val="9"/>
      <color rgb="FFFFFF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204775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36">
    <xf numFmtId="0" fontId="0" fillId="0" borderId="0" xfId="0" applyNumberFormat="1" applyFont="1"/>
    <xf numFmtId="0" fontId="1" fillId="2" borderId="0" xfId="0" applyNumberFormat="1" applyFont="1" applyFill="1"/>
    <xf numFmtId="0" fontId="2" fillId="2" borderId="0" xfId="0" applyNumberFormat="1" applyFont="1" applyFill="1"/>
    <xf numFmtId="0" fontId="5" fillId="3" borderId="0" xfId="0" applyNumberFormat="1" applyFont="1" applyFill="1" applyAlignment="1">
      <alignment horizontal="centerContinuous" wrapText="1"/>
    </xf>
    <xf numFmtId="164" fontId="0" fillId="0" borderId="0" xfId="0" applyNumberFormat="1" applyFont="1"/>
    <xf numFmtId="164" fontId="1" fillId="2" borderId="0" xfId="0" applyNumberFormat="1" applyFont="1" applyFill="1"/>
    <xf numFmtId="164" fontId="2" fillId="2" borderId="0" xfId="0" applyNumberFormat="1" applyFont="1" applyFill="1"/>
    <xf numFmtId="164" fontId="5" fillId="3" borderId="0" xfId="0" applyNumberFormat="1" applyFont="1" applyFill="1" applyAlignment="1">
      <alignment horizontal="centerContinuous" wrapText="1"/>
    </xf>
    <xf numFmtId="4" fontId="0" fillId="0" borderId="0" xfId="0" applyNumberFormat="1" applyFont="1"/>
    <xf numFmtId="4" fontId="1" fillId="2" borderId="0" xfId="0" applyNumberFormat="1" applyFont="1" applyFill="1"/>
    <xf numFmtId="4" fontId="2" fillId="2" borderId="0" xfId="0" applyNumberFormat="1" applyFont="1" applyFill="1"/>
    <xf numFmtId="4" fontId="5" fillId="3" borderId="0" xfId="0" applyNumberFormat="1" applyFont="1" applyFill="1" applyAlignment="1">
      <alignment horizontal="centerContinuous" wrapText="1"/>
    </xf>
    <xf numFmtId="0" fontId="1" fillId="2" borderId="0" xfId="0" applyNumberFormat="1" applyFont="1" applyFill="1"/>
    <xf numFmtId="164" fontId="1" fillId="2" borderId="0" xfId="0" applyNumberFormat="1" applyFont="1" applyFill="1"/>
    <xf numFmtId="0" fontId="2" fillId="2" borderId="0" xfId="0" applyNumberFormat="1" applyFont="1" applyFill="1"/>
    <xf numFmtId="164" fontId="2" fillId="2" borderId="0" xfId="0" applyNumberFormat="1" applyFont="1" applyFill="1"/>
    <xf numFmtId="0" fontId="3" fillId="2" borderId="0" xfId="0" applyNumberFormat="1" applyFont="1" applyFill="1"/>
    <xf numFmtId="0" fontId="4" fillId="2" borderId="0" xfId="0" applyNumberFormat="1" applyFont="1" applyFill="1"/>
    <xf numFmtId="0" fontId="0" fillId="4" borderId="0" xfId="0" applyNumberFormat="1" applyFont="1" applyFill="1"/>
    <xf numFmtId="164" fontId="0" fillId="4" borderId="0" xfId="0" applyNumberFormat="1" applyFont="1" applyFill="1"/>
    <xf numFmtId="4" fontId="0" fillId="4" borderId="0" xfId="0" applyNumberFormat="1" applyFont="1" applyFill="1"/>
    <xf numFmtId="0" fontId="0" fillId="5" borderId="0" xfId="0" applyNumberFormat="1" applyFont="1" applyFill="1"/>
    <xf numFmtId="44" fontId="0" fillId="5" borderId="0" xfId="1" applyFont="1" applyFill="1"/>
    <xf numFmtId="0" fontId="0" fillId="0" borderId="0" xfId="0" applyNumberFormat="1" applyFont="1" applyFill="1"/>
    <xf numFmtId="0" fontId="0" fillId="4" borderId="0" xfId="0" applyNumberFormat="1" applyFont="1" applyFill="1" applyAlignment="1">
      <alignment wrapText="1"/>
    </xf>
    <xf numFmtId="0" fontId="0" fillId="4" borderId="0" xfId="0" applyNumberFormat="1" applyFont="1" applyFill="1" applyAlignment="1">
      <alignment horizontal="center" wrapText="1"/>
    </xf>
    <xf numFmtId="0" fontId="0" fillId="6" borderId="0" xfId="0" applyNumberFormat="1" applyFont="1" applyFill="1"/>
    <xf numFmtId="164" fontId="0" fillId="4" borderId="0" xfId="0" applyNumberFormat="1" applyFont="1" applyFill="1" applyAlignment="1">
      <alignment wrapText="1"/>
    </xf>
    <xf numFmtId="0" fontId="7" fillId="0" borderId="0" xfId="0" applyNumberFormat="1" applyFont="1" applyAlignment="1"/>
    <xf numFmtId="4" fontId="8" fillId="0" borderId="0" xfId="0" applyNumberFormat="1" applyFont="1"/>
    <xf numFmtId="4" fontId="0" fillId="6" borderId="0" xfId="0" applyNumberFormat="1" applyFont="1" applyFill="1"/>
    <xf numFmtId="4" fontId="0" fillId="4" borderId="0" xfId="0" applyNumberFormat="1" applyFont="1" applyFill="1" applyAlignment="1">
      <alignment wrapText="1"/>
    </xf>
    <xf numFmtId="0" fontId="8" fillId="6" borderId="0" xfId="0" applyNumberFormat="1" applyFont="1" applyFill="1"/>
    <xf numFmtId="4" fontId="8" fillId="6" borderId="0" xfId="0" applyNumberFormat="1" applyFont="1" applyFill="1"/>
    <xf numFmtId="4" fontId="8" fillId="4" borderId="0" xfId="0" applyNumberFormat="1" applyFont="1" applyFill="1" applyAlignment="1">
      <alignment wrapText="1"/>
    </xf>
    <xf numFmtId="4" fontId="9" fillId="3" borderId="0" xfId="0" applyNumberFormat="1" applyFont="1" applyFill="1" applyAlignment="1">
      <alignment horizontal="centerContinuous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ugeval.fi.cr/informesmercado/Documents/glosario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topLeftCell="A4" workbookViewId="0">
      <selection activeCell="A9" sqref="A9:L9"/>
    </sheetView>
  </sheetViews>
  <sheetFormatPr defaultRowHeight="15"/>
  <cols>
    <col min="1" max="1" width="14" customWidth="1"/>
    <col min="2" max="2" width="60" customWidth="1"/>
    <col min="3" max="4" width="20" style="4" customWidth="1"/>
    <col min="5" max="17" width="20" customWidth="1"/>
    <col min="18" max="18" width="20" style="4" customWidth="1"/>
    <col min="19" max="19" width="20" customWidth="1"/>
    <col min="20" max="29" width="20" style="8" customWidth="1"/>
    <col min="30" max="30" width="17" style="8" customWidth="1"/>
    <col min="31" max="31" width="13.42578125" bestFit="1" customWidth="1"/>
    <col min="32" max="32" width="5.28515625" bestFit="1" customWidth="1"/>
    <col min="33" max="33" width="25" customWidth="1"/>
  </cols>
  <sheetData>
    <row r="1" spans="1:33" ht="18">
      <c r="A1" s="12" t="s">
        <v>0</v>
      </c>
      <c r="B1" s="12"/>
      <c r="C1" s="13"/>
      <c r="D1" s="13"/>
      <c r="E1" s="12"/>
      <c r="F1" s="12"/>
      <c r="G1" s="12"/>
      <c r="H1" s="12"/>
      <c r="I1" s="12"/>
      <c r="J1" s="12"/>
      <c r="K1" s="12"/>
      <c r="L1" s="12"/>
      <c r="M1" s="1"/>
      <c r="N1" s="1"/>
      <c r="O1" s="1"/>
      <c r="P1" s="1"/>
      <c r="Q1" s="1"/>
      <c r="R1" s="5"/>
      <c r="S1" s="1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"/>
      <c r="AF1" s="1"/>
      <c r="AG1" s="1"/>
    </row>
    <row r="2" spans="1:33" ht="18">
      <c r="A2" s="12" t="s">
        <v>1</v>
      </c>
      <c r="B2" s="12"/>
      <c r="C2" s="13"/>
      <c r="D2" s="13"/>
      <c r="E2" s="12"/>
      <c r="F2" s="12"/>
      <c r="G2" s="12"/>
      <c r="H2" s="12"/>
      <c r="I2" s="12"/>
      <c r="J2" s="12"/>
      <c r="K2" s="12"/>
      <c r="L2" s="12"/>
      <c r="M2" s="1"/>
      <c r="N2" s="1"/>
      <c r="O2" s="1"/>
      <c r="P2" s="1"/>
      <c r="Q2" s="1"/>
      <c r="R2" s="5"/>
      <c r="S2" s="1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1"/>
      <c r="AF2" s="1"/>
      <c r="AG2" s="1"/>
    </row>
    <row r="3" spans="1:33" ht="21.95" customHeight="1">
      <c r="A3" s="14" t="s">
        <v>2</v>
      </c>
      <c r="B3" s="14"/>
      <c r="C3" s="15"/>
      <c r="D3" s="15"/>
      <c r="E3" s="14"/>
      <c r="F3" s="14"/>
      <c r="G3" s="14"/>
      <c r="H3" s="14"/>
      <c r="I3" s="14"/>
      <c r="J3" s="14"/>
      <c r="K3" s="14"/>
      <c r="L3" s="14"/>
      <c r="M3" s="2"/>
      <c r="N3" s="2"/>
      <c r="O3" s="2"/>
      <c r="P3" s="2"/>
      <c r="Q3" s="2"/>
      <c r="R3" s="6"/>
      <c r="S3" s="2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2"/>
      <c r="AF3" s="2"/>
      <c r="AG3" s="2"/>
    </row>
    <row r="4" spans="1:33" ht="21.95" customHeight="1">
      <c r="A4" s="14" t="s">
        <v>3</v>
      </c>
      <c r="B4" s="14"/>
      <c r="C4" s="15"/>
      <c r="D4" s="15"/>
      <c r="E4" s="14"/>
      <c r="F4" s="14"/>
      <c r="G4" s="14"/>
      <c r="H4" s="14"/>
      <c r="I4" s="14"/>
      <c r="J4" s="14"/>
      <c r="K4" s="14"/>
      <c r="L4" s="14"/>
      <c r="M4" s="2"/>
      <c r="N4" s="2"/>
      <c r="O4" s="2"/>
      <c r="P4" s="2"/>
      <c r="Q4" s="2"/>
      <c r="R4" s="6"/>
      <c r="S4" s="2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2"/>
      <c r="AF4" s="2"/>
      <c r="AG4" s="2"/>
    </row>
    <row r="5" spans="1:33" ht="21.95" customHeight="1">
      <c r="A5" s="16" t="s">
        <v>4</v>
      </c>
      <c r="B5" s="14"/>
      <c r="C5" s="15"/>
      <c r="D5" s="15"/>
      <c r="E5" s="14"/>
      <c r="F5" s="14"/>
      <c r="G5" s="14"/>
      <c r="H5" s="14"/>
      <c r="I5" s="14"/>
      <c r="J5" s="14"/>
      <c r="K5" s="14"/>
      <c r="L5" s="14"/>
      <c r="M5" s="2"/>
      <c r="N5" s="2"/>
      <c r="O5" s="2"/>
      <c r="P5" s="2"/>
      <c r="Q5" s="2"/>
      <c r="R5" s="6"/>
      <c r="S5" s="2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2"/>
      <c r="AF5" s="2"/>
      <c r="AG5" s="2"/>
    </row>
    <row r="6" spans="1:33" ht="21.95" customHeight="1">
      <c r="A6" s="14" t="s">
        <v>5</v>
      </c>
      <c r="B6" s="14"/>
      <c r="C6" s="15"/>
      <c r="D6" s="15"/>
      <c r="E6" s="14"/>
      <c r="F6" s="14"/>
      <c r="G6" s="14"/>
      <c r="H6" s="14"/>
      <c r="I6" s="14"/>
      <c r="J6" s="14"/>
      <c r="K6" s="14"/>
      <c r="L6" s="14"/>
      <c r="M6" s="2"/>
      <c r="N6" s="2"/>
      <c r="O6" s="2"/>
      <c r="P6" s="2"/>
      <c r="Q6" s="2"/>
      <c r="R6" s="6"/>
      <c r="S6" s="2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2"/>
      <c r="AF6" s="2"/>
      <c r="AG6" s="2"/>
    </row>
    <row r="7" spans="1:33" ht="21.95" customHeight="1">
      <c r="A7" s="14" t="s">
        <v>6</v>
      </c>
      <c r="B7" s="14"/>
      <c r="C7" s="15"/>
      <c r="D7" s="15"/>
      <c r="E7" s="14"/>
      <c r="F7" s="14"/>
      <c r="G7" s="14"/>
      <c r="H7" s="14"/>
      <c r="I7" s="14"/>
      <c r="J7" s="14"/>
      <c r="K7" s="14"/>
      <c r="L7" s="14"/>
      <c r="M7" s="2"/>
      <c r="N7" s="2"/>
      <c r="O7" s="2"/>
      <c r="P7" s="2"/>
      <c r="Q7" s="2"/>
      <c r="R7" s="6"/>
      <c r="S7" s="2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2"/>
      <c r="AF7" s="2"/>
      <c r="AG7" s="2"/>
    </row>
    <row r="8" spans="1:33" ht="21.95" customHeight="1">
      <c r="A8" s="14" t="s">
        <v>7</v>
      </c>
      <c r="B8" s="14"/>
      <c r="C8" s="15"/>
      <c r="D8" s="15"/>
      <c r="E8" s="14"/>
      <c r="F8" s="14"/>
      <c r="G8" s="14"/>
      <c r="H8" s="14"/>
      <c r="I8" s="14"/>
      <c r="J8" s="14"/>
      <c r="K8" s="14"/>
      <c r="L8" s="14"/>
      <c r="M8" s="2"/>
      <c r="N8" s="2"/>
      <c r="O8" s="2"/>
      <c r="P8" s="2"/>
      <c r="Q8" s="2"/>
      <c r="R8" s="6"/>
      <c r="S8" s="2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2"/>
      <c r="AF8" s="2"/>
      <c r="AG8" s="2"/>
    </row>
    <row r="9" spans="1:33" ht="21.95" customHeight="1">
      <c r="A9" s="17" t="s">
        <v>8</v>
      </c>
      <c r="B9" s="14"/>
      <c r="C9" s="15"/>
      <c r="D9" s="15"/>
      <c r="E9" s="14"/>
      <c r="F9" s="14"/>
      <c r="G9" s="14"/>
      <c r="H9" s="14"/>
      <c r="I9" s="14"/>
      <c r="J9" s="14"/>
      <c r="K9" s="14"/>
      <c r="L9" s="14"/>
      <c r="M9" s="2"/>
      <c r="N9" s="2"/>
      <c r="O9" s="2"/>
      <c r="P9" s="2"/>
      <c r="Q9" s="2"/>
      <c r="R9" s="6"/>
      <c r="S9" s="2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2"/>
      <c r="AF9" s="2"/>
      <c r="AG9" s="2"/>
    </row>
    <row r="10" spans="1:33">
      <c r="A10" s="2"/>
      <c r="B10" s="2"/>
      <c r="C10" s="6"/>
      <c r="D10" s="6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/>
      <c r="S10" s="2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2"/>
      <c r="AF10" s="2"/>
      <c r="AG10" s="2"/>
    </row>
    <row r="11" spans="1:33" ht="26.1" customHeight="1">
      <c r="A11" s="3" t="s">
        <v>9</v>
      </c>
      <c r="B11" s="3" t="s">
        <v>10</v>
      </c>
      <c r="C11" s="7" t="s">
        <v>11</v>
      </c>
      <c r="D11" s="7" t="s">
        <v>12</v>
      </c>
      <c r="E11" s="3" t="s">
        <v>13</v>
      </c>
      <c r="F11" s="3" t="s">
        <v>14</v>
      </c>
      <c r="G11" s="3" t="s">
        <v>15</v>
      </c>
      <c r="H11" s="3" t="s">
        <v>16</v>
      </c>
      <c r="I11" s="3" t="s">
        <v>17</v>
      </c>
      <c r="J11" s="3" t="s">
        <v>18</v>
      </c>
      <c r="K11" s="3" t="s">
        <v>19</v>
      </c>
      <c r="L11" s="3" t="s">
        <v>20</v>
      </c>
      <c r="M11" s="3" t="s">
        <v>21</v>
      </c>
      <c r="N11" s="3" t="s">
        <v>22</v>
      </c>
      <c r="O11" s="3" t="s">
        <v>23</v>
      </c>
      <c r="P11" s="3" t="s">
        <v>24</v>
      </c>
      <c r="Q11" s="3" t="s">
        <v>25</v>
      </c>
      <c r="R11" s="7" t="s">
        <v>26</v>
      </c>
      <c r="S11" s="3" t="s">
        <v>27</v>
      </c>
      <c r="T11" s="11" t="s">
        <v>28</v>
      </c>
      <c r="U11" s="11" t="s">
        <v>29</v>
      </c>
      <c r="V11" s="11" t="s">
        <v>30</v>
      </c>
      <c r="W11" s="11" t="s">
        <v>31</v>
      </c>
      <c r="X11" s="11" t="s">
        <v>32</v>
      </c>
      <c r="Y11" s="35" t="s">
        <v>33</v>
      </c>
      <c r="Z11" s="35" t="s">
        <v>34</v>
      </c>
      <c r="AA11" s="11" t="s">
        <v>35</v>
      </c>
      <c r="AB11" s="11" t="s">
        <v>36</v>
      </c>
      <c r="AC11" s="11" t="s">
        <v>37</v>
      </c>
      <c r="AD11" s="11" t="s">
        <v>38</v>
      </c>
      <c r="AE11" s="3" t="s">
        <v>67</v>
      </c>
      <c r="AF11" s="3" t="s">
        <v>39</v>
      </c>
      <c r="AG11" s="3" t="s">
        <v>40</v>
      </c>
    </row>
    <row r="12" spans="1:33" s="23" customFormat="1">
      <c r="A12" s="18" t="s">
        <v>41</v>
      </c>
      <c r="B12" s="18" t="s">
        <v>42</v>
      </c>
      <c r="C12" s="19">
        <v>44592</v>
      </c>
      <c r="D12" s="19">
        <v>42107</v>
      </c>
      <c r="E12" s="18" t="s">
        <v>43</v>
      </c>
      <c r="F12" s="18" t="s">
        <v>44</v>
      </c>
      <c r="G12" s="18">
        <v>0</v>
      </c>
      <c r="H12" s="18" t="s">
        <v>45</v>
      </c>
      <c r="I12" s="18">
        <v>4</v>
      </c>
      <c r="J12" s="18" t="s">
        <v>46</v>
      </c>
      <c r="K12" s="18" t="s">
        <v>47</v>
      </c>
      <c r="L12" s="18" t="s">
        <v>46</v>
      </c>
      <c r="M12" s="18" t="s">
        <v>47</v>
      </c>
      <c r="N12" s="18" t="s">
        <v>48</v>
      </c>
      <c r="O12" s="18">
        <v>2</v>
      </c>
      <c r="P12" s="18" t="s">
        <v>49</v>
      </c>
      <c r="Q12" s="18" t="s">
        <v>50</v>
      </c>
      <c r="R12" s="19"/>
      <c r="S12" s="18">
        <v>0</v>
      </c>
      <c r="T12" s="20">
        <v>0</v>
      </c>
      <c r="U12" s="20">
        <v>0</v>
      </c>
      <c r="V12" s="20">
        <v>1380.17</v>
      </c>
      <c r="W12" s="20">
        <v>1329.65</v>
      </c>
      <c r="X12" s="20">
        <v>0</v>
      </c>
      <c r="Y12" s="20">
        <v>645.9</v>
      </c>
      <c r="Z12" s="20">
        <v>0</v>
      </c>
      <c r="AA12" s="20">
        <v>1975.55</v>
      </c>
      <c r="AB12" s="20">
        <v>1276600.4099999999</v>
      </c>
      <c r="AC12" s="20">
        <v>0</v>
      </c>
      <c r="AD12" s="20">
        <v>1.431</v>
      </c>
      <c r="AE12" s="18">
        <f>AB12/AA12</f>
        <v>646.19999999999993</v>
      </c>
      <c r="AF12" s="18" t="s">
        <v>51</v>
      </c>
    </row>
    <row r="13" spans="1:33" s="23" customFormat="1">
      <c r="A13" s="18" t="s">
        <v>41</v>
      </c>
      <c r="B13" s="18" t="s">
        <v>42</v>
      </c>
      <c r="C13" s="19">
        <v>44592</v>
      </c>
      <c r="D13" s="19">
        <v>43454</v>
      </c>
      <c r="E13" s="18" t="s">
        <v>52</v>
      </c>
      <c r="F13" s="18" t="s">
        <v>53</v>
      </c>
      <c r="G13" s="18">
        <v>18121841696</v>
      </c>
      <c r="H13" s="18" t="s">
        <v>54</v>
      </c>
      <c r="I13" s="18">
        <v>2</v>
      </c>
      <c r="J13" s="18" t="s">
        <v>55</v>
      </c>
      <c r="K13" s="18" t="s">
        <v>56</v>
      </c>
      <c r="L13" s="18" t="s">
        <v>57</v>
      </c>
      <c r="M13" s="18" t="s">
        <v>58</v>
      </c>
      <c r="N13" s="18" t="s">
        <v>59</v>
      </c>
      <c r="O13" s="18">
        <v>2</v>
      </c>
      <c r="P13" s="18" t="s">
        <v>49</v>
      </c>
      <c r="Q13" s="18" t="s">
        <v>50</v>
      </c>
      <c r="R13" s="19"/>
      <c r="S13" s="18">
        <v>0</v>
      </c>
      <c r="T13" s="20">
        <v>0</v>
      </c>
      <c r="U13" s="20">
        <v>0</v>
      </c>
      <c r="V13" s="20">
        <v>1350</v>
      </c>
      <c r="W13" s="20">
        <v>130283.57</v>
      </c>
      <c r="X13" s="20">
        <v>0</v>
      </c>
      <c r="Y13" s="20">
        <v>-29033.57</v>
      </c>
      <c r="Z13" s="20">
        <v>0</v>
      </c>
      <c r="AA13" s="20">
        <v>101250</v>
      </c>
      <c r="AB13" s="20">
        <v>65427750</v>
      </c>
      <c r="AC13" s="20">
        <v>0</v>
      </c>
      <c r="AD13" s="20">
        <v>75</v>
      </c>
      <c r="AE13" s="18">
        <f t="shared" ref="AE13:AE14" si="0">AB13/AA13</f>
        <v>646.20000000000005</v>
      </c>
      <c r="AF13" s="18" t="s">
        <v>60</v>
      </c>
    </row>
    <row r="14" spans="1:33" s="23" customFormat="1">
      <c r="A14" s="18" t="s">
        <v>41</v>
      </c>
      <c r="B14" s="18" t="s">
        <v>42</v>
      </c>
      <c r="C14" s="19">
        <v>44592</v>
      </c>
      <c r="D14" s="19">
        <v>43703</v>
      </c>
      <c r="E14" s="18" t="s">
        <v>52</v>
      </c>
      <c r="F14" s="18" t="s">
        <v>53</v>
      </c>
      <c r="G14" s="18">
        <v>19082216311</v>
      </c>
      <c r="H14" s="18" t="s">
        <v>54</v>
      </c>
      <c r="I14" s="18">
        <v>2</v>
      </c>
      <c r="J14" s="18" t="s">
        <v>55</v>
      </c>
      <c r="K14" s="18" t="s">
        <v>56</v>
      </c>
      <c r="L14" s="18" t="s">
        <v>57</v>
      </c>
      <c r="M14" s="18" t="s">
        <v>58</v>
      </c>
      <c r="N14" s="18" t="s">
        <v>59</v>
      </c>
      <c r="O14" s="18">
        <v>2</v>
      </c>
      <c r="P14" s="18" t="s">
        <v>49</v>
      </c>
      <c r="Q14" s="18" t="s">
        <v>50</v>
      </c>
      <c r="R14" s="19"/>
      <c r="S14" s="18">
        <v>0</v>
      </c>
      <c r="T14" s="20">
        <v>0</v>
      </c>
      <c r="U14" s="20">
        <v>0</v>
      </c>
      <c r="V14" s="20">
        <v>1092</v>
      </c>
      <c r="W14" s="20">
        <v>81900</v>
      </c>
      <c r="X14" s="20">
        <v>0</v>
      </c>
      <c r="Y14" s="20">
        <v>0</v>
      </c>
      <c r="Z14" s="20">
        <v>0</v>
      </c>
      <c r="AA14" s="20">
        <v>81900</v>
      </c>
      <c r="AB14" s="20">
        <v>52923780</v>
      </c>
      <c r="AC14" s="20">
        <v>0</v>
      </c>
      <c r="AD14" s="20">
        <v>75</v>
      </c>
      <c r="AE14" s="18">
        <f t="shared" si="0"/>
        <v>646.20000000000005</v>
      </c>
      <c r="AF14" s="18" t="s">
        <v>60</v>
      </c>
    </row>
    <row r="15" spans="1:33" s="23" customFormat="1">
      <c r="A15" s="18" t="s">
        <v>41</v>
      </c>
      <c r="B15" s="18" t="s">
        <v>42</v>
      </c>
      <c r="C15" s="19">
        <v>44592</v>
      </c>
      <c r="D15" s="19">
        <v>41337</v>
      </c>
      <c r="E15" s="18" t="s">
        <v>52</v>
      </c>
      <c r="F15" s="18" t="s">
        <v>53</v>
      </c>
      <c r="G15" s="18">
        <v>1130384128</v>
      </c>
      <c r="H15" s="18" t="s">
        <v>61</v>
      </c>
      <c r="I15" s="18">
        <v>1</v>
      </c>
      <c r="J15" s="18" t="s">
        <v>62</v>
      </c>
      <c r="K15" s="18" t="s">
        <v>63</v>
      </c>
      <c r="L15" s="18" t="s">
        <v>64</v>
      </c>
      <c r="M15" s="18" t="s">
        <v>65</v>
      </c>
      <c r="N15" s="18" t="s">
        <v>59</v>
      </c>
      <c r="O15" s="18">
        <v>1</v>
      </c>
      <c r="P15" s="18" t="s">
        <v>66</v>
      </c>
      <c r="Q15" s="18" t="s">
        <v>50</v>
      </c>
      <c r="R15" s="19">
        <v>46932</v>
      </c>
      <c r="S15" s="18">
        <v>2</v>
      </c>
      <c r="T15" s="20">
        <v>0.09</v>
      </c>
      <c r="U15" s="20">
        <v>0</v>
      </c>
      <c r="V15" s="20">
        <v>150000000</v>
      </c>
      <c r="W15" s="20">
        <v>151542183.83000001</v>
      </c>
      <c r="X15" s="20">
        <v>-554854.91</v>
      </c>
      <c r="Y15" s="20">
        <v>17006671.079999998</v>
      </c>
      <c r="Z15" s="20">
        <v>0</v>
      </c>
      <c r="AA15" s="20">
        <v>167994000</v>
      </c>
      <c r="AB15" s="20">
        <v>167994000</v>
      </c>
      <c r="AC15" s="20">
        <v>7552625</v>
      </c>
      <c r="AD15" s="20">
        <v>111.996</v>
      </c>
      <c r="AE15" s="18"/>
      <c r="AF15" s="18" t="s">
        <v>45</v>
      </c>
    </row>
    <row r="16" spans="1:33">
      <c r="S16" s="21">
        <f>SUM(S12:S15)</f>
        <v>2</v>
      </c>
      <c r="T16" s="21">
        <f t="shared" ref="T16:AD16" si="1">SUM(T12:T15)</f>
        <v>0.09</v>
      </c>
      <c r="U16" s="21">
        <f t="shared" si="1"/>
        <v>0</v>
      </c>
      <c r="V16" s="22">
        <f t="shared" si="1"/>
        <v>150003822.16999999</v>
      </c>
      <c r="W16" s="22">
        <f t="shared" si="1"/>
        <v>151755697.05000001</v>
      </c>
      <c r="X16" s="22">
        <f t="shared" si="1"/>
        <v>-554854.91</v>
      </c>
      <c r="Y16" s="22">
        <f t="shared" si="1"/>
        <v>16978283.409999996</v>
      </c>
      <c r="Z16" s="22">
        <f t="shared" si="1"/>
        <v>0</v>
      </c>
      <c r="AA16" s="22">
        <f t="shared" si="1"/>
        <v>168179125.55000001</v>
      </c>
      <c r="AB16" s="22">
        <f t="shared" si="1"/>
        <v>287622130.40999997</v>
      </c>
      <c r="AC16" s="22">
        <f t="shared" si="1"/>
        <v>7552625</v>
      </c>
      <c r="AD16" s="22">
        <f t="shared" si="1"/>
        <v>263.42699999999996</v>
      </c>
    </row>
    <row r="17" spans="1:33">
      <c r="O17" t="s">
        <v>70</v>
      </c>
    </row>
    <row r="18" spans="1:33" ht="45">
      <c r="A18" s="32" t="s">
        <v>70</v>
      </c>
      <c r="B18" s="18"/>
      <c r="C18" s="19"/>
      <c r="D18" s="19"/>
      <c r="E18" s="18"/>
      <c r="F18" s="18"/>
      <c r="G18" s="18"/>
      <c r="H18" s="18"/>
      <c r="I18" s="26" t="s">
        <v>70</v>
      </c>
      <c r="J18" s="18"/>
      <c r="K18" s="18"/>
      <c r="L18" s="23" t="s">
        <v>76</v>
      </c>
      <c r="M18" s="23" t="s">
        <v>77</v>
      </c>
      <c r="N18" s="25" t="s">
        <v>75</v>
      </c>
      <c r="O18" s="26" t="s">
        <v>74</v>
      </c>
      <c r="P18" s="26" t="s">
        <v>70</v>
      </c>
      <c r="Q18" s="24" t="s">
        <v>72</v>
      </c>
      <c r="R18" s="27" t="s">
        <v>73</v>
      </c>
      <c r="S18" s="27" t="s">
        <v>73</v>
      </c>
      <c r="T18" s="27" t="s">
        <v>80</v>
      </c>
      <c r="U18" s="33" t="s">
        <v>69</v>
      </c>
      <c r="V18" s="30"/>
      <c r="W18" s="30"/>
      <c r="X18" s="34" t="s">
        <v>71</v>
      </c>
      <c r="Y18" s="30"/>
      <c r="Z18" s="30"/>
      <c r="AA18" s="30"/>
      <c r="AB18" s="30"/>
      <c r="AC18" s="31" t="s">
        <v>71</v>
      </c>
      <c r="AD18" s="31" t="s">
        <v>68</v>
      </c>
      <c r="AE18" s="18"/>
      <c r="AF18" s="18"/>
      <c r="AG18" s="18"/>
    </row>
    <row r="19" spans="1:33">
      <c r="J19" s="23" t="s">
        <v>78</v>
      </c>
      <c r="K19" s="23" t="s">
        <v>78</v>
      </c>
      <c r="L19" s="18" t="s">
        <v>78</v>
      </c>
      <c r="M19" s="18" t="s">
        <v>78</v>
      </c>
      <c r="V19" s="29" t="s">
        <v>81</v>
      </c>
      <c r="W19" s="29" t="s">
        <v>81</v>
      </c>
    </row>
    <row r="20" spans="1:33">
      <c r="A20">
        <v>0</v>
      </c>
    </row>
    <row r="21" spans="1:33" ht="15" customHeight="1">
      <c r="M21" s="28" t="s">
        <v>79</v>
      </c>
    </row>
    <row r="22" spans="1:33">
      <c r="M22" s="28"/>
    </row>
    <row r="23" spans="1:33">
      <c r="M23" s="28"/>
    </row>
    <row r="24" spans="1:33">
      <c r="I24">
        <v>8</v>
      </c>
      <c r="J24">
        <v>9</v>
      </c>
      <c r="K24">
        <v>10</v>
      </c>
      <c r="L24">
        <v>11</v>
      </c>
      <c r="M24">
        <v>12</v>
      </c>
      <c r="N24">
        <v>13</v>
      </c>
      <c r="O24">
        <v>14</v>
      </c>
      <c r="P24">
        <v>15</v>
      </c>
      <c r="Q24">
        <v>16</v>
      </c>
      <c r="R24">
        <v>17</v>
      </c>
      <c r="S24">
        <v>18</v>
      </c>
      <c r="T24">
        <v>19</v>
      </c>
      <c r="U24">
        <v>20</v>
      </c>
      <c r="V24">
        <v>21</v>
      </c>
      <c r="W24">
        <v>22</v>
      </c>
      <c r="X24">
        <v>23</v>
      </c>
      <c r="Y24">
        <v>24</v>
      </c>
      <c r="Z24">
        <v>25</v>
      </c>
      <c r="AA24">
        <v>26</v>
      </c>
      <c r="AB24">
        <v>27</v>
      </c>
    </row>
    <row r="25" spans="1:33">
      <c r="M25" s="28"/>
    </row>
    <row r="26" spans="1:33">
      <c r="M26" s="28"/>
    </row>
  </sheetData>
  <mergeCells count="9">
    <mergeCell ref="A7:L7"/>
    <mergeCell ref="A8:L8"/>
    <mergeCell ref="A9:L9"/>
    <mergeCell ref="A4:L4"/>
    <mergeCell ref="A1:L1"/>
    <mergeCell ref="A2:L2"/>
    <mergeCell ref="A3:L3"/>
    <mergeCell ref="A5:L5"/>
    <mergeCell ref="A6:L6"/>
  </mergeCells>
  <hyperlinks>
    <hyperlink ref="A9" r:id="rId1" xr:uid="{00000000-0004-0000-00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CarteraCompleta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Ernesto Rivera</cp:lastModifiedBy>
  <dcterms:modified xsi:type="dcterms:W3CDTF">2022-05-09T13:28:52Z</dcterms:modified>
</cp:coreProperties>
</file>