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15417\Desktop\Crowdfunding_challenge\"/>
    </mc:Choice>
  </mc:AlternateContent>
  <xr:revisionPtr revIDLastSave="0" documentId="8_{1FBCA1E7-B414-4BB9-8FDD-A4B218C0A587}" xr6:coauthVersionLast="47" xr6:coauthVersionMax="47" xr10:uidLastSave="{00000000-0000-0000-0000-000000000000}"/>
  <bookViews>
    <workbookView xWindow="-108" yWindow="-108" windowWidth="23256" windowHeight="12720" firstSheet="1" activeTab="5" xr2:uid="{00000000-000D-0000-FFFF-FFFF00000000}"/>
  </bookViews>
  <sheets>
    <sheet name="Pivot table - outcome cate" sheetId="6" r:id="rId1"/>
    <sheet name="Outcome sub-category" sheetId="7" r:id="rId2"/>
    <sheet name="Date" sheetId="8" r:id="rId3"/>
    <sheet name="Crowfunding Goal Analysis" sheetId="9" r:id="rId4"/>
    <sheet name="Crowdfunding" sheetId="1" r:id="rId5"/>
    <sheet name="Statistical analysis" sheetId="10" r:id="rId6"/>
  </sheets>
  <definedNames>
    <definedName name="_xlchart.v1.0" hidden="1">'Statistical analysis'!$J$13</definedName>
    <definedName name="_xlcn.WorksheetConnection_CrowdfundingA1T10011" hidden="1">Crowdfunding!$A$1:$T$1001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2" i="9"/>
  <c r="F7" i="9"/>
  <c r="F3" i="9"/>
  <c r="F4" i="9"/>
  <c r="F5" i="9"/>
  <c r="F6" i="9"/>
  <c r="F8" i="9"/>
  <c r="F9" i="9"/>
  <c r="F10" i="9"/>
  <c r="F11" i="9"/>
  <c r="F12" i="9"/>
  <c r="F13" i="9"/>
  <c r="O14" i="1"/>
  <c r="O6" i="1"/>
  <c r="O7" i="1"/>
  <c r="O8" i="1"/>
  <c r="O9" i="1"/>
  <c r="O10" i="1"/>
  <c r="O11" i="1"/>
  <c r="O12" i="1"/>
  <c r="O13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4" i="1"/>
  <c r="O5" i="1"/>
  <c r="O3" i="1"/>
  <c r="O2" i="1"/>
  <c r="N2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4" i="1"/>
  <c r="N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08102B-9593-4FC0-93CF-C3C9CD198775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ABE6F573-16B6-412A-9635-8D9D201C3EBC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<sst xmlns="http://schemas.openxmlformats.org/spreadsheetml/2006/main" count="9057" uniqueCount="2117">
  <si>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</si>
  <si>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</si>
  <si>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</si>
  <si>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</si>
  <si>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</si>
  <si>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</si>
  <si>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</si>
  <si>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</si>
  <si>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</si>
  <si>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</si>
  <si>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</si>
  <si>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</si>
  <si>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</si>
  <si>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</si>
  <si>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</si>
  <si>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</si>
  <si>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</si>
  <si>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</si>
  <si>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</si>
  <si>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</si>
  <si>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</si>
  <si>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</si>
  <si>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</si>
  <si>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</si>
  <si>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</si>
  <si>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</si>
  <si>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</si>
  <si>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</si>
  <si>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</si>
  <si>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</si>
  <si>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</si>
  <si>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</si>
  <si>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</si>
  <si>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</si>
  <si>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</si>
  <si>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</si>
  <si>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</si>
  <si>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</si>
  <si>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</si>
  <si>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</si>
  <si>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</si>
  <si>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</si>
  <si>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</si>
  <si>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</si>
  <si>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</si>
  <si>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</si>
  <si>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</si>
  <si>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</si>
  <si>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</si>
  <si>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</si>
  <si>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</si>
  <si>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</si>
  <si>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</si>
  <si>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</si>
  <si>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</si>
  <si>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</si>
  <si>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</si>
  <si>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</si>
  <si>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</si>
  <si>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</si>
  <si>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</si>
  <si>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</si>
  <si>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</si>
  <si>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</si>
  <si>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</si>
  <si>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</si>
  <si>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</si>
  <si>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</si>
  <si>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</si>
  <si>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</si>
  <si>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</si>
  <si>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</si>
  <si>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</si>
  <si>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</si>
  <si>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</si>
  <si>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</si>
  <si>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</si>
  <si>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</si>
  <si>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</si>
  <si>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</si>
  <si>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</si>
  <si>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</si>
  <si>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</si>
  <si>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</si>
  <si>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</si>
  <si>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</si>
  <si>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</si>
  <si>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</si>
  <si>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</si>
  <si>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</si>
  <si>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</si>
  <si>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</si>
  <si>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</si>
  <si>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</si>
  <si>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</si>
  <si>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</si>
  <si>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</si>
  <si>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</si>
  <si>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</si>
  <si>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</si>
  <si>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</si>
  <si>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</si>
  <si>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</si>
  <si>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</si>
  <si>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</si>
  <si>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</si>
  <si>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</si>
  <si>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</si>
  <si>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</si>
  <si>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</si>
  <si>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</si>
  <si>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</si>
  <si>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</si>
  <si>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</si>
  <si>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</si>
  <si>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</si>
  <si>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</si>
  <si>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</si>
  <si>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</si>
  <si>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</si>
  <si>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</si>
  <si>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</si>
  <si>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</si>
  <si>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</si>
  <si>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</si>
  <si>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</si>
  <si>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</si>
  <si>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</si>
  <si>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</si>
  <si>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</si>
  <si>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</si>
  <si>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</si>
  <si>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</si>
  <si>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</si>
  <si>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</si>
  <si>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</si>
  <si>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</si>
  <si>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</si>
  <si>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</si>
  <si>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</si>
  <si>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</si>
  <si>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</si>
  <si>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</si>
  <si>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</si>
  <si>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</si>
  <si>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</si>
  <si>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</si>
  <si>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</si>
  <si>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</si>
  <si>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</si>
  <si>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</si>
  <si>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</si>
  <si>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</si>
  <si>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</si>
  <si>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</si>
  <si>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</si>
  <si>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</si>
  <si>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</si>
  <si>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</si>
  <si>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</si>
  <si>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</si>
  <si>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</si>
  <si>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</si>
  <si>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</si>
  <si>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</si>
  <si>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</si>
  <si>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</si>
  <si>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</si>
  <si>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</si>
  <si>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</si>
  <si>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</si>
  <si>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</si>
  <si>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</si>
  <si>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</si>
  <si>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</si>
  <si>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</si>
  <si>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</si>
  <si>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</si>
  <si>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</si>
  <si>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</si>
  <si>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</si>
  <si>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</si>
  <si>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</si>
  <si>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</si>
  <si>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</si>
  <si>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</si>
  <si>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</si>
  <si>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</si>
  <si>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</si>
  <si>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</si>
  <si>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</si>
  <si>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</si>
  <si>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</si>
  <si>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</si>
  <si>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</si>
  <si>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</si>
  <si>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</si>
  <si>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</si>
  <si>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</si>
  <si>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</si>
  <si>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</si>
  <si>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</si>
  <si>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</si>
  <si>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</si>
  <si>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</si>
  <si>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</si>
  <si>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</si>
  <si>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</si>
  <si>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</si>
  <si>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</si>
  <si>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</si>
  <si>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</si>
  <si>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</si>
  <si>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</si>
  <si>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</si>
  <si>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</si>
  <si>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</si>
  <si>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</si>
  <si>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</si>
  <si>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</si>
  <si>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</si>
  <si>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</si>
  <si>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</si>
  <si>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</si>
  <si>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</si>
  <si>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</si>
  <si>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</si>
  <si>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</si>
  <si>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</si>
  <si>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</si>
  <si>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</si>
  <si>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</si>
  <si>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</si>
  <si>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</si>
  <si>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</si>
  <si>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</si>
  <si>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</si>
  <si>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</si>
  <si>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</si>
  <si>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</si>
  <si>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</si>
  <si>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</si>
  <si>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</si>
  <si>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</si>
  <si>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</si>
  <si>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</si>
  <si>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</si>
  <si>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</si>
  <si>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</si>
  <si>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</si>
  <si>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</si>
  <si>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</si>
  <si>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</si>
  <si>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</si>
  <si>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</si>
  <si>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</si>
  <si>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</si>
  <si>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</si>
  <si>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</si>
  <si>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</si>
  <si>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</si>
  <si>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</si>
  <si>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</si>
  <si>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</si>
  <si>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</si>
  <si>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</si>
  <si>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</si>
  <si>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</si>
  <si>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</si>
  <si>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</si>
  <si>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</si>
  <si>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</si>
  <si>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</si>
  <si>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</si>
  <si>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</si>
  <si>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</si>
  <si>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</si>
  <si>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</si>
  <si>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</si>
  <si>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</si>
  <si>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</si>
  <si>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</si>
  <si>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</si>
  <si>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</si>
  <si>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</si>
  <si>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</si>
  <si>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</si>
  <si>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</si>
  <si>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</si>
  <si>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</si>
  <si>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</si>
  <si>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</si>
  <si>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</si>
  <si>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</si>
  <si>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</si>
  <si>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</si>
  <si>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</si>
  <si>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</si>
  <si>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</si>
  <si>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</si>
  <si>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</si>
  <si>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</si>
  <si>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</si>
  <si>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</si>
  <si>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</si>
  <si>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</si>
  <si>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</si>
  <si>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</si>
  <si>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</si>
  <si>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</si>
  <si>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</si>
  <si>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</si>
  <si>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</si>
  <si>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</si>
  <si>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</si>
  <si>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</si>
  <si>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</si>
  <si>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</si>
  <si>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</si>
  <si>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</si>
  <si>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</si>
  <si>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</si>
  <si>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</si>
  <si>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</si>
  <si>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</si>
  <si>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</si>
  <si>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</si>
  <si>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</si>
  <si>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</si>
  <si>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</si>
  <si>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</si>
  <si>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</si>
  <si>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</si>
  <si>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</si>
  <si>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</si>
  <si>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</si>
  <si>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</si>
  <si>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</si>
  <si>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</si>
  <si>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</si>
  <si>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</si>
  <si>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</si>
  <si>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</si>
  <si>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</si>
  <si>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</si>
  <si>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</si>
  <si>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</si>
  <si>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</si>
  <si>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</si>
  <si>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</si>
  <si>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</si>
  <si>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</si>
  <si>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</si>
  <si>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</si>
  <si>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</si>
  <si>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</si>
  <si>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</si>
  <si>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</si>
  <si>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</si>
  <si>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</si>
  <si>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</si>
  <si>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</si>
  <si>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</si>
  <si>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</si>
  <si>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</si>
  <si>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</si>
  <si>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</si>
  <si>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</si>
  <si>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</si>
  <si>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</si>
  <si>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</si>
  <si>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</si>
  <si>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</si>
  <si>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</si>
  <si>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</si>
  <si>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</si>
  <si>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</si>
  <si>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</si>
  <si>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</si>
  <si>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</si>
  <si>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</si>
  <si>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</si>
  <si>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</si>
  <si>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</si>
  <si>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</si>
  <si>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</si>
  <si>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</si>
  <si>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</si>
  <si>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</si>
  <si>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</si>
  <si>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</si>
  <si>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</si>
  <si>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</si>
  <si>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</si>
  <si>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</si>
  <si>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</si>
  <si>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</si>
  <si>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</si>
  <si>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</si>
  <si>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</si>
  <si>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</si>
  <si>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</si>
  <si>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</si>
  <si>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</si>
  <si>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</si>
  <si>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</si>
  <si>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</si>
  <si>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</si>
  <si>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</si>
  <si>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</si>
  <si>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</si>
  <si>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</si>
  <si>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</si>
  <si>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</si>
  <si>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</si>
  <si>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</si>
  <si>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</si>
  <si>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</si>
  <si>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</si>
  <si>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</si>
  <si>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</si>
  <si>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</si>
  <si>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</si>
  <si>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</si>
  <si>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</si>
  <si>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</si>
  <si>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</si>
  <si>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</si>
  <si>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</si>
  <si>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</si>
  <si>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</si>
  <si>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</si>
  <si>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</si>
  <si>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</si>
  <si>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</si>
  <si>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</si>
  <si>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</si>
  <si>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</si>
  <si>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</si>
  <si>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</si>
  <si>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</si>
  <si>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</si>
  <si>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</si>
  <si>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</si>
  <si>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</si>
  <si>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</si>
  <si>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</si>
  <si>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</si>
  <si>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</si>
  <si>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</si>
  <si>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</si>
  <si>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</si>
  <si>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</si>
  <si>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</si>
  <si>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</si>
  <si>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</si>
  <si>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</si>
  <si>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</si>
  <si>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</si>
  <si>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</si>
  <si>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</si>
  <si>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</si>
  <si>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</si>
  <si>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</si>
  <si>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</si>
  <si>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</si>
  <si>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</si>
  <si>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</si>
  <si>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</si>
  <si>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</si>
  <si>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</si>
  <si>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</si>
  <si>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</si>
  <si>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</si>
  <si>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</si>
  <si>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</si>
  <si>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</si>
  <si>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</si>
  <si>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</si>
  <si>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</si>
  <si>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</si>
  <si>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</si>
  <si>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</si>
  <si>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</si>
  <si>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</si>
  <si>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</si>
  <si>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</si>
  <si>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</si>
  <si>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</si>
  <si>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</si>
  <si>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</si>
  <si>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</si>
  <si>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</si>
  <si>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</si>
  <si>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</si>
  <si>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</si>
  <si>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</si>
  <si>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</si>
  <si>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</si>
  <si>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</si>
  <si>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</si>
  <si>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</si>
  <si>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</si>
  <si>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</si>
  <si>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</si>
  <si>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</si>
  <si>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</si>
  <si>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</si>
  <si>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</si>
  <si>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</si>
  <si>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</si>
  <si>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</si>
  <si>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</si>
  <si>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</si>
  <si>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</si>
  <si>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</si>
  <si>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</si>
  <si>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</si>
  <si>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</si>
  <si>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</si>
  <si>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</si>
  <si>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</si>
  <si>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</si>
  <si>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</si>
  <si>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</si>
  <si>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</si>
  <si>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</si>
  <si>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</si>
  <si>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</si>
  <si>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</si>
  <si>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</si>
  <si>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</si>
  <si>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</si>
  <si>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</si>
  <si>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</si>
  <si>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</si>
  <si>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</si>
  <si>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</si>
  <si>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</si>
  <si>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</si>
  <si>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</si>
  <si>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</si>
  <si>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</si>
  <si>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</si>
  <si>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</si>
  <si>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</si>
  <si>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</si>
  <si>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</si>
  <si>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</si>
  <si>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</si>
  <si>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</si>
  <si>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</si>
  <si>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</si>
  <si>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</si>
  <si>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</si>
  <si>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</si>
  <si>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</si>
  <si>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</si>
  <si>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</si>
  <si>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</si>
  <si>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</si>
  <si>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</si>
  <si>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</si>
  <si>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</si>
  <si>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</si>
  <si>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</si>
  <si>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</si>
  <si>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</si>
  <si>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</si>
  <si>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</si>
  <si>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</si>
  <si>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</si>
  <si>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</si>
  <si>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</si>
  <si>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</si>
  <si>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</si>
  <si>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</si>
  <si>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</si>
  <si>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</si>
  <si>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</si>
  <si>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</si>
  <si>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</si>
  <si>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</si>
  <si>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</si>
  <si>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</si>
  <si>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</si>
  <si>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</si>
  <si>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</si>
  <si>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</si>
  <si>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</si>
  <si>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</si>
  <si>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</si>
  <si>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</si>
  <si>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</si>
  <si>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</si>
  <si>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</si>
  <si>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</si>
  <si>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</si>
  <si>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</si>
  <si>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</si>
  <si>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</si>
  <si>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</si>
  <si>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</si>
  <si>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</si>
  <si>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</si>
  <si>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</si>
  <si>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</si>
  <si>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</si>
  <si>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</si>
  <si>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</si>
  <si>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</si>
  <si>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</si>
  <si>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</si>
  <si>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</si>
  <si>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</si>
  <si>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</si>
  <si>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</si>
  <si>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</si>
  <si>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</si>
  <si>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</si>
  <si>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</si>
  <si>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</si>
  <si>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</si>
  <si>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</si>
  <si>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</si>
  <si>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</si>
  <si>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</si>
  <si>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</si>
  <si>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</si>
  <si>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</si>
  <si>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</si>
  <si>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</si>
  <si>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</si>
  <si>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</si>
  <si>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</si>
  <si>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</si>
  <si>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</si>
  <si>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</si>
  <si>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</si>
  <si>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</si>
  <si>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</si>
  <si>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</si>
  <si>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</si>
  <si>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</si>
  <si>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</si>
  <si>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</si>
  <si>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</si>
  <si>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</si>
  <si>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</si>
  <si>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</si>
  <si>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</si>
  <si>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</si>
  <si>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</si>
  <si>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</si>
  <si>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</si>
  <si>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</si>
  <si>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</si>
  <si>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</si>
  <si>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</si>
  <si>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</si>
  <si>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</si>
  <si>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</si>
  <si>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</si>
  <si>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</si>
  <si>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</si>
  <si>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</si>
  <si>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</si>
  <si>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</si>
  <si>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</si>
  <si>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</si>
  <si>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</si>
  <si>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</si>
  <si>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</si>
  <si>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</si>
  <si>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</si>
  <si>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</si>
  <si>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</si>
  <si>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</si>
  <si>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</si>
  <si>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</si>
  <si>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</si>
  <si>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</si>
  <si>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</si>
  <si>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</si>
  <si>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</si>
  <si>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</si>
  <si>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</si>
  <si>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</si>
  <si>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</si>
  <si>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</si>
  <si>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</si>
  <si>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</si>
  <si>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</si>
  <si>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</si>
  <si>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</si>
  <si>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</si>
  <si>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</si>
  <si>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</si>
  <si>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</si>
  <si>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</si>
  <si>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</si>
  <si>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</si>
  <si>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</si>
  <si>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</si>
  <si>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</si>
  <si>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</si>
  <si>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</si>
  <si>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</si>
  <si>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</si>
  <si>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</si>
  <si>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</si>
  <si>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</si>
  <si>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</si>
  <si>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</si>
  <si>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</si>
  <si>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</si>
  <si>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</si>
  <si>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</si>
  <si>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</si>
  <si>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</si>
  <si>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</si>
  <si>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</si>
  <si>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</si>
  <si>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</si>
  <si>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</si>
  <si>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</si>
  <si>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</si>
  <si>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</si>
  <si>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</si>
  <si>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</si>
  <si>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</si>
  <si>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</si>
  <si>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</si>
  <si>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</si>
  <si>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</si>
  <si>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</si>
  <si>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</si>
  <si>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</si>
  <si>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</si>
  <si>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</si>
  <si>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</si>
  <si>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</si>
  <si>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</si>
  <si>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</si>
  <si>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</si>
  <si>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</si>
  <si>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</si>
  <si>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</si>
  <si>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</si>
  <si>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</si>
  <si>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</si>
  <si>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</si>
  <si>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</si>
  <si>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</si>
  <si>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</si>
  <si>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</si>
  <si>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</si>
  <si>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</si>
  <si>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</si>
  <si>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</si>
  <si>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</si>
  <si>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</si>
  <si>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</si>
  <si>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</si>
  <si>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</si>
  <si>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</si>
  <si>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</si>
  <si>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</si>
  <si>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</si>
  <si>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</si>
  <si>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</si>
  <si>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</si>
  <si>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</si>
  <si>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</si>
  <si>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</si>
  <si>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</si>
  <si>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</si>
  <si>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</si>
  <si>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</si>
  <si>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</si>
  <si>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</si>
  <si>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</si>
  <si>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</si>
  <si>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</si>
  <si>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</si>
  <si>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</si>
  <si>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</si>
  <si>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</si>
  <si>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</si>
  <si>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</si>
  <si>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</si>
  <si>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</si>
  <si>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</si>
  <si>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</si>
  <si>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</si>
  <si>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</si>
  <si>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</si>
  <si>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</si>
  <si>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</si>
  <si>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</si>
  <si>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</si>
  <si>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</si>
  <si>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</si>
  <si>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</si>
  <si>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</si>
  <si>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</si>
  <si>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</si>
  <si>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</si>
  <si>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</si>
  <si>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</si>
  <si>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</si>
  <si>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</si>
  <si>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</si>
  <si>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</si>
  <si>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</si>
  <si>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</si>
  <si>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</si>
  <si>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</si>
  <si>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</si>
  <si>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</si>
  <si>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</si>
  <si>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</si>
  <si>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</si>
  <si>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</si>
  <si>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</si>
  <si>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</si>
  <si>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</si>
  <si>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</si>
  <si>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</si>
  <si>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</si>
  <si>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</si>
  <si>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</si>
  <si>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</si>
  <si>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</si>
  <si>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</si>
  <si>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</si>
  <si>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</si>
  <si>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</si>
  <si>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</si>
  <si>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</si>
  <si>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</si>
  <si>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</si>
  <si>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</si>
  <si>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</si>
  <si>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</si>
  <si>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</si>
  <si>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</si>
  <si>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</si>
  <si>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</si>
  <si>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</si>
  <si>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</si>
  <si>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</si>
  <si>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</si>
  <si>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</si>
  <si>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</si>
  <si>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</si>
  <si>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</si>
  <si>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</si>
  <si>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</si>
  <si>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</si>
  <si>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</si>
  <si>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</si>
  <si>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</si>
  <si>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</si>
  <si>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</si>
  <si>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</si>
  <si>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</si>
  <si>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</si>
  <si>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</si>
  <si>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</si>
  <si>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</si>
  <si>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</si>
  <si>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</si>
  <si>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</si>
  <si>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</si>
  <si>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</si>
  <si>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</si>
  <si>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</si>
  <si>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</si>
  <si>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</si>
  <si>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</si>
  <si>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</si>
  <si>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</si>
  <si>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</si>
  <si>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</si>
  <si>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</si>
  <si>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</si>
  <si>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</si>
  <si>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</si>
  <si>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</si>
  <si>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</si>
  <si>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</si>
  <si>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</si>
  <si>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</si>
  <si>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</si>
  <si>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</si>
  <si>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</si>
  <si>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</si>
  <si>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</si>
  <si>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</si>
  <si>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</si>
  <si>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</si>
  <si>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</si>
  <si>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</si>
  <si>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</si>
  <si>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</si>
  <si>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</si>
  <si>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</si>
  <si>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</si>
  <si>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</si>
  <si>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</si>
  <si>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</si>
  <si>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</si>
  <si>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</si>
  <si>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</si>
  <si>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</si>
  <si>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</si>
  <si>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</si>
  <si>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</si>
  <si>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</si>
  <si>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</si>
  <si>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</si>
  <si>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</si>
  <si>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</si>
  <si>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</si>
  <si>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</si>
  <si>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</si>
  <si>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</si>
  <si>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</si>
  <si>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</si>
  <si>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</si>
  <si>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</si>
  <si>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</si>
  <si>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</si>
  <si>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</si>
  <si>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</si>
  <si>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</si>
  <si>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</si>
  <si>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</si>
  <si>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</si>
  <si>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</si>
  <si>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</si>
  <si>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</si>
  <si>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</si>
  <si>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</si>
  <si>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</si>
  <si>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</si>
  <si>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</si>
  <si>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</si>
  <si>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</si>
  <si>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</si>
  <si>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</si>
  <si>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</si>
  <si>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</si>
  <si>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</si>
  <si>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</si>
  <si>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</si>
  <si>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</si>
  <si>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</si>
  <si>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</si>
  <si>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</si>
  <si>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</si>
  <si>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</si>
  <si>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</si>
  <si>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</si>
  <si>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</si>
  <si>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</si>
  <si>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</si>
  <si>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</si>
  <si>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</si>
  <si>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</si>
  <si>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</si>
  <si>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</si>
  <si>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</si>
  <si>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</si>
  <si>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</si>
  <si>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</si>
  <si>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</si>
  <si>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</si>
  <si>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</si>
  <si>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</si>
  <si>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</si>
  <si>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</si>
  <si>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</si>
  <si>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</si>
  <si>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</si>
  <si>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</si>
  <si>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</si>
  <si>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</si>
  <si>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</si>
  <si>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</si>
  <si>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</si>
  <si>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</si>
  <si>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</si>
  <si>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</si>
  <si>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</si>
  <si>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</si>
  <si>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</si>
  <si>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</si>
  <si>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</si>
  <si>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</si>
  <si>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</si>
  <si>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</si>
  <si>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</si>
  <si>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</si>
  <si>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</si>
  <si>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</si>
  <si>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</si>
  <si>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</si>
  <si>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</si>
  <si>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</si>
  <si>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</si>
  <si>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</si>
  <si>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</si>
  <si>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</si>
  <si>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</si>
  <si>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</si>
  <si>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</si>
  <si>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</si>
  <si>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</si>
  <si>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</si>
  <si>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</si>
  <si>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</si>
  <si>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</si>
  <si>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</si>
  <si>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</si>
  <si>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</si>
  <si>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</si>
  <si>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</si>
  <si>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</si>
  <si>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</si>
  <si>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</si>
  <si>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</si>
  <si>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</si>
  <si>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</si>
  <si>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</si>
  <si>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</si>
  <si>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</si>
  <si>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</si>
  <si>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</si>
  <si>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</si>
  <si>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</si>
  <si>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</si>
  <si>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</si>
  <si>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</si>
  <si>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</si>
  <si>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</si>
  <si>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</si>
  <si>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</si>
  <si>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</si>
  <si>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</si>
  <si>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</si>
  <si>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</si>
  <si>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</si>
  <si>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</si>
  <si>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</si>
  <si>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</si>
  <si>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</si>
  <si>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</si>
  <si>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</si>
  <si>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</si>
  <si>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</si>
  <si>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</si>
  <si>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</si>
  <si>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</si>
  <si>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</si>
  <si>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</si>
  <si>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</si>
  <si>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</si>
  <si>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</si>
  <si>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</si>
  <si>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</si>
  <si>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</si>
  <si>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</si>
  <si>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</si>
  <si>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</si>
  <si>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</si>
  <si>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</si>
  <si>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</si>
  <si>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</si>
  <si>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</si>
  <si>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</si>
  <si>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</si>
  <si>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</si>
  <si>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</si>
  <si>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</si>
  <si>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</si>
  <si>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</si>
  <si>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</si>
  <si>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</si>
  <si>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</si>
  <si>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</si>
  <si>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</si>
  <si>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</si>
  <si>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</si>
  <si>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</si>
  <si>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</si>
  <si>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</si>
  <si>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</si>
  <si>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</si>
  <si>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</si>
  <si>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</si>
  <si>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</si>
  <si>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</si>
  <si>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</si>
  <si>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</si>
  <si>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</si>
  <si>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</si>
  <si>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</si>
  <si>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</si>
  <si>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</si>
  <si>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</si>
  <si>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</si>
  <si>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</si>
  <si>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</si>
  <si>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</si>
  <si>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</si>
  <si>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</si>
  <si>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</si>
  <si>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</si>
  <si>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</si>
  <si>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</si>
  <si>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</si>
  <si>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</si>
  <si>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</si>
  <si>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</si>
  <si>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</si>
  <si>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</si>
  <si>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</si>
  <si>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</si>
  <si>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</si>
  <si>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</si>
  <si>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</si>
  <si>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</si>
  <si>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</si>
  <si>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</si>
  <si>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</si>
  <si>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</si>
  <si>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</si>
  <si>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</si>
  <si>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</si>
  <si>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</si>
  <si>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</si>
  <si>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</si>
  <si>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</si>
  <si>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</si>
  <si>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</si>
  <si>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</si>
  <si>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</si>
  <si>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</si>
  <si>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</si>
  <si>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</si>
  <si>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</si>
  <si>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</si>
  <si>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</si>
  <si>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</si>
  <si>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</si>
  <si>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</si>
  <si>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</si>
  <si>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</si>
  <si>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</si>
  <si>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</si>
  <si>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</si>
  <si>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</si>
  <si>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</si>
  <si>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</si>
  <si>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</si>
  <si>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</si>
  <si>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</si>
  <si>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</si>
  <si>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</si>
  <si>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</si>
  <si>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</si>
  <si>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</si>
  <si>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</si>
  <si>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</si>
  <si>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</si>
  <si>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</si>
  <si>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</si>
  <si>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</si>
  <si>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</si>
  <si>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</si>
  <si>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</si>
  <si>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</si>
  <si>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</si>
  <si>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</si>
  <si>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</si>
  <si>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</si>
  <si>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</si>
  <si>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</si>
  <si>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</si>
  <si>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</si>
  <si>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</si>
  <si>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</si>
  <si>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</si>
  <si>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</si>
  <si>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</si>
  <si>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</si>
  <si>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</si>
  <si>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</si>
  <si>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</si>
  <si>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</si>
  <si>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</si>
  <si>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</si>
  <si>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</si>
  <si>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</si>
  <si>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</si>
  <si>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</si>
  <si>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</si>
  <si>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</si>
  <si>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</si>
  <si>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</si>
  <si>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</si>
  <si>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</si>
  <si>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</si>
  <si>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</si>
  <si>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</si>
  <si>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</si>
  <si>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</si>
  <si>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</si>
  <si>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</si>
  <si>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</si>
  <si>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</si>
  <si>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</si>
  <si>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</si>
  <si>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</si>
  <si>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</si>
  <si>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</si>
  <si>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</si>
  <si>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</si>
  <si>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</si>
  <si>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</si>
  <si>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</si>
  <si>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</si>
  <si>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</si>
  <si>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</si>
  <si>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</si>
  <si>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</si>
  <si>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</si>
  <si>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</si>
  <si>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</si>
  <si>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</si>
  <si>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</si>
  <si>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</si>
  <si>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</si>
  <si>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</si>
  <si>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</si>
  <si>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</si>
  <si>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</si>
  <si>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</si>
  <si>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</si>
  <si>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</si>
  <si>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</si>
  <si>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</si>
  <si>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</si>
  <si>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</si>
  <si>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</si>
  <si>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</si>
  <si>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</si>
  <si>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</si>
  <si>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</si>
  <si>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</si>
  <si>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</si>
  <si>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</si>
  <si>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</si>
  <si>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</si>
  <si>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</si>
  <si>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</si>
  <si>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</si>
  <si>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</si>
  <si>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</si>
  <si>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</si>
  <si>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</si>
  <si>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</si>
  <si>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</si>
  <si>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</si>
  <si>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</si>
  <si>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</si>
  <si>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</si>
  <si>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</si>
  <si>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</si>
  <si>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</si>
  <si>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</si>
  <si>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</si>
  <si>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</si>
  <si>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</si>
  <si>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</si>
  <si>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</si>
  <si>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</si>
  <si>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</si>
  <si>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</si>
  <si>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</si>
  <si>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</si>
  <si>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</si>
  <si>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</si>
  <si>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</si>
  <si>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</si>
  <si>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</si>
  <si>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</si>
  <si>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</si>
  <si>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</si>
  <si>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</si>
  <si>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</si>
  <si>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</si>
  <si>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</si>
  <si>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</si>
  <si>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</si>
  <si>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</si>
  <si>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</si>
  <si>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</si>
  <si>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</si>
  <si>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</si>
  <si>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</si>
  <si>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</si>
  <si>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</si>
  <si>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</si>
  <si>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</si>
  <si>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</si>
  <si>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</si>
  <si>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</si>
  <si>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</si>
  <si>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</si>
  <si>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</si>
  <si>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</si>
  <si>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</si>
  <si>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</si>
  <si>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</si>
  <si>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</si>
  <si>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</si>
  <si>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</si>
  <si>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</si>
  <si>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</si>
  <si>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</si>
  <si>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</si>
  <si>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</si>
  <si>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</si>
  <si>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</si>
  <si>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</si>
  <si>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</si>
  <si>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</si>
  <si>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</si>
  <si>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</si>
  <si>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</si>
  <si>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</si>
  <si>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</si>
  <si>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</si>
  <si>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</si>
  <si>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</si>
  <si>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</si>
  <si>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</si>
  <si>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</si>
  <si>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</si>
  <si>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</si>
  <si>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</si>
  <si>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</si>
  <si>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</si>
  <si>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</si>
  <si>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</si>
  <si>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</si>
  <si>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</si>
  <si>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</si>
  <si>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</si>
  <si>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</si>
  <si>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</si>
  <si>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</si>
  <si>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</si>
  <si>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</si>
  <si>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</si>
  <si>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</si>
  <si>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</si>
  <si>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</si>
  <si>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</si>
  <si>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</si>
  <si>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</si>
  <si>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</si>
  <si>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</si>
  <si>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</si>
  <si>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</si>
  <si>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</si>
  <si>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</si>
  <si>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</si>
  <si>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</si>
  <si>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</si>
  <si>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</si>
  <si>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</si>
  <si>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</si>
  <si>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</si>
  <si>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</si>
  <si>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</si>
  <si>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</si>
  <si>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</si>
  <si>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</si>
  <si>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</si>
  <si>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</si>
  <si>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</si>
  <si>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</si>
  <si>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</si>
  <si>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</si>
  <si>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</si>
  <si>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</si>
  <si>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</si>
  <si>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</si>
  <si>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</si>
  <si>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</si>
  <si>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</si>
  <si>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</si>
  <si>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</si>
  <si>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</si>
  <si>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</si>
  <si>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</si>
  <si>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</si>
  <si>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</si>
  <si>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</si>
  <si>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</si>
  <si>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</si>
  <si>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</si>
  <si>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</si>
  <si>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</si>
  <si>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</si>
  <si>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</si>
  <si>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</si>
  <si>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</si>
  <si>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</si>
  <si>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</si>
  <si>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</si>
  <si>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</si>
  <si>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</si>
  <si>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</si>
  <si>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</si>
  <si>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</si>
  <si>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</si>
  <si>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</si>
  <si>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</si>
  <si>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</si>
  <si>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</si>
  <si>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</si>
  <si>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</si>
  <si>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</si>
  <si>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</si>
  <si>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</si>
  <si>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</si>
  <si>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</si>
  <si>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</si>
  <si>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</si>
  <si>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</si>
  <si>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</si>
  <si>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</si>
  <si>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</si>
  <si>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</si>
  <si>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</si>
  <si>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</si>
  <si>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</si>
  <si>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</si>
  <si>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</si>
  <si>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</si>
  <si>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</si>
  <si>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</si>
  <si>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</si>
  <si>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</si>
  <si>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</si>
  <si>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</si>
  <si>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</si>
  <si>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</si>
  <si>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</si>
  <si>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</si>
  <si>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</si>
  <si>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</si>
  <si>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</si>
  <si>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</si>
  <si>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</si>
  <si>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</si>
  <si>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</si>
  <si>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</si>
  <si>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</si>
  <si>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</si>
  <si>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</si>
  <si>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</si>
  <si>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</si>
  <si>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</si>
  <si>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</si>
  <si>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</si>
  <si>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</si>
  <si>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</si>
  <si>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</si>
  <si>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</si>
  <si>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</si>
  <si>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</si>
  <si>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</si>
  <si>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</si>
  <si>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</si>
  <si>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</si>
  <si>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</si>
  <si>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</si>
  <si>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</si>
  <si>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</si>
  <si>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</si>
  <si>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</si>
  <si>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</si>
  <si>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</si>
  <si>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</si>
  <si>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</si>
  <si>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</si>
  <si>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</si>
  <si>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</si>
  <si>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</si>
  <si>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</si>
  <si>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</si>
  <si>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</si>
  <si>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</si>
  <si>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</si>
  <si>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</si>
  <si>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</si>
  <si>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</si>
  <si>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</si>
  <si>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</si>
  <si>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</si>
  <si>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</si>
  <si>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</si>
  <si>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</si>
  <si>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</si>
  <si>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</si>
  <si>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</si>
  <si>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</si>
  <si>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</si>
  <si>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</si>
  <si>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</si>
  <si>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</si>
  <si>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</si>
  <si>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</si>
  <si>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</si>
  <si>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</si>
  <si>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</si>
  <si>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</si>
  <si>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</si>
  <si>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</si>
  <si>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</si>
  <si>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</si>
  <si>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</si>
  <si>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</si>
  <si>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</si>
  <si>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</si>
  <si>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</si>
  <si>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</si>
  <si>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</si>
  <si>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</si>
  <si>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</si>
  <si>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</si>
  <si>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</si>
  <si>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</si>
  <si>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</si>
  <si>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</si>
  <si>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</si>
  <si>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</si>
  <si>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</si>
  <si>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</si>
  <si>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</si>
  <si>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</si>
  <si>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</si>
  <si>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</si>
  <si>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</si>
  <si>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</si>
  <si>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</si>
  <si>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</si>
  <si>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</si>
  <si>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</si>
  <si>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</si>
  <si>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</si>
  <si>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</si>
  <si>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</si>
  <si>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</si>
  <si>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</si>
  <si>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</si>
  <si>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</si>
  <si>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</si>
  <si>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</si>
  <si>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</si>
  <si>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</si>
  <si>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</si>
  <si>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</si>
  <si>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</si>
  <si>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</si>
  <si>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</si>
  <si>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</si>
  <si>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</si>
  <si>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</si>
  <si>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</si>
  <si>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</si>
  <si>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</si>
  <si>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</si>
  <si>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</si>
  <si>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</si>
  <si>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</si>
  <si>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</si>
  <si>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</si>
  <si>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</si>
  <si>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</si>
  <si>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</si>
  <si>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</si>
  <si>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</si>
  <si>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</si>
  <si>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</si>
  <si>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</si>
  <si>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</si>
  <si>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</si>
  <si>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</si>
  <si>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</si>
  <si>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</si>
  <si>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</si>
  <si>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</si>
  <si>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</si>
  <si>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</si>
  <si>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</si>
  <si>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</si>
  <si>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</si>
  <si>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</si>
  <si>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</si>
  <si>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</si>
  <si>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</si>
  <si>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</si>
  <si>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</si>
  <si>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</si>
  <si>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</si>
  <si>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</si>
  <si>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</si>
  <si>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</si>
  <si>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</si>
  <si>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</si>
  <si>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</si>
  <si>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</si>
  <si>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</si>
  <si>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</si>
  <si>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</si>
  <si>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</si>
  <si>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</si>
  <si>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</si>
  <si>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</si>
  <si>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</si>
  <si>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</si>
  <si>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</si>
  <si>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</si>
  <si>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</si>
  <si>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</si>
  <si>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</si>
  <si>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</si>
  <si>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</si>
  <si>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</si>
  <si>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</si>
  <si>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</si>
  <si>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</si>
  <si>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</si>
  <si>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</si>
  <si>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</si>
  <si>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</si>
  <si>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</si>
  <si>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</si>
  <si>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</si>
  <si>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</si>
  <si>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</si>
  <si>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</si>
  <si>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</si>
  <si>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</si>
  <si>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</si>
  <si>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</si>
  <si>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</si>
  <si>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</si>
  <si>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</si>
  <si>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</si>
  <si>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</si>
  <si>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</si>
  <si>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</si>
  <si>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</si>
  <si>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</si>
  <si>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</si>
  <si>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</si>
  <si>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</si>
  <si>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</si>
  <si>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</si>
  <si>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</si>
  <si>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</si>
  <si>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</si>
  <si>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</si>
  <si>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</si>
  <si>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</si>
  <si>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</si>
  <si>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</si>
  <si>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</si>
  <si>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</si>
  <si>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</si>
  <si>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</si>
  <si>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</si>
  <si>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</si>
  <si>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</si>
  <si>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</si>
  <si>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</si>
  <si>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</si>
  <si>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</si>
  <si>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</si>
  <si>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</si>
  <si>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</si>
  <si>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</si>
  <si>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</si>
  <si>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</si>
  <si>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</si>
  <si>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</si>
  <si>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</si>
  <si>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</si>
  <si>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</si>
  <si>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</si>
  <si>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</si>
  <si>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</si>
  <si>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</si>
  <si>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</si>
  <si>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</si>
  <si>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</si>
  <si>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</si>
  <si>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</si>
  <si>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</si>
  <si>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</si>
  <si>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</si>
  <si>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</si>
  <si>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</si>
  <si>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</si>
  <si>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</si>
  <si>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</si>
  <si>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</si>
  <si>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</si>
  <si>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</si>
  <si>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</si>
  <si>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</si>
  <si>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</si>
  <si>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</si>
  <si>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</si>
  <si>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</si>
  <si>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</si>
  <si>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</si>
  <si>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</si>
  <si>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</si>
  <si>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</si>
  <si>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</si>
  <si>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</si>
  <si>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</si>
  <si>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</si>
  <si>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</si>
  <si>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</si>
  <si>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</si>
  <si>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</si>
  <si>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</si>
  <si>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</si>
  <si>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</si>
  <si>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</si>
  <si>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</si>
  <si>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</si>
  <si>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</si>
  <si>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</si>
  <si>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</si>
  <si>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</si>
  <si>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</si>
  <si>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</si>
  <si>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</si>
  <si>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</si>
  <si>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</si>
  <si>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</si>
  <si>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</si>
  <si>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</si>
  <si>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</si>
  <si>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</si>
  <si>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</si>
  <si>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</si>
  <si>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</si>
  <si>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</si>
  <si>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</si>
  <si>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</si>
  <si>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</si>
  <si>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</si>
  <si>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</si>
  <si>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</si>
  <si>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</si>
  <si>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</si>
  <si>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</si>
  <si>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</si>
  <si>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</si>
  <si>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</si>
  <si>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</si>
  <si>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</si>
  <si>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</si>
  <si>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</si>
  <si>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</si>
  <si>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</si>
  <si>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</si>
  <si>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</si>
  <si>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</si>
  <si>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</si>
  <si>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</si>
  <si>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</si>
  <si>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</si>
  <si>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</si>
  <si>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</si>
  <si>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</si>
  <si>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</si>
  <si>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</si>
  <si>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</si>
  <si>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</si>
  <si>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</si>
  <si>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</si>
  <si>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</si>
  <si>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</si>
  <si>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</si>
  <si>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</si>
  <si>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</si>
  <si>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</si>
  <si>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</si>
  <si>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</si>
  <si>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</si>
  <si>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</si>
  <si>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</si>
  <si>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</si>
  <si>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</si>
  <si>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</si>
  <si>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</si>
  <si>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</si>
  <si>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</si>
  <si>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</si>
  <si>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</si>
  <si>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</si>
  <si>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</si>
  <si>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</si>
  <si>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</si>
  <si>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</si>
  <si>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</si>
  <si>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</si>
  <si>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</si>
  <si>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</si>
  <si>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</si>
  <si>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</si>
  <si>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</si>
  <si>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</si>
  <si>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</si>
  <si>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</si>
  <si>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</si>
  <si>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</si>
  <si>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</si>
  <si>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</si>
  <si>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</si>
  <si>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</si>
  <si>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</si>
  <si>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</si>
  <si>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</si>
  <si>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</si>
  <si>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</si>
  <si>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</si>
  <si>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</si>
  <si>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</si>
  <si>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</si>
  <si>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</si>
  <si>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</si>
  <si>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</si>
  <si>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</si>
  <si>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</si>
  <si>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</si>
  <si>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</si>
  <si>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</si>
  <si>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</si>
  <si>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</si>
  <si>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</si>
  <si>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</si>
  <si>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</si>
  <si>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</si>
  <si>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</si>
  <si>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</si>
  <si>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</si>
  <si>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</si>
  <si>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</si>
  <si>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</si>
  <si>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</si>
  <si>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</si>
  <si>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</si>
  <si>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</si>
  <si>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</si>
  <si>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</si>
  <si>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</si>
  <si>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</si>
  <si>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</si>
  <si>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</si>
  <si>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</si>
  <si>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</si>
  <si>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</si>
  <si>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</si>
  <si>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</si>
  <si>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</si>
  <si>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</si>
  <si>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</si>
  <si>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</si>
  <si>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</si>
  <si>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</si>
  <si>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</si>
  <si>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</si>
  <si>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</si>
  <si>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</si>
  <si>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</si>
  <si>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</si>
  <si>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</si>
  <si>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</si>
  <si>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</si>
  <si>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</si>
  <si>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</si>
  <si>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</si>
  <si>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</si>
  <si>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</si>
  <si>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</si>
  <si>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</si>
  <si>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</si>
  <si>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</si>
  <si>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</si>
  <si>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</si>
  <si>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</si>
  <si>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</si>
  <si>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</si>
  <si>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</si>
  <si>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</si>
  <si>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</si>
  <si>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</si>
  <si>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</si>
  <si>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</si>
  <si>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</si>
  <si>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</si>
  <si>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</si>
  <si>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</si>
  <si>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</si>
  <si>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</si>
  <si>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</si>
  <si>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</si>
  <si>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</si>
  <si>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</si>
  <si>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</si>
  <si>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</si>
  <si>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</si>
  <si>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</si>
  <si>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</si>
  <si>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</si>
  <si>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</si>
  <si>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</si>
  <si>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</si>
  <si>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</si>
  <si>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</si>
  <si>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</si>
  <si>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</si>
  <si>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</si>
  <si>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</si>
  <si>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</si>
  <si>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</si>
  <si>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</si>
  <si>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</si>
  <si>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</si>
  <si>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</si>
  <si>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</si>
  <si>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</si>
  <si>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</si>
  <si>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</si>
  <si>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</si>
  <si>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</si>
  <si>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</si>
  <si>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</si>
  <si>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</si>
  <si>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</si>
  <si>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</si>
  <si>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</si>
  <si>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</si>
  <si>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</si>
  <si>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</si>
  <si>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</si>
  <si>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</si>
  <si>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</si>
  <si>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</si>
  <si>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</si>
  <si>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</si>
  <si>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</si>
  <si>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</si>
  <si>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</si>
  <si>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</si>
  <si>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</si>
  <si>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</si>
  <si>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</si>
  <si>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</si>
  <si>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</si>
  <si>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</si>
  <si>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</si>
  <si>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</si>
  <si>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</si>
  <si>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</si>
  <si>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</si>
  <si>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</si>
  <si>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</si>
  <si>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</si>
  <si>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</si>
  <si>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</si>
  <si>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</si>
  <si>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</si>
  <si>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</si>
  <si>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</si>
  <si>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</si>
  <si>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</si>
  <si>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</si>
  <si>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</si>
  <si>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</si>
  <si>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</si>
  <si>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</si>
  <si>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</si>
  <si>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</si>
  <si>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</si>
  <si>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</si>
  <si>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</si>
  <si>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</si>
  <si>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</si>
  <si>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</si>
  <si>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</si>
  <si>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</si>
  <si>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</si>
  <si>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</si>
  <si>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</si>
  <si>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</si>
  <si>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</si>
  <si>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</si>
  <si>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</si>
  <si>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</si>
  <si>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</si>
  <si>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</si>
  <si>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</si>
  <si>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</si>
  <si>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</si>
  <si>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</si>
  <si>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</si>
  <si>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</si>
  <si>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</si>
  <si>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</si>
  <si>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</si>
  <si>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</si>
  <si>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</si>
  <si>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</si>
  <si>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</si>
  <si>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</si>
  <si>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</si>
  <si>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</si>
  <si>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</si>
  <si>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</si>
  <si>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</si>
  <si>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</si>
  <si>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</si>
  <si>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</si>
  <si>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</si>
  <si>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</si>
  <si>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</si>
  <si>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</si>
  <si>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</si>
  <si>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</si>
  <si>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</si>
  <si>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</si>
  <si>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</si>
  <si>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</si>
  <si>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</si>
  <si>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</si>
  <si>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</si>
  <si>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</si>
  <si>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</si>
  <si>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</si>
  <si>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</si>
  <si>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 xml:space="preserve"> Parent category</t>
  </si>
  <si>
    <t>Row Labels</t>
  </si>
  <si>
    <t>Grand Total</t>
  </si>
  <si>
    <t>Column Labels</t>
  </si>
  <si>
    <t>Count of outcome</t>
  </si>
  <si>
    <t>Date Created conversion</t>
  </si>
  <si>
    <t>Date ended conversion</t>
  </si>
  <si>
    <t>Feb</t>
  </si>
  <si>
    <t>Mar</t>
  </si>
  <si>
    <t>Jun</t>
  </si>
  <si>
    <t>Aug</t>
  </si>
  <si>
    <t>Sep</t>
  </si>
  <si>
    <t>Oct</t>
  </si>
  <si>
    <t>Dec</t>
  </si>
  <si>
    <t>May</t>
  </si>
  <si>
    <t>Nov</t>
  </si>
  <si>
    <t>Jan</t>
  </si>
  <si>
    <t>Jul</t>
  </si>
  <si>
    <t>Apr</t>
  </si>
  <si>
    <t>Parent category</t>
  </si>
  <si>
    <t>All</t>
  </si>
  <si>
    <t>Date Created conversion (Year)</t>
  </si>
  <si>
    <t>Goal</t>
  </si>
  <si>
    <t>Number successful</t>
  </si>
  <si>
    <t>Number failed</t>
  </si>
  <si>
    <t>Number cancelled</t>
  </si>
  <si>
    <t>Total projects</t>
  </si>
  <si>
    <t>Percentage successful</t>
  </si>
  <si>
    <t>Percentage failed</t>
  </si>
  <si>
    <t xml:space="preserve">Percentage cancelled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</si>
  <si>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</si>
  <si>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</si>
  <si>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</si>
  <si>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</si>
  <si>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</si>
  <si>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</si>
  <si>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</si>
  <si>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</si>
  <si>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</si>
  <si>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</si>
  <si>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</si>
  <si>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</si>
  <si>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</si>
  <si>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</si>
  <si>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</si>
  <si>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Failed</t>
  </si>
  <si>
    <t>Mean</t>
  </si>
  <si>
    <t>Median</t>
  </si>
  <si>
    <t>min</t>
  </si>
  <si>
    <t>Max</t>
  </si>
  <si>
    <t>Variance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</si>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</sst>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2" fontId="17" fillId="0" borderId="0" xfId="0" applyNumberFormat="1" applyFont="1" applyAlignment="1">
      <alignment horizontal="center"/>
    </xf>
    <xf numFmtId="2" fontId="0" fillId="0" borderId="0" xfId="0" applyNumberFormat="1"/>
    <xf numFmtId="14" fontId="0" fillId="0" borderId="0" xfId="0" applyNumberFormat="1"/>
    <xf numFmtId="0" fontId="1" fillId="0" borderId="0" xfId="0" applyFont="1" applyAlignment="1">
      <alignment vertical="center"/>
    </xf>
    <xf numFmtId="9" fontId="0" fillId="0" borderId="0" xfId="42" applyFont="1"/>
    <xf numFmtId="164" fontId="0" fillId="0" borderId="0" xfId="0" applyNumberFormat="1"/>
    <xf numFmtId="1" fontId="0" fillId="0" borderId="0" xfId="0" applyNumberFormat="1"/>
    <xf numFmtId="1" fontId="0" fillId="0" borderId="0" xfId="42" applyNumberFormat="1" applyFont="1"/>
    <xf numFmtId="0" fontId="20" fillId="0" borderId="0" xfId="0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9798"/>
        </patternFill>
      </fill>
    </dxf>
    <dxf>
      <fill>
        <patternFill>
          <bgColor rgb="FF8EA9DC"/>
        </patternFill>
      </fill>
    </dxf>
    <dxf>
      <fill>
        <patternFill>
          <bgColor rgb="FFFF33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FF33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- crowdfundingBook2.xlsx]Pivot table - outcome cate!PivotTable5</c:name>
    <c:fmtId val="22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 - outcome cate'!$B$3:$B$4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- outcome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outcome cate'!$B$5:$B$14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C8-4A25-8F53-A7E6D5C7652B}"/>
            </c:ext>
          </c:extLst>
        </c:ser>
        <c:ser>
          <c:idx val="1"/>
          <c:order val="1"/>
          <c:tx>
            <c:strRef>
              <c:f>'Pivot table - outcome cate'!$C$3:$C$4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- outcome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outcome cate'!$C$5:$C$14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C8-4A25-8F53-A7E6D5C7652B}"/>
            </c:ext>
          </c:extLst>
        </c:ser>
        <c:ser>
          <c:idx val="2"/>
          <c:order val="2"/>
          <c:tx>
            <c:strRef>
              <c:f>'Pivot table - outcome cate'!$D$3:$D$4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- outcome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outcome cate'!$D$5:$D$14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C8-4A25-8F53-A7E6D5C7652B}"/>
            </c:ext>
          </c:extLst>
        </c:ser>
        <c:ser>
          <c:idx val="3"/>
          <c:order val="3"/>
          <c:tx>
            <c:strRef>
              <c:f>'Pivot table - outcome cate'!$E$3:$E$4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 table - outcome cate'!$A$5:$A$14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 - outcome cate'!$E$5:$E$14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C8-4A25-8F53-A7E6D5C76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430264"/>
        <c:axId val="494425584"/>
      </c:barChart>
      <c:catAx>
        <c:axId val="49443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25584"/>
        <c:crosses val="autoZero"/>
        <c:auto val="1"/>
        <c:lblAlgn val="ctr"/>
        <c:lblOffset val="100"/>
        <c:noMultiLvlLbl val="0"/>
      </c:catAx>
      <c:valAx>
        <c:axId val="49442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30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- crowdfundingBook2.xlsx]Outcome sub-category!PivotTable6</c:name>
    <c:fmtId val="1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'Outcome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sub-category'!$B$5:$B$29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B2-409F-9434-8C14B364F7E4}"/>
            </c:ext>
          </c:extLst>
        </c:ser>
        <c:ser>
          <c:idx val="1"/>
          <c:order val="1"/>
          <c:tx>
            <c:strRef>
              <c:f>'Outcome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'Outcome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sub-category'!$C$5:$C$29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B2-409F-9434-8C14B364F7E4}"/>
            </c:ext>
          </c:extLst>
        </c:ser>
        <c:ser>
          <c:idx val="2"/>
          <c:order val="2"/>
          <c:tx>
            <c:strRef>
              <c:f>'Outcome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'Outcome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sub-category'!$D$5:$D$29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B2-409F-9434-8C14B364F7E4}"/>
            </c:ext>
          </c:extLst>
        </c:ser>
        <c:ser>
          <c:idx val="3"/>
          <c:order val="3"/>
          <c:tx>
            <c:strRef>
              <c:f>'Outcome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'Outcome sub-category'!$A$5:$A$29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'Outcome sub-category'!$E$5:$E$29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B2-409F-9434-8C14B364F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4450064"/>
        <c:axId val="494448984"/>
      </c:barChart>
      <c:catAx>
        <c:axId val="49445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48984"/>
        <c:crosses val="autoZero"/>
        <c:auto val="1"/>
        <c:lblAlgn val="ctr"/>
        <c:lblOffset val="100"/>
        <c:noMultiLvlLbl val="0"/>
      </c:catAx>
      <c:valAx>
        <c:axId val="49444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450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[excel-challenge - crowdfundingBook2.xlsx]Date!PivotTable1</c:name>
    <c:fmtId val="19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Date!$B$4:$B$5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5-4633-9E0B-5D091A05542E}"/>
            </c:ext>
          </c:extLst>
        </c:ser>
        <c:ser>
          <c:idx val="1"/>
          <c:order val="1"/>
          <c:tx>
            <c:strRef>
              <c:f>Date!$C$4:$C$5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26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15-4633-9E0B-5D091A05542E}"/>
            </c:ext>
          </c:extLst>
        </c:ser>
        <c:ser>
          <c:idx val="2"/>
          <c:order val="2"/>
          <c:tx>
            <c:strRef>
              <c:f>Date!$D$4:$D$5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15-4633-9E0B-5D091A05542E}"/>
            </c:ext>
          </c:extLst>
        </c:ser>
        <c:ser>
          <c:idx val="3"/>
          <c:order val="3"/>
          <c:tx>
            <c:strRef>
              <c:f>Date!$E$4:$E$5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Date!$A$6:$A$18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Date!$E$6:$E$18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15-4633-9E0B-5D091A055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6710592"/>
        <c:axId val="566709512"/>
      </c:lineChart>
      <c:catAx>
        <c:axId val="5667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09512"/>
        <c:crosses val="autoZero"/>
        <c:auto val="1"/>
        <c:lblAlgn val="ctr"/>
        <c:lblOffset val="100"/>
        <c:noMultiLvlLbl val="0"/>
      </c:catAx>
      <c:valAx>
        <c:axId val="566709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4"/>
          <c:order val="4"/>
          <c:tx>
            <c:strRef>
              <c:f>'Crowfunding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Analysis'!$F$2:$F$13</c:f>
              <c:numCache>
                <c:formatCode>0</c:formatCode>
                <c:ptCount val="12"/>
                <c:pt idx="0">
                  <c:v>58.82352941176471</c:v>
                </c:pt>
                <c:pt idx="1">
                  <c:v>82.683982683982677</c:v>
                </c:pt>
                <c:pt idx="2">
                  <c:v>52.06349206349207</c:v>
                </c:pt>
                <c:pt idx="3">
                  <c:v>44.444444444444443</c:v>
                </c:pt>
                <c:pt idx="4">
                  <c:v>100</c:v>
                </c:pt>
                <c:pt idx="5">
                  <c:v>0</c:v>
                </c:pt>
                <c:pt idx="6">
                  <c:v>78.571428571428569</c:v>
                </c:pt>
                <c:pt idx="7">
                  <c:v>100</c:v>
                </c:pt>
                <c:pt idx="8">
                  <c:v>66.666666666666657</c:v>
                </c:pt>
                <c:pt idx="9">
                  <c:v>78.571428571428569</c:v>
                </c:pt>
                <c:pt idx="10">
                  <c:v>72.727272727272734</c:v>
                </c:pt>
                <c:pt idx="11">
                  <c:v>37.377049180327873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AB-425C-BE1A-FC49A2C2E9AC}"/>
            </c:ext>
          </c:extLst>
        </c:ser>
        <c:ser>
          <c:idx val="5"/>
          <c:order val="5"/>
          <c:tx>
            <c:strRef>
              <c:f>'Crowfunding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Analysis'!$G$2:$G$13</c:f>
              <c:numCache>
                <c:formatCode>0</c:formatCode>
                <c:ptCount val="12"/>
                <c:pt idx="0">
                  <c:v>39.215686274509807</c:v>
                </c:pt>
                <c:pt idx="1">
                  <c:v>16.450216450216452</c:v>
                </c:pt>
                <c:pt idx="2">
                  <c:v>40</c:v>
                </c:pt>
                <c:pt idx="3">
                  <c:v>55.555555555555557</c:v>
                </c:pt>
                <c:pt idx="4">
                  <c:v>0</c:v>
                </c:pt>
                <c:pt idx="5">
                  <c:v>0</c:v>
                </c:pt>
                <c:pt idx="6">
                  <c:v>21.428571428571427</c:v>
                </c:pt>
                <c:pt idx="7">
                  <c:v>0</c:v>
                </c:pt>
                <c:pt idx="8">
                  <c:v>25</c:v>
                </c:pt>
                <c:pt idx="9">
                  <c:v>21.428571428571427</c:v>
                </c:pt>
                <c:pt idx="10">
                  <c:v>27.27272727272727</c:v>
                </c:pt>
                <c:pt idx="11">
                  <c:v>53.442622950819676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AB-425C-BE1A-FC49A2C2E9AC}"/>
            </c:ext>
          </c:extLst>
        </c:ser>
        <c:ser>
          <c:idx val="6"/>
          <c:order val="6"/>
          <c:tx>
            <c:strRef>
              <c:f>'Crowfunding Goal Analysis'!$H$1</c:f>
              <c:strCache>
                <c:ptCount val="1"/>
                <c:pt idx="0">
                  <c:v>Percentage cancelled 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'Crowfunding Goal Analysis'!$H$2:$H$13</c:f>
              <c:numCache>
                <c:formatCode>0.0</c:formatCode>
                <c:ptCount val="12"/>
                <c:pt idx="0">
                  <c:v>1.9607843137254901</c:v>
                </c:pt>
                <c:pt idx="1">
                  <c:v>0.86580086580086579</c:v>
                </c:pt>
                <c:pt idx="2">
                  <c:v>7.9365079365079358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8.3333333333333321</c:v>
                </c:pt>
                <c:pt idx="9">
                  <c:v>0</c:v>
                </c:pt>
                <c:pt idx="10">
                  <c:v>0</c:v>
                </c:pt>
                <c:pt idx="11">
                  <c:v>9.1803278688524586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AB-425C-BE1A-FC49A2C2E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2680824"/>
        <c:axId val="50571484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AB-425C-BE1A-FC49A2C2E9A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AB-425C-BE1A-FC49A2C2E9AC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AB-425C-BE1A-FC49A2C2E9AC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9AB-425C-BE1A-FC49A2C2E9AC}"/>
                  </c:ext>
                </c:extLst>
              </c15:ser>
            </c15:filteredLineSeries>
          </c:ext>
        </c:extLst>
      </c:lineChart>
      <c:catAx>
        <c:axId val="572680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14848"/>
        <c:crosses val="autoZero"/>
        <c:auto val="1"/>
        <c:lblAlgn val="ctr"/>
        <c:lblOffset val="100"/>
        <c:noMultiLvlLbl val="0"/>
      </c:catAx>
      <c:valAx>
        <c:axId val="5057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680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plotArea>
      <cx:plotAreaRegion>
        <cx:plotSurface>
          <cx:spPr>
            <a:solidFill>
              <a:srgbClr val="0070C0"/>
            </a:solidFill>
          </cx:spPr>
        </cx:plotSurface>
        <cx:series layoutId="boxWhisker" uniqueId="{57D73C37-0C0C-478A-AFD3-C92723A338F4}">
          <cx:dataLabels>
            <cx:visibility seriesName="0" categoryName="0" value="1"/>
          </cx:dataLabels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tle/>
        <cx:tickLabels/>
      </cx:axis>
      <cx:axis id="1">
        <cx:valScaling/>
        <cx:title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444817</xdr:colOff>
      <xdr:row>5</xdr:row>
      <xdr:rowOff>123825</xdr:rowOff>
    </xdr:from>
    <xdr:to>
      <xdr:col>16</xdr:col>
      <xdr:colOff>407670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50BFA1-597B-EB28-F15C-685B9892CB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560069</xdr:colOff>
      <xdr:row>3</xdr:row>
      <xdr:rowOff>165734</xdr:rowOff>
    </xdr:from>
    <xdr:to>
      <xdr:col>17</xdr:col>
      <xdr:colOff>47624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B62858-EB25-B628-CFB6-EED16D374B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167640</xdr:rowOff>
    </xdr:from>
    <xdr:to>
      <xdr:col>13</xdr:col>
      <xdr:colOff>53340</xdr:colOff>
      <xdr:row>22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28F963-CA61-A816-C7FD-FFB3A0743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1283970</xdr:colOff>
      <xdr:row>14</xdr:row>
      <xdr:rowOff>110490</xdr:rowOff>
    </xdr:from>
    <xdr:to>
      <xdr:col>7</xdr:col>
      <xdr:colOff>525780</xdr:colOff>
      <xdr:row>36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D2E43-4F1C-4231-7171-C91803751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666750</xdr:colOff>
      <xdr:row>7</xdr:row>
      <xdr:rowOff>106680</xdr:rowOff>
    </xdr:from>
    <xdr:to>
      <xdr:col>14</xdr:col>
      <xdr:colOff>624840</xdr:colOff>
      <xdr:row>25</xdr:row>
      <xdr:rowOff>121920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A92A277B-8198-1F7C-6179-EA34568192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89170" y="1493520"/>
              <a:ext cx="5993130" cy="3581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etsanet Debebe" refreshedDate="45006.859459490741" createdVersion="8" refreshedVersion="8" minRefreshableVersion="3" recordCount="1000" xr:uid="{4A32E576-703C-4805-B001-99E8E6A5EAFB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2">
      <sharedItems count="4">
        <s v="failed"/>
        <s v="successful"/>
        <s v="live"/>
        <s v="canceled"/>
      </sharedItems>
    </cacheField>
    <cacheField name="backers_count" numFmtId="2">
      <sharedItems containsSemiMixedTypes="0" containsString="0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 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etsanet Debebe" refreshedDate="45008.635311342594" backgroundQuery="1" createdVersion="8" refreshedVersion="8" minRefreshableVersion="3" recordCount="0" supportSubquery="1" supportAdvancedDrill="1" xr:uid="{79E5D3C7-D4B2-44ED-BC00-5D3A5B044EBC}">
  <cacheSource type="external" connectionId="1"/>
  <cacheFields count="5">
    <cacheField name="[Range].[outcome].[outcome]" caption="outcome" numFmtId="0" hierarchy="6" level="1">
      <sharedItems count="4">
        <s v="canceled"/>
        <s v="failed"/>
        <s v="live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20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m/>
    <x v="0"/>
    <s v="CAD"/>
    <n v="1448690400"/>
    <n v="1450159200"/>
    <b v="0"/>
    <b v="0"/>
    <x v="0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x v="1"/>
    <x v="1"/>
    <x v="1"/>
  </r>
  <r>
    <n v="2"/>
    <s v="Melton, Robinson and Fritz"/>
    <s v="Function-based leadingedge pricing structure"/>
    <n v="108400"/>
    <n v="142523"/>
    <n v="131"/>
    <x v="1"/>
    <n v="1425"/>
    <n v="100.01614035087719"/>
    <x v="2"/>
    <s v="AUD"/>
    <n v="1384668000"/>
    <n v="1384840800"/>
    <b v="0"/>
    <b v="0"/>
    <x v="2"/>
    <x v="2"/>
    <x v="2"/>
  </r>
  <r>
    <n v="3"/>
    <s v="Mcdonald, Gonzalez and Ross"/>
    <s v="Vision-oriented fresh-thinking conglomeration"/>
    <n v="4200"/>
    <n v="2477"/>
    <n v="59"/>
    <x v="0"/>
    <n v="24"/>
    <n v="103.20833333333333"/>
    <x v="1"/>
    <s v="USD"/>
    <n v="1565499600"/>
    <n v="1568955600"/>
    <b v="0"/>
    <b v="0"/>
    <x v="1"/>
    <x v="1"/>
    <x v="1"/>
  </r>
  <r>
    <n v="4"/>
    <s v="Larson-Little"/>
    <s v="Proactive foreground core"/>
    <n v="7600"/>
    <n v="5265"/>
    <n v="69"/>
    <x v="0"/>
    <n v="53"/>
    <n v="99.339622641509436"/>
    <x v="1"/>
    <s v="USD"/>
    <n v="1547964000"/>
    <n v="1548309600"/>
    <b v="0"/>
    <b v="0"/>
    <x v="3"/>
    <x v="3"/>
    <x v="3"/>
  </r>
  <r>
    <n v="5"/>
    <s v="Harris Group"/>
    <s v="Open-source optimizing database"/>
    <n v="7600"/>
    <n v="13195"/>
    <n v="174"/>
    <x v="1"/>
    <n v="174"/>
    <n v="75.833333333333329"/>
    <x v="3"/>
    <s v="DKK"/>
    <n v="1346130000"/>
    <n v="1347080400"/>
    <b v="0"/>
    <b v="0"/>
    <x v="3"/>
    <x v="3"/>
    <x v="3"/>
  </r>
  <r>
    <n v="6"/>
    <s v="Ortiz, Coleman and Mitchell"/>
    <s v="Operative upward-trending algorithm"/>
    <n v="5200"/>
    <n v="1090"/>
    <n v="21"/>
    <x v="0"/>
    <n v="18"/>
    <n v="60.555555555555557"/>
    <x v="4"/>
    <s v="GBP"/>
    <n v="1505278800"/>
    <n v="1505365200"/>
    <b v="0"/>
    <b v="0"/>
    <x v="4"/>
    <x v="4"/>
    <x v="4"/>
  </r>
  <r>
    <n v="7"/>
    <s v="Carter-Guzman"/>
    <s v="Centralized cohesive challenge"/>
    <n v="4500"/>
    <n v="14741"/>
    <n v="328"/>
    <x v="1"/>
    <n v="227"/>
    <n v="64.93832599118943"/>
    <x v="3"/>
    <s v="DKK"/>
    <n v="1439442000"/>
    <n v="1439614800"/>
    <b v="0"/>
    <b v="0"/>
    <x v="3"/>
    <x v="3"/>
    <x v="3"/>
  </r>
  <r>
    <n v="8"/>
    <s v="Nunez-Richards"/>
    <s v="Exclusive attitude-oriented intranet"/>
    <n v="110100"/>
    <n v="21946"/>
    <n v="20"/>
    <x v="2"/>
    <n v="708"/>
    <n v="30.997175141242938"/>
    <x v="3"/>
    <s v="DKK"/>
    <n v="1281330000"/>
    <n v="1281502800"/>
    <b v="0"/>
    <b v="0"/>
    <x v="3"/>
    <x v="3"/>
    <x v="3"/>
  </r>
  <r>
    <n v="9"/>
    <s v="Rangel, Holt and Jones"/>
    <s v="Open-source fresh-thinking model"/>
    <n v="6200"/>
    <n v="3208"/>
    <n v="52"/>
    <x v="0"/>
    <n v="44"/>
    <n v="72.909090909090907"/>
    <x v="1"/>
    <s v="USD"/>
    <n v="1379566800"/>
    <n v="1383804000"/>
    <b v="0"/>
    <b v="0"/>
    <x v="5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b v="0"/>
    <b v="0"/>
    <x v="6"/>
    <x v="4"/>
    <x v="6"/>
  </r>
  <r>
    <n v="11"/>
    <s v="Perez, Johnson and Gardner"/>
    <s v="Grass-roots zero administration system engine"/>
    <n v="6300"/>
    <n v="3030"/>
    <n v="48"/>
    <x v="0"/>
    <n v="27"/>
    <n v="112.22222222222223"/>
    <x v="1"/>
    <s v="USD"/>
    <n v="1285045200"/>
    <n v="1285563600"/>
    <b v="0"/>
    <b v="1"/>
    <x v="3"/>
    <x v="3"/>
    <x v="3"/>
  </r>
  <r>
    <n v="12"/>
    <s v="Kim Ltd"/>
    <s v="Assimilated hybrid intranet"/>
    <n v="6300"/>
    <n v="5629"/>
    <n v="89"/>
    <x v="0"/>
    <n v="55"/>
    <n v="102.34545454545454"/>
    <x v="1"/>
    <s v="USD"/>
    <n v="1571720400"/>
    <n v="1572411600"/>
    <b v="0"/>
    <b v="0"/>
    <x v="6"/>
    <x v="4"/>
    <x v="6"/>
  </r>
  <r>
    <n v="13"/>
    <s v="Walker, Taylor and Coleman"/>
    <s v="Multi-tiered directional open architecture"/>
    <n v="4200"/>
    <n v="10295"/>
    <n v="245"/>
    <x v="1"/>
    <n v="98"/>
    <n v="105.05102040816327"/>
    <x v="1"/>
    <s v="USD"/>
    <n v="1465621200"/>
    <n v="1466658000"/>
    <b v="0"/>
    <b v="0"/>
    <x v="7"/>
    <x v="1"/>
    <x v="7"/>
  </r>
  <r>
    <n v="14"/>
    <s v="Rodriguez, Rose and Stewart"/>
    <s v="Cloned directional synergy"/>
    <n v="28200"/>
    <n v="18829"/>
    <n v="67"/>
    <x v="0"/>
    <n v="200"/>
    <n v="94.144999999999996"/>
    <x v="1"/>
    <s v="USD"/>
    <n v="1331013600"/>
    <n v="1333342800"/>
    <b v="0"/>
    <b v="0"/>
    <x v="7"/>
    <x v="1"/>
    <x v="7"/>
  </r>
  <r>
    <n v="15"/>
    <s v="Wright, Hunt and Rowe"/>
    <s v="Extended eco-centric pricing structure"/>
    <n v="81200"/>
    <n v="38414"/>
    <n v="47"/>
    <x v="0"/>
    <n v="452"/>
    <n v="84.986725663716811"/>
    <x v="1"/>
    <s v="USD"/>
    <n v="1575957600"/>
    <n v="1576303200"/>
    <b v="0"/>
    <b v="0"/>
    <x v="8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b v="0"/>
    <b v="0"/>
    <x v="9"/>
    <x v="5"/>
    <x v="9"/>
  </r>
  <r>
    <n v="17"/>
    <s v="Cochran-Nguyen"/>
    <s v="Seamless 4thgeneration methodology"/>
    <n v="84600"/>
    <n v="134845"/>
    <n v="159"/>
    <x v="1"/>
    <n v="1249"/>
    <n v="107.96236989591674"/>
    <x v="1"/>
    <s v="USD"/>
    <n v="1294812000"/>
    <n v="1294898400"/>
    <b v="0"/>
    <b v="0"/>
    <x v="10"/>
    <x v="4"/>
    <x v="10"/>
  </r>
  <r>
    <n v="18"/>
    <s v="Johnson-Gould"/>
    <s v="Exclusive needs-based adapter"/>
    <n v="9100"/>
    <n v="6089"/>
    <n v="67"/>
    <x v="3"/>
    <n v="135"/>
    <n v="45.103703703703701"/>
    <x v="1"/>
    <s v="USD"/>
    <n v="1536382800"/>
    <n v="1537074000"/>
    <b v="0"/>
    <b v="0"/>
    <x v="3"/>
    <x v="3"/>
    <x v="3"/>
  </r>
  <r>
    <n v="19"/>
    <s v="Perez-Hess"/>
    <s v="Down-sized cohesive archive"/>
    <n v="62500"/>
    <n v="30331"/>
    <n v="49"/>
    <x v="0"/>
    <n v="674"/>
    <n v="45.001483679525222"/>
    <x v="1"/>
    <s v="USD"/>
    <n v="1551679200"/>
    <n v="1553490000"/>
    <b v="0"/>
    <b v="1"/>
    <x v="3"/>
    <x v="3"/>
    <x v="3"/>
  </r>
  <r>
    <n v="20"/>
    <s v="Reeves, Thompson and Richardson"/>
    <s v="Proactive composite alliance"/>
    <n v="131800"/>
    <n v="147936"/>
    <n v="112"/>
    <x v="1"/>
    <n v="1396"/>
    <n v="105.97134670487107"/>
    <x v="1"/>
    <s v="USD"/>
    <n v="1406523600"/>
    <n v="1406523600"/>
    <b v="0"/>
    <b v="0"/>
    <x v="6"/>
    <x v="4"/>
    <x v="6"/>
  </r>
  <r>
    <n v="21"/>
    <s v="Simmons-Reynolds"/>
    <s v="Re-engineered intangible definition"/>
    <n v="94000"/>
    <n v="38533"/>
    <n v="41"/>
    <x v="0"/>
    <n v="558"/>
    <n v="69.055555555555557"/>
    <x v="1"/>
    <s v="USD"/>
    <n v="1313384400"/>
    <n v="1316322000"/>
    <b v="0"/>
    <b v="0"/>
    <x v="3"/>
    <x v="3"/>
    <x v="3"/>
  </r>
  <r>
    <n v="22"/>
    <s v="Collier Inc"/>
    <s v="Enhanced dynamic definition"/>
    <n v="59100"/>
    <n v="75690"/>
    <n v="128"/>
    <x v="1"/>
    <n v="890"/>
    <n v="85.044943820224717"/>
    <x v="1"/>
    <s v="USD"/>
    <n v="1522731600"/>
    <n v="1524027600"/>
    <b v="0"/>
    <b v="0"/>
    <x v="3"/>
    <x v="3"/>
    <x v="3"/>
  </r>
  <r>
    <n v="23"/>
    <s v="Gray-Jenkins"/>
    <s v="Devolved next generation adapter"/>
    <n v="4500"/>
    <n v="14942"/>
    <n v="332"/>
    <x v="1"/>
    <n v="142"/>
    <n v="105.22535211267606"/>
    <x v="4"/>
    <s v="GBP"/>
    <n v="1550124000"/>
    <n v="1554699600"/>
    <b v="0"/>
    <b v="0"/>
    <x v="4"/>
    <x v="4"/>
    <x v="4"/>
  </r>
  <r>
    <n v="24"/>
    <s v="Scott, Wilson and Martin"/>
    <s v="Cross-platform intermediate frame"/>
    <n v="92400"/>
    <n v="104257"/>
    <n v="113"/>
    <x v="1"/>
    <n v="2673"/>
    <n v="39.003741114852225"/>
    <x v="1"/>
    <s v="USD"/>
    <n v="1403326800"/>
    <n v="1403499600"/>
    <b v="0"/>
    <b v="0"/>
    <x v="8"/>
    <x v="2"/>
    <x v="8"/>
  </r>
  <r>
    <n v="25"/>
    <s v="Caldwell, Velazquez and Wilson"/>
    <s v="Monitored impactful analyzer"/>
    <n v="5500"/>
    <n v="11904"/>
    <n v="216"/>
    <x v="1"/>
    <n v="163"/>
    <n v="73.030674846625772"/>
    <x v="1"/>
    <s v="USD"/>
    <n v="1305694800"/>
    <n v="1307422800"/>
    <b v="0"/>
    <b v="1"/>
    <x v="11"/>
    <x v="6"/>
    <x v="11"/>
  </r>
  <r>
    <n v="26"/>
    <s v="Spencer-Bates"/>
    <s v="Optional responsive customer loyalty"/>
    <n v="107500"/>
    <n v="51814"/>
    <n v="48"/>
    <x v="3"/>
    <n v="1480"/>
    <n v="35.009459459459457"/>
    <x v="1"/>
    <s v="USD"/>
    <n v="1533013200"/>
    <n v="1535346000"/>
    <b v="0"/>
    <b v="0"/>
    <x v="3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b v="0"/>
    <b v="0"/>
    <x v="1"/>
    <x v="1"/>
    <x v="1"/>
  </r>
  <r>
    <n v="28"/>
    <s v="Campbell, Brown and Powell"/>
    <s v="Synchronized global task-force"/>
    <n v="130800"/>
    <n v="137635"/>
    <n v="105"/>
    <x v="1"/>
    <n v="2220"/>
    <n v="61.997747747747745"/>
    <x v="1"/>
    <s v="USD"/>
    <n v="1265695200"/>
    <n v="1267682400"/>
    <b v="0"/>
    <b v="1"/>
    <x v="3"/>
    <x v="3"/>
    <x v="3"/>
  </r>
  <r>
    <n v="29"/>
    <s v="Johnson, Parker and Haynes"/>
    <s v="Focused 6thgeneration forecast"/>
    <n v="45900"/>
    <n v="150965"/>
    <n v="329"/>
    <x v="1"/>
    <n v="1606"/>
    <n v="94.000622665006233"/>
    <x v="5"/>
    <s v="CHF"/>
    <n v="1532062800"/>
    <n v="1535518800"/>
    <b v="0"/>
    <b v="0"/>
    <x v="12"/>
    <x v="4"/>
    <x v="12"/>
  </r>
  <r>
    <n v="30"/>
    <s v="Clark-Cooke"/>
    <s v="Down-sized analyzing challenge"/>
    <n v="9000"/>
    <n v="14455"/>
    <n v="161"/>
    <x v="1"/>
    <n v="129"/>
    <n v="112.05426356589147"/>
    <x v="1"/>
    <s v="USD"/>
    <n v="1558674000"/>
    <n v="1559106000"/>
    <b v="0"/>
    <b v="0"/>
    <x v="10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x v="11"/>
    <x v="6"/>
    <x v="11"/>
  </r>
  <r>
    <n v="32"/>
    <s v="Jackson PLC"/>
    <s v="Ergonomic 6thgeneration success"/>
    <n v="101000"/>
    <n v="87676"/>
    <n v="87"/>
    <x v="0"/>
    <n v="2307"/>
    <n v="38.004334633723452"/>
    <x v="6"/>
    <s v="EUR"/>
    <n v="1515564000"/>
    <n v="1517896800"/>
    <b v="0"/>
    <b v="0"/>
    <x v="4"/>
    <x v="4"/>
    <x v="4"/>
  </r>
  <r>
    <n v="33"/>
    <s v="Blair, Collins and Carter"/>
    <s v="Exclusive interactive approach"/>
    <n v="50200"/>
    <n v="189666"/>
    <n v="378"/>
    <x v="1"/>
    <n v="5419"/>
    <n v="35.000184535892231"/>
    <x v="1"/>
    <s v="USD"/>
    <n v="1412485200"/>
    <n v="1415685600"/>
    <b v="0"/>
    <b v="0"/>
    <x v="3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b v="0"/>
    <b v="0"/>
    <x v="4"/>
    <x v="4"/>
    <x v="4"/>
  </r>
  <r>
    <n v="35"/>
    <s v="Mitchell and Sons"/>
    <s v="Synergized intangible challenge"/>
    <n v="125500"/>
    <n v="188628"/>
    <n v="150"/>
    <x v="1"/>
    <n v="1965"/>
    <n v="95.993893129770996"/>
    <x v="3"/>
    <s v="DKK"/>
    <n v="1547877600"/>
    <n v="1551506400"/>
    <b v="0"/>
    <b v="1"/>
    <x v="6"/>
    <x v="4"/>
    <x v="6"/>
  </r>
  <r>
    <n v="36"/>
    <s v="Jackson-Lewis"/>
    <s v="Monitored multi-state encryption"/>
    <n v="700"/>
    <n v="1101"/>
    <n v="157"/>
    <x v="1"/>
    <n v="16"/>
    <n v="68.8125"/>
    <x v="1"/>
    <s v="USD"/>
    <n v="1298700000"/>
    <n v="1300856400"/>
    <b v="0"/>
    <b v="0"/>
    <x v="3"/>
    <x v="3"/>
    <x v="3"/>
  </r>
  <r>
    <n v="37"/>
    <s v="Black, Armstrong and Anderson"/>
    <s v="Profound attitude-oriented functionalities"/>
    <n v="8100"/>
    <n v="11339"/>
    <n v="140"/>
    <x v="1"/>
    <n v="107"/>
    <n v="105.97196261682242"/>
    <x v="7"/>
    <s v="USD"/>
    <n v="1570338000"/>
    <n v="1573192800"/>
    <b v="0"/>
    <b v="1"/>
    <x v="13"/>
    <x v="5"/>
    <x v="13"/>
  </r>
  <r>
    <n v="38"/>
    <s v="Maldonado-Gonzalez"/>
    <s v="Digitized client-driven database"/>
    <n v="3100"/>
    <n v="10085"/>
    <n v="325"/>
    <x v="1"/>
    <n v="134"/>
    <n v="75.261194029850742"/>
    <x v="1"/>
    <s v="USD"/>
    <n v="1287378000"/>
    <n v="1287810000"/>
    <b v="0"/>
    <b v="0"/>
    <x v="14"/>
    <x v="7"/>
    <x v="14"/>
  </r>
  <r>
    <n v="39"/>
    <s v="Kim-Rice"/>
    <s v="Organized bi-directional function"/>
    <n v="9900"/>
    <n v="5027"/>
    <n v="51"/>
    <x v="0"/>
    <n v="88"/>
    <n v="57.125"/>
    <x v="3"/>
    <s v="DKK"/>
    <n v="1361772000"/>
    <n v="1362978000"/>
    <b v="0"/>
    <b v="0"/>
    <x v="3"/>
    <x v="3"/>
    <x v="3"/>
  </r>
  <r>
    <n v="40"/>
    <s v="Garcia, Garcia and Lopez"/>
    <s v="Reduced stable middleware"/>
    <n v="8800"/>
    <n v="14878"/>
    <n v="169"/>
    <x v="1"/>
    <n v="198"/>
    <n v="75.141414141414145"/>
    <x v="1"/>
    <s v="USD"/>
    <n v="1275714000"/>
    <n v="1277355600"/>
    <b v="0"/>
    <b v="1"/>
    <x v="8"/>
    <x v="2"/>
    <x v="8"/>
  </r>
  <r>
    <n v="41"/>
    <s v="Watts Group"/>
    <s v="Universal 5thgeneration neural-net"/>
    <n v="5600"/>
    <n v="11924"/>
    <n v="213"/>
    <x v="1"/>
    <n v="111"/>
    <n v="107.42342342342343"/>
    <x v="6"/>
    <s v="EUR"/>
    <n v="1346734800"/>
    <n v="1348981200"/>
    <b v="0"/>
    <b v="1"/>
    <x v="1"/>
    <x v="1"/>
    <x v="1"/>
  </r>
  <r>
    <n v="42"/>
    <s v="Werner-Bryant"/>
    <s v="Virtual uniform frame"/>
    <n v="1800"/>
    <n v="7991"/>
    <n v="444"/>
    <x v="1"/>
    <n v="222"/>
    <n v="35.995495495495497"/>
    <x v="1"/>
    <s v="USD"/>
    <n v="1309755600"/>
    <n v="1310533200"/>
    <b v="0"/>
    <b v="0"/>
    <x v="0"/>
    <x v="0"/>
    <x v="0"/>
  </r>
  <r>
    <n v="43"/>
    <s v="Schmitt-Mendoza"/>
    <s v="Profound explicit paradigm"/>
    <n v="90200"/>
    <n v="167717"/>
    <n v="186"/>
    <x v="1"/>
    <n v="6212"/>
    <n v="26.998873148744366"/>
    <x v="1"/>
    <s v="USD"/>
    <n v="1406178000"/>
    <n v="1407560400"/>
    <b v="0"/>
    <b v="0"/>
    <x v="15"/>
    <x v="5"/>
    <x v="15"/>
  </r>
  <r>
    <n v="44"/>
    <s v="Reid-Mccullough"/>
    <s v="Visionary real-time groupware"/>
    <n v="1600"/>
    <n v="10541"/>
    <n v="659"/>
    <x v="1"/>
    <n v="98"/>
    <n v="107.56122448979592"/>
    <x v="3"/>
    <s v="DKK"/>
    <n v="1552798800"/>
    <n v="1552885200"/>
    <b v="0"/>
    <b v="0"/>
    <x v="13"/>
    <x v="5"/>
    <x v="13"/>
  </r>
  <r>
    <n v="45"/>
    <s v="Woods-Clark"/>
    <s v="Networked tertiary Graphical User Interface"/>
    <n v="9500"/>
    <n v="4530"/>
    <n v="48"/>
    <x v="0"/>
    <n v="48"/>
    <n v="94.375"/>
    <x v="1"/>
    <s v="USD"/>
    <n v="1478062800"/>
    <n v="1479362400"/>
    <b v="0"/>
    <b v="1"/>
    <x v="3"/>
    <x v="3"/>
    <x v="3"/>
  </r>
  <r>
    <n v="46"/>
    <s v="Vaughn, Hunt and Caldwell"/>
    <s v="Virtual grid-enabled task-force"/>
    <n v="3700"/>
    <n v="4247"/>
    <n v="115"/>
    <x v="1"/>
    <n v="92"/>
    <n v="46.163043478260867"/>
    <x v="1"/>
    <s v="USD"/>
    <n v="1278565200"/>
    <n v="1280552400"/>
    <b v="0"/>
    <b v="0"/>
    <x v="1"/>
    <x v="1"/>
    <x v="1"/>
  </r>
  <r>
    <n v="47"/>
    <s v="Bennett and Sons"/>
    <s v="Function-based multi-state software"/>
    <n v="1500"/>
    <n v="7129"/>
    <n v="475"/>
    <x v="1"/>
    <n v="149"/>
    <n v="47.845637583892618"/>
    <x v="1"/>
    <s v="USD"/>
    <n v="1396069200"/>
    <n v="1398661200"/>
    <b v="0"/>
    <b v="0"/>
    <x v="3"/>
    <x v="3"/>
    <x v="3"/>
  </r>
  <r>
    <n v="48"/>
    <s v="Lamb Inc"/>
    <s v="Optimized leadingedge concept"/>
    <n v="33300"/>
    <n v="128862"/>
    <n v="387"/>
    <x v="1"/>
    <n v="2431"/>
    <n v="53.007815713698065"/>
    <x v="1"/>
    <s v="USD"/>
    <n v="1435208400"/>
    <n v="1436245200"/>
    <b v="0"/>
    <b v="0"/>
    <x v="3"/>
    <x v="3"/>
    <x v="3"/>
  </r>
  <r>
    <n v="49"/>
    <s v="Casey-Kelly"/>
    <s v="Sharable holistic interface"/>
    <n v="7200"/>
    <n v="13653"/>
    <n v="190"/>
    <x v="1"/>
    <n v="303"/>
    <n v="45.059405940594061"/>
    <x v="1"/>
    <s v="USD"/>
    <n v="1571547600"/>
    <n v="1575439200"/>
    <b v="0"/>
    <b v="0"/>
    <x v="1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x v="16"/>
    <x v="1"/>
    <x v="16"/>
  </r>
  <r>
    <n v="51"/>
    <s v="Bradshaw, Gill and Donovan"/>
    <s v="Inverse secondary infrastructure"/>
    <n v="158100"/>
    <n v="145243"/>
    <n v="92"/>
    <x v="0"/>
    <n v="1467"/>
    <n v="99.006816632583508"/>
    <x v="4"/>
    <s v="GBP"/>
    <n v="1332824400"/>
    <n v="1334206800"/>
    <b v="0"/>
    <b v="1"/>
    <x v="8"/>
    <x v="2"/>
    <x v="8"/>
  </r>
  <r>
    <n v="52"/>
    <s v="Hernandez, Rodriguez and Clark"/>
    <s v="Organic foreground leverage"/>
    <n v="7200"/>
    <n v="2459"/>
    <n v="34"/>
    <x v="0"/>
    <n v="75"/>
    <n v="32.786666666666669"/>
    <x v="1"/>
    <s v="USD"/>
    <n v="1284526800"/>
    <n v="1284872400"/>
    <b v="0"/>
    <b v="0"/>
    <x v="3"/>
    <x v="3"/>
    <x v="3"/>
  </r>
  <r>
    <n v="53"/>
    <s v="Smith-Jones"/>
    <s v="Reverse-engineered static concept"/>
    <n v="8800"/>
    <n v="12356"/>
    <n v="140"/>
    <x v="1"/>
    <n v="209"/>
    <n v="59.119617224880386"/>
    <x v="1"/>
    <s v="USD"/>
    <n v="1400562000"/>
    <n v="1403931600"/>
    <b v="0"/>
    <b v="0"/>
    <x v="6"/>
    <x v="4"/>
    <x v="6"/>
  </r>
  <r>
    <n v="54"/>
    <s v="Roy PLC"/>
    <s v="Multi-channeled neutral customer loyalty"/>
    <n v="6000"/>
    <n v="5392"/>
    <n v="90"/>
    <x v="0"/>
    <n v="120"/>
    <n v="44.93333333333333"/>
    <x v="1"/>
    <s v="USD"/>
    <n v="1520748000"/>
    <n v="1521262800"/>
    <b v="0"/>
    <b v="0"/>
    <x v="8"/>
    <x v="2"/>
    <x v="8"/>
  </r>
  <r>
    <n v="55"/>
    <s v="Wright, Brooks and Villarreal"/>
    <s v="Reverse-engineered bifurcated strategy"/>
    <n v="6600"/>
    <n v="11746"/>
    <n v="178"/>
    <x v="1"/>
    <n v="131"/>
    <n v="89.664122137404576"/>
    <x v="1"/>
    <s v="USD"/>
    <n v="1532926800"/>
    <n v="1533358800"/>
    <b v="0"/>
    <b v="0"/>
    <x v="17"/>
    <x v="1"/>
    <x v="17"/>
  </r>
  <r>
    <n v="56"/>
    <s v="Flores, Miller and Johnson"/>
    <s v="Horizontal context-sensitive knowledge user"/>
    <n v="8000"/>
    <n v="11493"/>
    <n v="144"/>
    <x v="1"/>
    <n v="164"/>
    <n v="70.079268292682926"/>
    <x v="1"/>
    <s v="USD"/>
    <n v="1420869600"/>
    <n v="1421474400"/>
    <b v="0"/>
    <b v="0"/>
    <x v="8"/>
    <x v="2"/>
    <x v="8"/>
  </r>
  <r>
    <n v="57"/>
    <s v="Bridges, Freeman and Kim"/>
    <s v="Cross-group multi-state task-force"/>
    <n v="2900"/>
    <n v="6243"/>
    <n v="215"/>
    <x v="1"/>
    <n v="201"/>
    <n v="31.059701492537314"/>
    <x v="1"/>
    <s v="USD"/>
    <n v="1504242000"/>
    <n v="1505278800"/>
    <b v="0"/>
    <b v="0"/>
    <x v="11"/>
    <x v="6"/>
    <x v="11"/>
  </r>
  <r>
    <n v="58"/>
    <s v="Anderson-Perez"/>
    <s v="Expanded 3rdgeneration strategy"/>
    <n v="2700"/>
    <n v="6132"/>
    <n v="227"/>
    <x v="1"/>
    <n v="211"/>
    <n v="29.061611374407583"/>
    <x v="1"/>
    <s v="USD"/>
    <n v="1442811600"/>
    <n v="1443934800"/>
    <b v="0"/>
    <b v="0"/>
    <x v="3"/>
    <x v="3"/>
    <x v="3"/>
  </r>
  <r>
    <n v="59"/>
    <s v="Wright, Fox and Marks"/>
    <s v="Assimilated real-time support"/>
    <n v="1400"/>
    <n v="3851"/>
    <n v="275"/>
    <x v="1"/>
    <n v="128"/>
    <n v="30.0859375"/>
    <x v="1"/>
    <s v="USD"/>
    <n v="1497243600"/>
    <n v="1498539600"/>
    <b v="0"/>
    <b v="1"/>
    <x v="3"/>
    <x v="3"/>
    <x v="3"/>
  </r>
  <r>
    <n v="60"/>
    <s v="Crawford-Peters"/>
    <s v="User-centric regional database"/>
    <n v="94200"/>
    <n v="135997"/>
    <n v="144"/>
    <x v="1"/>
    <n v="1600"/>
    <n v="84.998125000000002"/>
    <x v="0"/>
    <s v="CAD"/>
    <n v="1342501200"/>
    <n v="1342760400"/>
    <b v="0"/>
    <b v="0"/>
    <x v="3"/>
    <x v="3"/>
    <x v="3"/>
  </r>
  <r>
    <n v="61"/>
    <s v="Romero-Hoffman"/>
    <s v="Open-source zero administration complexity"/>
    <n v="199200"/>
    <n v="184750"/>
    <n v="93"/>
    <x v="0"/>
    <n v="2253"/>
    <n v="82.001775410563695"/>
    <x v="0"/>
    <s v="CAD"/>
    <n v="1298268000"/>
    <n v="1301720400"/>
    <b v="0"/>
    <b v="0"/>
    <x v="3"/>
    <x v="3"/>
    <x v="3"/>
  </r>
  <r>
    <n v="62"/>
    <s v="Sparks-West"/>
    <s v="Organized incremental standardization"/>
    <n v="2000"/>
    <n v="14452"/>
    <n v="723"/>
    <x v="1"/>
    <n v="249"/>
    <n v="58.040160642570278"/>
    <x v="1"/>
    <s v="USD"/>
    <n v="1433480400"/>
    <n v="1433566800"/>
    <b v="0"/>
    <b v="0"/>
    <x v="2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b v="0"/>
    <b v="0"/>
    <x v="3"/>
    <x v="3"/>
    <x v="3"/>
  </r>
  <r>
    <n v="64"/>
    <s v="Mosley-Gilbert"/>
    <s v="Vision-oriented logistical intranet"/>
    <n v="2800"/>
    <n v="2734"/>
    <n v="98"/>
    <x v="0"/>
    <n v="38"/>
    <n v="71.94736842105263"/>
    <x v="1"/>
    <s v="USD"/>
    <n v="1530507600"/>
    <n v="1531803600"/>
    <b v="0"/>
    <b v="1"/>
    <x v="2"/>
    <x v="2"/>
    <x v="2"/>
  </r>
  <r>
    <n v="65"/>
    <s v="Berry-Boyer"/>
    <s v="Mandatory incremental projection"/>
    <n v="6100"/>
    <n v="14405"/>
    <n v="236"/>
    <x v="1"/>
    <n v="236"/>
    <n v="61.038135593220339"/>
    <x v="1"/>
    <s v="USD"/>
    <n v="1296108000"/>
    <n v="1296712800"/>
    <b v="0"/>
    <b v="0"/>
    <x v="3"/>
    <x v="3"/>
    <x v="3"/>
  </r>
  <r>
    <n v="66"/>
    <s v="Sanders-Allen"/>
    <s v="Grass-roots needs-based encryption"/>
    <n v="2900"/>
    <n v="1307"/>
    <n v="45"/>
    <x v="0"/>
    <n v="12"/>
    <n v="108.91666666666667"/>
    <x v="1"/>
    <s v="USD"/>
    <n v="1428469200"/>
    <n v="1428901200"/>
    <b v="0"/>
    <b v="1"/>
    <x v="3"/>
    <x v="3"/>
    <x v="3"/>
  </r>
  <r>
    <n v="67"/>
    <s v="Lopez Inc"/>
    <s v="Team-oriented 6thgeneration middleware"/>
    <n v="72600"/>
    <n v="117892"/>
    <n v="162"/>
    <x v="1"/>
    <n v="4065"/>
    <n v="29.001722017220171"/>
    <x v="4"/>
    <s v="GBP"/>
    <n v="1264399200"/>
    <n v="1264831200"/>
    <b v="0"/>
    <b v="1"/>
    <x v="8"/>
    <x v="2"/>
    <x v="8"/>
  </r>
  <r>
    <n v="68"/>
    <s v="Moreno-Turner"/>
    <s v="Inverse multi-tasking installation"/>
    <n v="5700"/>
    <n v="14508"/>
    <n v="255"/>
    <x v="1"/>
    <n v="246"/>
    <n v="58.975609756097562"/>
    <x v="6"/>
    <s v="EUR"/>
    <n v="1501131600"/>
    <n v="1505192400"/>
    <b v="0"/>
    <b v="1"/>
    <x v="3"/>
    <x v="3"/>
    <x v="3"/>
  </r>
  <r>
    <n v="69"/>
    <s v="Jones-Watson"/>
    <s v="Switchable disintermediate moderator"/>
    <n v="7900"/>
    <n v="1901"/>
    <n v="24"/>
    <x v="3"/>
    <n v="17"/>
    <n v="111.82352941176471"/>
    <x v="1"/>
    <s v="USD"/>
    <n v="1292738400"/>
    <n v="1295676000"/>
    <b v="0"/>
    <b v="0"/>
    <x v="3"/>
    <x v="3"/>
    <x v="3"/>
  </r>
  <r>
    <n v="70"/>
    <s v="Barker Inc"/>
    <s v="Re-engineered 24/7 task-force"/>
    <n v="128000"/>
    <n v="158389"/>
    <n v="124"/>
    <x v="1"/>
    <n v="2475"/>
    <n v="63.995555555555555"/>
    <x v="6"/>
    <s v="EUR"/>
    <n v="1288674000"/>
    <n v="1292911200"/>
    <b v="0"/>
    <b v="1"/>
    <x v="3"/>
    <x v="3"/>
    <x v="3"/>
  </r>
  <r>
    <n v="71"/>
    <s v="Tate, Bass and House"/>
    <s v="Organic object-oriented budgetary management"/>
    <n v="6000"/>
    <n v="6484"/>
    <n v="108"/>
    <x v="1"/>
    <n v="76"/>
    <n v="85.315789473684205"/>
    <x v="1"/>
    <s v="USD"/>
    <n v="1575093600"/>
    <n v="1575439200"/>
    <b v="0"/>
    <b v="0"/>
    <x v="3"/>
    <x v="3"/>
    <x v="3"/>
  </r>
  <r>
    <n v="72"/>
    <s v="Hampton, Lewis and Ray"/>
    <s v="Seamless coherent parallelism"/>
    <n v="600"/>
    <n v="4022"/>
    <n v="670"/>
    <x v="1"/>
    <n v="54"/>
    <n v="74.481481481481481"/>
    <x v="1"/>
    <s v="USD"/>
    <n v="1435726800"/>
    <n v="1438837200"/>
    <b v="0"/>
    <b v="0"/>
    <x v="10"/>
    <x v="4"/>
    <x v="10"/>
  </r>
  <r>
    <n v="73"/>
    <s v="Collins-Goodman"/>
    <s v="Cross-platform even-keeled initiative"/>
    <n v="1400"/>
    <n v="9253"/>
    <n v="661"/>
    <x v="1"/>
    <n v="88"/>
    <n v="105.14772727272727"/>
    <x v="1"/>
    <s v="USD"/>
    <n v="1480226400"/>
    <n v="1480485600"/>
    <b v="0"/>
    <b v="0"/>
    <x v="17"/>
    <x v="1"/>
    <x v="17"/>
  </r>
  <r>
    <n v="74"/>
    <s v="Davis-Michael"/>
    <s v="Progressive tertiary framework"/>
    <n v="3900"/>
    <n v="4776"/>
    <n v="122"/>
    <x v="1"/>
    <n v="85"/>
    <n v="56.188235294117646"/>
    <x v="4"/>
    <s v="GBP"/>
    <n v="1459054800"/>
    <n v="1459141200"/>
    <b v="0"/>
    <b v="0"/>
    <x v="16"/>
    <x v="1"/>
    <x v="16"/>
  </r>
  <r>
    <n v="75"/>
    <s v="White, Torres and Bishop"/>
    <s v="Multi-layered dynamic protocol"/>
    <n v="9700"/>
    <n v="14606"/>
    <n v="151"/>
    <x v="1"/>
    <n v="170"/>
    <n v="85.917647058823533"/>
    <x v="1"/>
    <s v="USD"/>
    <n v="1531630800"/>
    <n v="1532322000"/>
    <b v="0"/>
    <b v="0"/>
    <x v="14"/>
    <x v="7"/>
    <x v="14"/>
  </r>
  <r>
    <n v="76"/>
    <s v="Martin, Conway and Larsen"/>
    <s v="Horizontal next generation function"/>
    <n v="122900"/>
    <n v="95993"/>
    <n v="78"/>
    <x v="0"/>
    <n v="1684"/>
    <n v="57.00296912114014"/>
    <x v="1"/>
    <s v="USD"/>
    <n v="1421992800"/>
    <n v="1426222800"/>
    <b v="1"/>
    <b v="1"/>
    <x v="3"/>
    <x v="3"/>
    <x v="3"/>
  </r>
  <r>
    <n v="77"/>
    <s v="Acevedo-Huffman"/>
    <s v="Pre-emptive impactful model"/>
    <n v="9500"/>
    <n v="4460"/>
    <n v="47"/>
    <x v="0"/>
    <n v="56"/>
    <n v="79.642857142857139"/>
    <x v="1"/>
    <s v="USD"/>
    <n v="1285563600"/>
    <n v="1286773200"/>
    <b v="0"/>
    <b v="1"/>
    <x v="10"/>
    <x v="4"/>
    <x v="10"/>
  </r>
  <r>
    <n v="78"/>
    <s v="Montgomery, Larson and Spencer"/>
    <s v="User-centric bifurcated knowledge user"/>
    <n v="4500"/>
    <n v="13536"/>
    <n v="301"/>
    <x v="1"/>
    <n v="330"/>
    <n v="41.018181818181816"/>
    <x v="1"/>
    <s v="USD"/>
    <n v="1523854800"/>
    <n v="1523941200"/>
    <b v="0"/>
    <b v="0"/>
    <x v="18"/>
    <x v="5"/>
    <x v="18"/>
  </r>
  <r>
    <n v="79"/>
    <s v="Soto LLC"/>
    <s v="Triple-buffered reciprocal project"/>
    <n v="57800"/>
    <n v="40228"/>
    <n v="70"/>
    <x v="0"/>
    <n v="838"/>
    <n v="48.004773269689736"/>
    <x v="1"/>
    <s v="USD"/>
    <n v="1529125200"/>
    <n v="1529557200"/>
    <b v="0"/>
    <b v="0"/>
    <x v="3"/>
    <x v="3"/>
    <x v="3"/>
  </r>
  <r>
    <n v="80"/>
    <s v="Sutton, Barrett and Tucker"/>
    <s v="Cross-platform needs-based approach"/>
    <n v="1100"/>
    <n v="7012"/>
    <n v="637"/>
    <x v="1"/>
    <n v="127"/>
    <n v="55.212598425196852"/>
    <x v="1"/>
    <s v="USD"/>
    <n v="1503982800"/>
    <n v="1506574800"/>
    <b v="0"/>
    <b v="0"/>
    <x v="11"/>
    <x v="6"/>
    <x v="11"/>
  </r>
  <r>
    <n v="81"/>
    <s v="Gomez, Bailey and Flores"/>
    <s v="User-friendly static contingency"/>
    <n v="16800"/>
    <n v="37857"/>
    <n v="225"/>
    <x v="1"/>
    <n v="411"/>
    <n v="92.109489051094897"/>
    <x v="1"/>
    <s v="USD"/>
    <n v="1511416800"/>
    <n v="1513576800"/>
    <b v="0"/>
    <b v="0"/>
    <x v="1"/>
    <x v="1"/>
    <x v="1"/>
  </r>
  <r>
    <n v="82"/>
    <s v="Porter-George"/>
    <s v="Reactive content-based framework"/>
    <n v="1000"/>
    <n v="14973"/>
    <n v="1497"/>
    <x v="1"/>
    <n v="180"/>
    <n v="83.183333333333337"/>
    <x v="4"/>
    <s v="GBP"/>
    <n v="1547704800"/>
    <n v="1548309600"/>
    <b v="0"/>
    <b v="1"/>
    <x v="11"/>
    <x v="6"/>
    <x v="11"/>
  </r>
  <r>
    <n v="83"/>
    <s v="Fitzgerald PLC"/>
    <s v="Realigned user-facing concept"/>
    <n v="106400"/>
    <n v="39996"/>
    <n v="38"/>
    <x v="0"/>
    <n v="1000"/>
    <n v="39.996000000000002"/>
    <x v="1"/>
    <s v="USD"/>
    <n v="1469682000"/>
    <n v="1471582800"/>
    <b v="0"/>
    <b v="0"/>
    <x v="5"/>
    <x v="1"/>
    <x v="5"/>
  </r>
  <r>
    <n v="84"/>
    <s v="Cisneros-Burton"/>
    <s v="Public-key zero tolerance orchestration"/>
    <n v="31400"/>
    <n v="41564"/>
    <n v="132"/>
    <x v="1"/>
    <n v="374"/>
    <n v="111.1336898395722"/>
    <x v="1"/>
    <s v="USD"/>
    <n v="1343451600"/>
    <n v="1344315600"/>
    <b v="0"/>
    <b v="0"/>
    <x v="8"/>
    <x v="2"/>
    <x v="8"/>
  </r>
  <r>
    <n v="85"/>
    <s v="Hill, Lawson and Wilkinson"/>
    <s v="Multi-tiered eco-centric architecture"/>
    <n v="4900"/>
    <n v="6430"/>
    <n v="131"/>
    <x v="1"/>
    <n v="71"/>
    <n v="90.563380281690144"/>
    <x v="2"/>
    <s v="AUD"/>
    <n v="1315717200"/>
    <n v="1316408400"/>
    <b v="0"/>
    <b v="0"/>
    <x v="7"/>
    <x v="1"/>
    <x v="7"/>
  </r>
  <r>
    <n v="86"/>
    <s v="Davis-Smith"/>
    <s v="Organic motivating firmware"/>
    <n v="7400"/>
    <n v="12405"/>
    <n v="168"/>
    <x v="1"/>
    <n v="203"/>
    <n v="61.108374384236456"/>
    <x v="1"/>
    <s v="USD"/>
    <n v="1430715600"/>
    <n v="1431838800"/>
    <b v="1"/>
    <b v="0"/>
    <x v="3"/>
    <x v="3"/>
    <x v="3"/>
  </r>
  <r>
    <n v="87"/>
    <s v="Farrell and Sons"/>
    <s v="Synergized 4thgeneration conglomeration"/>
    <n v="198500"/>
    <n v="123040"/>
    <n v="62"/>
    <x v="0"/>
    <n v="1482"/>
    <n v="83.022941970310384"/>
    <x v="2"/>
    <s v="AUD"/>
    <n v="1299564000"/>
    <n v="1300510800"/>
    <b v="0"/>
    <b v="1"/>
    <x v="1"/>
    <x v="1"/>
    <x v="1"/>
  </r>
  <r>
    <n v="88"/>
    <s v="Clark Group"/>
    <s v="Grass-roots fault-tolerant policy"/>
    <n v="4800"/>
    <n v="12516"/>
    <n v="261"/>
    <x v="1"/>
    <n v="113"/>
    <n v="110.76106194690266"/>
    <x v="1"/>
    <s v="USD"/>
    <n v="1429160400"/>
    <n v="1431061200"/>
    <b v="0"/>
    <b v="0"/>
    <x v="18"/>
    <x v="5"/>
    <x v="18"/>
  </r>
  <r>
    <n v="89"/>
    <s v="White, Singleton and Zimmerman"/>
    <s v="Monitored scalable knowledgebase"/>
    <n v="3400"/>
    <n v="8588"/>
    <n v="253"/>
    <x v="1"/>
    <n v="96"/>
    <n v="89.458333333333329"/>
    <x v="1"/>
    <s v="USD"/>
    <n v="1271307600"/>
    <n v="1271480400"/>
    <b v="0"/>
    <b v="0"/>
    <x v="3"/>
    <x v="3"/>
    <x v="3"/>
  </r>
  <r>
    <n v="90"/>
    <s v="Kramer Group"/>
    <s v="Synergistic explicit parallelism"/>
    <n v="7800"/>
    <n v="6132"/>
    <n v="79"/>
    <x v="0"/>
    <n v="106"/>
    <n v="57.849056603773583"/>
    <x v="1"/>
    <s v="USD"/>
    <n v="1456380000"/>
    <n v="1456380000"/>
    <b v="0"/>
    <b v="1"/>
    <x v="3"/>
    <x v="3"/>
    <x v="3"/>
  </r>
  <r>
    <n v="91"/>
    <s v="Frazier, Patrick and Smith"/>
    <s v="Enhanced systemic analyzer"/>
    <n v="154300"/>
    <n v="74688"/>
    <n v="48"/>
    <x v="0"/>
    <n v="679"/>
    <n v="109.99705449189985"/>
    <x v="6"/>
    <s v="EUR"/>
    <n v="1470459600"/>
    <n v="1472878800"/>
    <b v="0"/>
    <b v="0"/>
    <x v="18"/>
    <x v="5"/>
    <x v="18"/>
  </r>
  <r>
    <n v="92"/>
    <s v="Santos, Bell and Lloyd"/>
    <s v="Object-based analyzing knowledge user"/>
    <n v="20000"/>
    <n v="51775"/>
    <n v="259"/>
    <x v="1"/>
    <n v="498"/>
    <n v="103.96586345381526"/>
    <x v="5"/>
    <s v="CHF"/>
    <n v="1277269200"/>
    <n v="1277355600"/>
    <b v="0"/>
    <b v="1"/>
    <x v="11"/>
    <x v="6"/>
    <x v="11"/>
  </r>
  <r>
    <n v="93"/>
    <s v="Hall and Sons"/>
    <s v="Pre-emptive radical architecture"/>
    <n v="108800"/>
    <n v="65877"/>
    <n v="61"/>
    <x v="3"/>
    <n v="610"/>
    <n v="107.99508196721311"/>
    <x v="1"/>
    <s v="USD"/>
    <n v="1350709200"/>
    <n v="1351054800"/>
    <b v="0"/>
    <b v="1"/>
    <x v="3"/>
    <x v="3"/>
    <x v="3"/>
  </r>
  <r>
    <n v="94"/>
    <s v="Hanson Inc"/>
    <s v="Grass-roots web-enabled contingency"/>
    <n v="2900"/>
    <n v="8807"/>
    <n v="304"/>
    <x v="1"/>
    <n v="180"/>
    <n v="48.927777777777777"/>
    <x v="4"/>
    <s v="GBP"/>
    <n v="1554613200"/>
    <n v="1555563600"/>
    <b v="0"/>
    <b v="0"/>
    <x v="2"/>
    <x v="2"/>
    <x v="2"/>
  </r>
  <r>
    <n v="95"/>
    <s v="Sanchez LLC"/>
    <s v="Stand-alone system-worthy standardization"/>
    <n v="900"/>
    <n v="1017"/>
    <n v="113"/>
    <x v="1"/>
    <n v="27"/>
    <n v="37.666666666666664"/>
    <x v="1"/>
    <s v="USD"/>
    <n v="1571029200"/>
    <n v="1571634000"/>
    <b v="0"/>
    <b v="0"/>
    <x v="4"/>
    <x v="4"/>
    <x v="4"/>
  </r>
  <r>
    <n v="96"/>
    <s v="Howard Ltd"/>
    <s v="Down-sized systematic policy"/>
    <n v="69700"/>
    <n v="151513"/>
    <n v="217"/>
    <x v="1"/>
    <n v="2331"/>
    <n v="64.999141999141997"/>
    <x v="1"/>
    <s v="USD"/>
    <n v="1299736800"/>
    <n v="1300856400"/>
    <b v="0"/>
    <b v="0"/>
    <x v="3"/>
    <x v="3"/>
    <x v="3"/>
  </r>
  <r>
    <n v="97"/>
    <s v="Stewart LLC"/>
    <s v="Cloned bi-directional architecture"/>
    <n v="1300"/>
    <n v="12047"/>
    <n v="927"/>
    <x v="1"/>
    <n v="113"/>
    <n v="106.61061946902655"/>
    <x v="1"/>
    <s v="USD"/>
    <n v="1435208400"/>
    <n v="1439874000"/>
    <b v="0"/>
    <b v="0"/>
    <x v="0"/>
    <x v="0"/>
    <x v="0"/>
  </r>
  <r>
    <n v="98"/>
    <s v="Arias, Allen and Miller"/>
    <s v="Seamless transitional portal"/>
    <n v="97800"/>
    <n v="32951"/>
    <n v="34"/>
    <x v="0"/>
    <n v="1220"/>
    <n v="27.009016393442622"/>
    <x v="2"/>
    <s v="AUD"/>
    <n v="1437973200"/>
    <n v="1438318800"/>
    <b v="0"/>
    <b v="0"/>
    <x v="11"/>
    <x v="6"/>
    <x v="11"/>
  </r>
  <r>
    <n v="99"/>
    <s v="Baker-Morris"/>
    <s v="Fully-configurable motivating approach"/>
    <n v="7600"/>
    <n v="14951"/>
    <n v="197"/>
    <x v="1"/>
    <n v="164"/>
    <n v="91.16463414634147"/>
    <x v="1"/>
    <s v="USD"/>
    <n v="1416895200"/>
    <n v="1419400800"/>
    <b v="0"/>
    <b v="0"/>
    <x v="3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x v="3"/>
    <x v="3"/>
    <x v="3"/>
  </r>
  <r>
    <n v="101"/>
    <s v="Douglas LLC"/>
    <s v="Reduced heuristic moratorium"/>
    <n v="900"/>
    <n v="9193"/>
    <n v="1021"/>
    <x v="1"/>
    <n v="164"/>
    <n v="56.054878048780488"/>
    <x v="1"/>
    <s v="USD"/>
    <n v="1424498400"/>
    <n v="1425103200"/>
    <b v="0"/>
    <b v="1"/>
    <x v="5"/>
    <x v="1"/>
    <x v="5"/>
  </r>
  <r>
    <n v="102"/>
    <s v="Garcia Inc"/>
    <s v="Front-line web-enabled model"/>
    <n v="3700"/>
    <n v="10422"/>
    <n v="282"/>
    <x v="1"/>
    <n v="336"/>
    <n v="31.017857142857142"/>
    <x v="1"/>
    <s v="USD"/>
    <n v="1526274000"/>
    <n v="1526878800"/>
    <b v="0"/>
    <b v="1"/>
    <x v="8"/>
    <x v="2"/>
    <x v="8"/>
  </r>
  <r>
    <n v="103"/>
    <s v="Frye, Hunt and Powell"/>
    <s v="Polarized incremental emulation"/>
    <n v="10000"/>
    <n v="2461"/>
    <n v="25"/>
    <x v="0"/>
    <n v="37"/>
    <n v="66.513513513513516"/>
    <x v="6"/>
    <s v="EUR"/>
    <n v="1287896400"/>
    <n v="1288674000"/>
    <b v="0"/>
    <b v="0"/>
    <x v="5"/>
    <x v="1"/>
    <x v="5"/>
  </r>
  <r>
    <n v="104"/>
    <s v="Smith, Wells and Nguyen"/>
    <s v="Self-enabling grid-enabled initiative"/>
    <n v="119200"/>
    <n v="170623"/>
    <n v="143"/>
    <x v="1"/>
    <n v="1917"/>
    <n v="89.005216484089729"/>
    <x v="1"/>
    <s v="USD"/>
    <n v="1495515600"/>
    <n v="1495602000"/>
    <b v="0"/>
    <b v="0"/>
    <x v="7"/>
    <x v="1"/>
    <x v="7"/>
  </r>
  <r>
    <n v="105"/>
    <s v="Charles-Johnson"/>
    <s v="Total fresh-thinking system engine"/>
    <n v="6800"/>
    <n v="9829"/>
    <n v="145"/>
    <x v="1"/>
    <n v="95"/>
    <n v="103.46315789473684"/>
    <x v="1"/>
    <s v="USD"/>
    <n v="1364878800"/>
    <n v="1366434000"/>
    <b v="0"/>
    <b v="0"/>
    <x v="2"/>
    <x v="2"/>
    <x v="2"/>
  </r>
  <r>
    <n v="106"/>
    <s v="Brandt, Carter and Wood"/>
    <s v="Ameliorated clear-thinking circuit"/>
    <n v="3900"/>
    <n v="14006"/>
    <n v="359"/>
    <x v="1"/>
    <n v="147"/>
    <n v="95.278911564625844"/>
    <x v="1"/>
    <s v="USD"/>
    <n v="1567918800"/>
    <n v="1568350800"/>
    <b v="0"/>
    <b v="0"/>
    <x v="3"/>
    <x v="3"/>
    <x v="3"/>
  </r>
  <r>
    <n v="107"/>
    <s v="Tucker, Schmidt and Reid"/>
    <s v="Multi-layered encompassing installation"/>
    <n v="3500"/>
    <n v="6527"/>
    <n v="186"/>
    <x v="1"/>
    <n v="86"/>
    <n v="75.895348837209298"/>
    <x v="1"/>
    <s v="USD"/>
    <n v="1524459600"/>
    <n v="1525928400"/>
    <b v="0"/>
    <b v="1"/>
    <x v="3"/>
    <x v="3"/>
    <x v="3"/>
  </r>
  <r>
    <n v="108"/>
    <s v="Decker Inc"/>
    <s v="Universal encompassing implementation"/>
    <n v="1500"/>
    <n v="8929"/>
    <n v="595"/>
    <x v="1"/>
    <n v="83"/>
    <n v="107.57831325301204"/>
    <x v="1"/>
    <s v="USD"/>
    <n v="1333688400"/>
    <n v="1336885200"/>
    <b v="0"/>
    <b v="0"/>
    <x v="4"/>
    <x v="4"/>
    <x v="4"/>
  </r>
  <r>
    <n v="109"/>
    <s v="Romero and Sons"/>
    <s v="Object-based client-server application"/>
    <n v="5200"/>
    <n v="3079"/>
    <n v="59"/>
    <x v="0"/>
    <n v="60"/>
    <n v="51.31666666666667"/>
    <x v="1"/>
    <s v="USD"/>
    <n v="1389506400"/>
    <n v="1389679200"/>
    <b v="0"/>
    <b v="0"/>
    <x v="19"/>
    <x v="4"/>
    <x v="19"/>
  </r>
  <r>
    <n v="110"/>
    <s v="Castillo-Carey"/>
    <s v="Cross-platform solution-oriented process improvement"/>
    <n v="142400"/>
    <n v="21307"/>
    <n v="15"/>
    <x v="0"/>
    <n v="296"/>
    <n v="71.983108108108112"/>
    <x v="1"/>
    <s v="USD"/>
    <n v="1536642000"/>
    <n v="1538283600"/>
    <b v="0"/>
    <b v="0"/>
    <x v="0"/>
    <x v="0"/>
    <x v="0"/>
  </r>
  <r>
    <n v="111"/>
    <s v="Hart-Briggs"/>
    <s v="Re-engineered user-facing approach"/>
    <n v="61400"/>
    <n v="73653"/>
    <n v="120"/>
    <x v="1"/>
    <n v="676"/>
    <n v="108.95414201183432"/>
    <x v="1"/>
    <s v="USD"/>
    <n v="1348290000"/>
    <n v="1348808400"/>
    <b v="0"/>
    <b v="0"/>
    <x v="15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b v="0"/>
    <b v="0"/>
    <x v="2"/>
    <x v="2"/>
    <x v="2"/>
  </r>
  <r>
    <n v="113"/>
    <s v="Wright, Hartman and Yu"/>
    <s v="User-friendly tertiary array"/>
    <n v="3300"/>
    <n v="12437"/>
    <n v="377"/>
    <x v="1"/>
    <n v="131"/>
    <n v="94.938931297709928"/>
    <x v="1"/>
    <s v="USD"/>
    <n v="1505192400"/>
    <n v="1505797200"/>
    <b v="0"/>
    <b v="0"/>
    <x v="0"/>
    <x v="0"/>
    <x v="0"/>
  </r>
  <r>
    <n v="114"/>
    <s v="Harper-Davis"/>
    <s v="Robust heuristic encoding"/>
    <n v="1900"/>
    <n v="13816"/>
    <n v="727"/>
    <x v="1"/>
    <n v="126"/>
    <n v="109.65079365079364"/>
    <x v="1"/>
    <s v="USD"/>
    <n v="1554786000"/>
    <n v="1554872400"/>
    <b v="0"/>
    <b v="1"/>
    <x v="8"/>
    <x v="2"/>
    <x v="8"/>
  </r>
  <r>
    <n v="115"/>
    <s v="Barrett PLC"/>
    <s v="Team-oriented clear-thinking capacity"/>
    <n v="166700"/>
    <n v="145382"/>
    <n v="87"/>
    <x v="0"/>
    <n v="3304"/>
    <n v="44.001815980629537"/>
    <x v="6"/>
    <s v="EUR"/>
    <n v="1510898400"/>
    <n v="1513922400"/>
    <b v="0"/>
    <b v="0"/>
    <x v="13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x v="3"/>
    <x v="3"/>
    <x v="3"/>
  </r>
  <r>
    <n v="117"/>
    <s v="Chaney-Dennis"/>
    <s v="Business-focused 24hour groupware"/>
    <n v="4900"/>
    <n v="8523"/>
    <n v="174"/>
    <x v="1"/>
    <n v="275"/>
    <n v="30.992727272727272"/>
    <x v="1"/>
    <s v="USD"/>
    <n v="1316667600"/>
    <n v="1317186000"/>
    <b v="0"/>
    <b v="0"/>
    <x v="19"/>
    <x v="4"/>
    <x v="19"/>
  </r>
  <r>
    <n v="118"/>
    <s v="Robinson, Lopez and Christensen"/>
    <s v="Organic next generation protocol"/>
    <n v="5400"/>
    <n v="6351"/>
    <n v="118"/>
    <x v="1"/>
    <n v="67"/>
    <n v="94.791044776119406"/>
    <x v="1"/>
    <s v="USD"/>
    <n v="1390716000"/>
    <n v="1391234400"/>
    <b v="0"/>
    <b v="0"/>
    <x v="14"/>
    <x v="7"/>
    <x v="14"/>
  </r>
  <r>
    <n v="119"/>
    <s v="Clark and Sons"/>
    <s v="Reverse-engineered full-range Internet solution"/>
    <n v="5000"/>
    <n v="10748"/>
    <n v="215"/>
    <x v="1"/>
    <n v="154"/>
    <n v="69.79220779220779"/>
    <x v="1"/>
    <s v="USD"/>
    <n v="1402894800"/>
    <n v="1404363600"/>
    <b v="0"/>
    <b v="1"/>
    <x v="4"/>
    <x v="4"/>
    <x v="4"/>
  </r>
  <r>
    <n v="120"/>
    <s v="Vega Group"/>
    <s v="Synchronized regional synergy"/>
    <n v="75100"/>
    <n v="112272"/>
    <n v="149"/>
    <x v="1"/>
    <n v="1782"/>
    <n v="63.003367003367003"/>
    <x v="1"/>
    <s v="USD"/>
    <n v="1429246800"/>
    <n v="1429592400"/>
    <b v="0"/>
    <b v="1"/>
    <x v="20"/>
    <x v="6"/>
    <x v="20"/>
  </r>
  <r>
    <n v="121"/>
    <s v="Brown-Brown"/>
    <s v="Multi-lateral homogeneous success"/>
    <n v="45300"/>
    <n v="99361"/>
    <n v="219"/>
    <x v="1"/>
    <n v="903"/>
    <n v="110.0343300110742"/>
    <x v="1"/>
    <s v="USD"/>
    <n v="1412485200"/>
    <n v="1413608400"/>
    <b v="0"/>
    <b v="0"/>
    <x v="11"/>
    <x v="6"/>
    <x v="11"/>
  </r>
  <r>
    <n v="122"/>
    <s v="Taylor PLC"/>
    <s v="Seamless zero-defect solution"/>
    <n v="136800"/>
    <n v="88055"/>
    <n v="64"/>
    <x v="0"/>
    <n v="3387"/>
    <n v="25.997933274284026"/>
    <x v="1"/>
    <s v="USD"/>
    <n v="1417068000"/>
    <n v="1419400800"/>
    <b v="0"/>
    <b v="0"/>
    <x v="13"/>
    <x v="5"/>
    <x v="13"/>
  </r>
  <r>
    <n v="123"/>
    <s v="Edwards-Lewis"/>
    <s v="Enhanced scalable concept"/>
    <n v="177700"/>
    <n v="33092"/>
    <n v="19"/>
    <x v="0"/>
    <n v="662"/>
    <n v="49.987915407854985"/>
    <x v="0"/>
    <s v="CAD"/>
    <n v="1448344800"/>
    <n v="1448604000"/>
    <b v="1"/>
    <b v="0"/>
    <x v="3"/>
    <x v="3"/>
    <x v="3"/>
  </r>
  <r>
    <n v="124"/>
    <s v="Stanton, Neal and Rodriguez"/>
    <s v="Polarized uniform software"/>
    <n v="2600"/>
    <n v="9562"/>
    <n v="368"/>
    <x v="1"/>
    <n v="94"/>
    <n v="101.72340425531915"/>
    <x v="6"/>
    <s v="EUR"/>
    <n v="1557723600"/>
    <n v="1562302800"/>
    <b v="0"/>
    <b v="0"/>
    <x v="14"/>
    <x v="7"/>
    <x v="14"/>
  </r>
  <r>
    <n v="125"/>
    <s v="Pratt LLC"/>
    <s v="Stand-alone web-enabled moderator"/>
    <n v="5300"/>
    <n v="8475"/>
    <n v="160"/>
    <x v="1"/>
    <n v="180"/>
    <n v="47.083333333333336"/>
    <x v="1"/>
    <s v="USD"/>
    <n v="1537333200"/>
    <n v="1537678800"/>
    <b v="0"/>
    <b v="0"/>
    <x v="3"/>
    <x v="3"/>
    <x v="3"/>
  </r>
  <r>
    <n v="126"/>
    <s v="Gross PLC"/>
    <s v="Proactive methodical benchmark"/>
    <n v="180200"/>
    <n v="69617"/>
    <n v="39"/>
    <x v="0"/>
    <n v="774"/>
    <n v="89.944444444444443"/>
    <x v="1"/>
    <s v="USD"/>
    <n v="1471150800"/>
    <n v="1473570000"/>
    <b v="0"/>
    <b v="1"/>
    <x v="3"/>
    <x v="3"/>
    <x v="3"/>
  </r>
  <r>
    <n v="127"/>
    <s v="Martinez, Gomez and Dalton"/>
    <s v="Team-oriented 6thgeneration matrix"/>
    <n v="103200"/>
    <n v="53067"/>
    <n v="51"/>
    <x v="0"/>
    <n v="672"/>
    <n v="78.96875"/>
    <x v="0"/>
    <s v="CAD"/>
    <n v="1273640400"/>
    <n v="1273899600"/>
    <b v="0"/>
    <b v="0"/>
    <x v="3"/>
    <x v="3"/>
    <x v="3"/>
  </r>
  <r>
    <n v="128"/>
    <s v="Allen-Curtis"/>
    <s v="Phased human-resource core"/>
    <n v="70600"/>
    <n v="42596"/>
    <n v="60"/>
    <x v="3"/>
    <n v="532"/>
    <n v="80.067669172932327"/>
    <x v="1"/>
    <s v="USD"/>
    <n v="1282885200"/>
    <n v="1284008400"/>
    <b v="0"/>
    <b v="0"/>
    <x v="1"/>
    <x v="1"/>
    <x v="1"/>
  </r>
  <r>
    <n v="129"/>
    <s v="Morgan-Martinez"/>
    <s v="Mandatory tertiary implementation"/>
    <n v="148500"/>
    <n v="4756"/>
    <n v="3"/>
    <x v="3"/>
    <n v="55"/>
    <n v="86.472727272727269"/>
    <x v="2"/>
    <s v="AUD"/>
    <n v="1422943200"/>
    <n v="1425103200"/>
    <b v="0"/>
    <b v="0"/>
    <x v="0"/>
    <x v="0"/>
    <x v="0"/>
  </r>
  <r>
    <n v="130"/>
    <s v="Luna, Anderson and Fox"/>
    <s v="Secured directional encryption"/>
    <n v="9600"/>
    <n v="14925"/>
    <n v="155"/>
    <x v="1"/>
    <n v="533"/>
    <n v="28.001876172607879"/>
    <x v="3"/>
    <s v="DKK"/>
    <n v="1319605200"/>
    <n v="1320991200"/>
    <b v="0"/>
    <b v="0"/>
    <x v="6"/>
    <x v="4"/>
    <x v="6"/>
  </r>
  <r>
    <n v="131"/>
    <s v="Fleming, Zhang and Henderson"/>
    <s v="Distributed 5thgeneration implementation"/>
    <n v="164700"/>
    <n v="166116"/>
    <n v="101"/>
    <x v="1"/>
    <n v="2443"/>
    <n v="67.996725337699544"/>
    <x v="4"/>
    <s v="GBP"/>
    <n v="1385704800"/>
    <n v="1386828000"/>
    <b v="0"/>
    <b v="0"/>
    <x v="2"/>
    <x v="2"/>
    <x v="2"/>
  </r>
  <r>
    <n v="132"/>
    <s v="Flowers and Sons"/>
    <s v="Virtual static core"/>
    <n v="3300"/>
    <n v="3834"/>
    <n v="116"/>
    <x v="1"/>
    <n v="89"/>
    <n v="43.078651685393261"/>
    <x v="1"/>
    <s v="USD"/>
    <n v="1515736800"/>
    <n v="1517119200"/>
    <b v="0"/>
    <b v="1"/>
    <x v="3"/>
    <x v="3"/>
    <x v="3"/>
  </r>
  <r>
    <n v="133"/>
    <s v="Gates PLC"/>
    <s v="Secured content-based product"/>
    <n v="4500"/>
    <n v="13985"/>
    <n v="311"/>
    <x v="1"/>
    <n v="159"/>
    <n v="87.95597484276729"/>
    <x v="1"/>
    <s v="USD"/>
    <n v="1313125200"/>
    <n v="1315026000"/>
    <b v="0"/>
    <b v="0"/>
    <x v="21"/>
    <x v="1"/>
    <x v="21"/>
  </r>
  <r>
    <n v="134"/>
    <s v="Caldwell LLC"/>
    <s v="Secured executive concept"/>
    <n v="99500"/>
    <n v="89288"/>
    <n v="90"/>
    <x v="0"/>
    <n v="940"/>
    <n v="94.987234042553197"/>
    <x v="5"/>
    <s v="CHF"/>
    <n v="1308459600"/>
    <n v="1312693200"/>
    <b v="0"/>
    <b v="1"/>
    <x v="4"/>
    <x v="4"/>
    <x v="4"/>
  </r>
  <r>
    <n v="135"/>
    <s v="Le, Burton and Evans"/>
    <s v="Balanced zero-defect software"/>
    <n v="7700"/>
    <n v="5488"/>
    <n v="71"/>
    <x v="0"/>
    <n v="117"/>
    <n v="46.905982905982903"/>
    <x v="1"/>
    <s v="USD"/>
    <n v="1362636000"/>
    <n v="1363064400"/>
    <b v="0"/>
    <b v="1"/>
    <x v="3"/>
    <x v="3"/>
    <x v="3"/>
  </r>
  <r>
    <n v="136"/>
    <s v="Briggs PLC"/>
    <s v="Distributed context-sensitive flexibility"/>
    <n v="82800"/>
    <n v="2721"/>
    <n v="3"/>
    <x v="3"/>
    <n v="58"/>
    <n v="46.913793103448278"/>
    <x v="1"/>
    <s v="USD"/>
    <n v="1402117200"/>
    <n v="1403154000"/>
    <b v="0"/>
    <b v="1"/>
    <x v="6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b v="0"/>
    <b v="0"/>
    <x v="9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x v="20"/>
    <x v="6"/>
    <x v="20"/>
  </r>
  <r>
    <n v="139"/>
    <s v="Hamilton, Wright and Chavez"/>
    <s v="Down-sized empowering protocol"/>
    <n v="92100"/>
    <n v="19246"/>
    <n v="21"/>
    <x v="0"/>
    <n v="326"/>
    <n v="59.036809815950917"/>
    <x v="1"/>
    <s v="USD"/>
    <n v="1429592400"/>
    <n v="1430974800"/>
    <b v="0"/>
    <b v="1"/>
    <x v="8"/>
    <x v="2"/>
    <x v="8"/>
  </r>
  <r>
    <n v="140"/>
    <s v="Bautista-Cross"/>
    <s v="Fully-configurable coherent Internet solution"/>
    <n v="5500"/>
    <n v="12274"/>
    <n v="223"/>
    <x v="1"/>
    <n v="186"/>
    <n v="65.989247311827953"/>
    <x v="1"/>
    <s v="USD"/>
    <n v="1519538400"/>
    <n v="1519970400"/>
    <b v="0"/>
    <b v="0"/>
    <x v="4"/>
    <x v="4"/>
    <x v="4"/>
  </r>
  <r>
    <n v="141"/>
    <s v="Jackson LLC"/>
    <s v="Distributed motivating algorithm"/>
    <n v="64300"/>
    <n v="65323"/>
    <n v="102"/>
    <x v="1"/>
    <n v="1071"/>
    <n v="60.992530345471522"/>
    <x v="1"/>
    <s v="USD"/>
    <n v="1434085200"/>
    <n v="1434603600"/>
    <b v="0"/>
    <b v="0"/>
    <x v="2"/>
    <x v="2"/>
    <x v="2"/>
  </r>
  <r>
    <n v="142"/>
    <s v="Figueroa Ltd"/>
    <s v="Expanded solution-oriented benchmark"/>
    <n v="5000"/>
    <n v="11502"/>
    <n v="230"/>
    <x v="1"/>
    <n v="117"/>
    <n v="98.307692307692307"/>
    <x v="1"/>
    <s v="USD"/>
    <n v="1333688400"/>
    <n v="1337230800"/>
    <b v="0"/>
    <b v="0"/>
    <x v="2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b v="0"/>
    <b v="0"/>
    <x v="7"/>
    <x v="1"/>
    <x v="7"/>
  </r>
  <r>
    <n v="144"/>
    <s v="Martin, Lopez and Hunter"/>
    <s v="Multi-lateral actuating installation"/>
    <n v="9000"/>
    <n v="11619"/>
    <n v="129"/>
    <x v="1"/>
    <n v="135"/>
    <n v="86.066666666666663"/>
    <x v="1"/>
    <s v="USD"/>
    <n v="1560747600"/>
    <n v="1561438800"/>
    <b v="0"/>
    <b v="0"/>
    <x v="3"/>
    <x v="3"/>
    <x v="3"/>
  </r>
  <r>
    <n v="145"/>
    <s v="Fields-Moore"/>
    <s v="Secured reciprocal array"/>
    <n v="25000"/>
    <n v="59128"/>
    <n v="237"/>
    <x v="1"/>
    <n v="768"/>
    <n v="76.989583333333329"/>
    <x v="5"/>
    <s v="CHF"/>
    <n v="1410066000"/>
    <n v="1410498000"/>
    <b v="0"/>
    <b v="0"/>
    <x v="8"/>
    <x v="2"/>
    <x v="8"/>
  </r>
  <r>
    <n v="146"/>
    <s v="Harris-Golden"/>
    <s v="Optional bandwidth-monitored middleware"/>
    <n v="8800"/>
    <n v="1518"/>
    <n v="17"/>
    <x v="3"/>
    <n v="51"/>
    <n v="29.764705882352942"/>
    <x v="1"/>
    <s v="USD"/>
    <n v="1320732000"/>
    <n v="1322460000"/>
    <b v="0"/>
    <b v="0"/>
    <x v="3"/>
    <x v="3"/>
    <x v="3"/>
  </r>
  <r>
    <n v="147"/>
    <s v="Moss, Norman and Dunlap"/>
    <s v="Upgradable upward-trending workforce"/>
    <n v="8300"/>
    <n v="9337"/>
    <n v="112"/>
    <x v="1"/>
    <n v="199"/>
    <n v="46.91959798994975"/>
    <x v="1"/>
    <s v="USD"/>
    <n v="1465794000"/>
    <n v="1466312400"/>
    <b v="0"/>
    <b v="1"/>
    <x v="3"/>
    <x v="3"/>
    <x v="3"/>
  </r>
  <r>
    <n v="148"/>
    <s v="White, Larson and Wright"/>
    <s v="Upgradable hybrid capability"/>
    <n v="9300"/>
    <n v="11255"/>
    <n v="121"/>
    <x v="1"/>
    <n v="107"/>
    <n v="105.18691588785046"/>
    <x v="1"/>
    <s v="USD"/>
    <n v="1500958800"/>
    <n v="1501736400"/>
    <b v="0"/>
    <b v="0"/>
    <x v="8"/>
    <x v="2"/>
    <x v="8"/>
  </r>
  <r>
    <n v="149"/>
    <s v="Payne, Oliver and Burch"/>
    <s v="Managed fresh-thinking flexibility"/>
    <n v="6200"/>
    <n v="13632"/>
    <n v="220"/>
    <x v="1"/>
    <n v="195"/>
    <n v="69.907692307692301"/>
    <x v="1"/>
    <s v="USD"/>
    <n v="1357020000"/>
    <n v="1361512800"/>
    <b v="0"/>
    <b v="0"/>
    <x v="7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x v="1"/>
    <x v="1"/>
    <x v="1"/>
  </r>
  <r>
    <n v="151"/>
    <s v="Parker LLC"/>
    <s v="Customizable intermediate extranet"/>
    <n v="137200"/>
    <n v="88037"/>
    <n v="64"/>
    <x v="0"/>
    <n v="1467"/>
    <n v="60.011588275391958"/>
    <x v="1"/>
    <s v="USD"/>
    <n v="1402290000"/>
    <n v="1406696400"/>
    <b v="0"/>
    <b v="0"/>
    <x v="5"/>
    <x v="1"/>
    <x v="5"/>
  </r>
  <r>
    <n v="152"/>
    <s v="Bowen, Mcdonald and Hall"/>
    <s v="User-centric fault-tolerant task-force"/>
    <n v="41500"/>
    <n v="175573"/>
    <n v="423"/>
    <x v="1"/>
    <n v="3376"/>
    <n v="52.006220379146917"/>
    <x v="1"/>
    <s v="USD"/>
    <n v="1487311200"/>
    <n v="1487916000"/>
    <b v="0"/>
    <b v="0"/>
    <x v="7"/>
    <x v="1"/>
    <x v="7"/>
  </r>
  <r>
    <n v="153"/>
    <s v="Whitehead, Bell and Hughes"/>
    <s v="Multi-tiered radical definition"/>
    <n v="189400"/>
    <n v="176112"/>
    <n v="93"/>
    <x v="0"/>
    <n v="5681"/>
    <n v="31.000176025347649"/>
    <x v="1"/>
    <s v="USD"/>
    <n v="1350622800"/>
    <n v="1351141200"/>
    <b v="0"/>
    <b v="0"/>
    <x v="3"/>
    <x v="3"/>
    <x v="3"/>
  </r>
  <r>
    <n v="154"/>
    <s v="Rodriguez-Brown"/>
    <s v="Devolved foreground benchmark"/>
    <n v="171300"/>
    <n v="100650"/>
    <n v="59"/>
    <x v="0"/>
    <n v="1059"/>
    <n v="95.042492917847028"/>
    <x v="1"/>
    <s v="USD"/>
    <n v="1463029200"/>
    <n v="1465016400"/>
    <b v="0"/>
    <b v="1"/>
    <x v="7"/>
    <x v="1"/>
    <x v="7"/>
  </r>
  <r>
    <n v="155"/>
    <s v="Hall-Schaefer"/>
    <s v="Distributed eco-centric methodology"/>
    <n v="139500"/>
    <n v="90706"/>
    <n v="65"/>
    <x v="0"/>
    <n v="1194"/>
    <n v="75.968174204355108"/>
    <x v="1"/>
    <s v="USD"/>
    <n v="1269493200"/>
    <n v="1270789200"/>
    <b v="0"/>
    <b v="0"/>
    <x v="3"/>
    <x v="3"/>
    <x v="3"/>
  </r>
  <r>
    <n v="156"/>
    <s v="Meza-Rogers"/>
    <s v="Streamlined encompassing encryption"/>
    <n v="36400"/>
    <n v="26914"/>
    <n v="74"/>
    <x v="3"/>
    <n v="379"/>
    <n v="71.013192612137203"/>
    <x v="2"/>
    <s v="AUD"/>
    <n v="1570251600"/>
    <n v="1572325200"/>
    <b v="0"/>
    <b v="0"/>
    <x v="1"/>
    <x v="1"/>
    <x v="1"/>
  </r>
  <r>
    <n v="157"/>
    <s v="Curtis-Curtis"/>
    <s v="User-friendly reciprocal initiative"/>
    <n v="4200"/>
    <n v="2212"/>
    <n v="53"/>
    <x v="0"/>
    <n v="30"/>
    <n v="73.733333333333334"/>
    <x v="2"/>
    <s v="AUD"/>
    <n v="1388383200"/>
    <n v="1389420000"/>
    <b v="0"/>
    <b v="0"/>
    <x v="14"/>
    <x v="7"/>
    <x v="14"/>
  </r>
  <r>
    <n v="158"/>
    <s v="Carlson Inc"/>
    <s v="Ergonomic fresh-thinking installation"/>
    <n v="2100"/>
    <n v="4640"/>
    <n v="221"/>
    <x v="1"/>
    <n v="41"/>
    <n v="113.17073170731707"/>
    <x v="1"/>
    <s v="USD"/>
    <n v="1449554400"/>
    <n v="1449640800"/>
    <b v="0"/>
    <b v="0"/>
    <x v="1"/>
    <x v="1"/>
    <x v="1"/>
  </r>
  <r>
    <n v="159"/>
    <s v="Clarke, Anderson and Lee"/>
    <s v="Robust explicit hardware"/>
    <n v="191200"/>
    <n v="191222"/>
    <n v="100"/>
    <x v="1"/>
    <n v="1821"/>
    <n v="105.00933552992861"/>
    <x v="1"/>
    <s v="USD"/>
    <n v="1553662800"/>
    <n v="1555218000"/>
    <b v="0"/>
    <b v="1"/>
    <x v="3"/>
    <x v="3"/>
    <x v="3"/>
  </r>
  <r>
    <n v="160"/>
    <s v="Evans Group"/>
    <s v="Stand-alone actuating support"/>
    <n v="8000"/>
    <n v="12985"/>
    <n v="162"/>
    <x v="1"/>
    <n v="164"/>
    <n v="79.176829268292678"/>
    <x v="1"/>
    <s v="USD"/>
    <n v="1556341200"/>
    <n v="1557723600"/>
    <b v="0"/>
    <b v="0"/>
    <x v="8"/>
    <x v="2"/>
    <x v="8"/>
  </r>
  <r>
    <n v="161"/>
    <s v="Bruce Group"/>
    <s v="Cross-platform methodical process improvement"/>
    <n v="5500"/>
    <n v="4300"/>
    <n v="78"/>
    <x v="0"/>
    <n v="75"/>
    <n v="57.333333333333336"/>
    <x v="1"/>
    <s v="USD"/>
    <n v="1442984400"/>
    <n v="1443502800"/>
    <b v="0"/>
    <b v="1"/>
    <x v="2"/>
    <x v="2"/>
    <x v="2"/>
  </r>
  <r>
    <n v="162"/>
    <s v="Keith, Alvarez and Potter"/>
    <s v="Extended bottom-line open architecture"/>
    <n v="6100"/>
    <n v="9134"/>
    <n v="150"/>
    <x v="1"/>
    <n v="157"/>
    <n v="58.178343949044589"/>
    <x v="5"/>
    <s v="CHF"/>
    <n v="1544248800"/>
    <n v="1546840800"/>
    <b v="0"/>
    <b v="0"/>
    <x v="1"/>
    <x v="1"/>
    <x v="1"/>
  </r>
  <r>
    <n v="163"/>
    <s v="Burton-Watkins"/>
    <s v="Extended reciprocal circuit"/>
    <n v="3500"/>
    <n v="8864"/>
    <n v="253"/>
    <x v="1"/>
    <n v="246"/>
    <n v="36.032520325203251"/>
    <x v="1"/>
    <s v="USD"/>
    <n v="1508475600"/>
    <n v="1512712800"/>
    <b v="0"/>
    <b v="1"/>
    <x v="14"/>
    <x v="7"/>
    <x v="14"/>
  </r>
  <r>
    <n v="164"/>
    <s v="Lopez and Sons"/>
    <s v="Polarized human-resource protocol"/>
    <n v="150500"/>
    <n v="150755"/>
    <n v="100"/>
    <x v="1"/>
    <n v="1396"/>
    <n v="107.99068767908309"/>
    <x v="1"/>
    <s v="USD"/>
    <n v="1507438800"/>
    <n v="1507525200"/>
    <b v="0"/>
    <b v="0"/>
    <x v="3"/>
    <x v="3"/>
    <x v="3"/>
  </r>
  <r>
    <n v="165"/>
    <s v="Cordova Ltd"/>
    <s v="Synergized radical product"/>
    <n v="90400"/>
    <n v="110279"/>
    <n v="122"/>
    <x v="1"/>
    <n v="2506"/>
    <n v="44.005985634477256"/>
    <x v="1"/>
    <s v="USD"/>
    <n v="1501563600"/>
    <n v="1504328400"/>
    <b v="0"/>
    <b v="0"/>
    <x v="2"/>
    <x v="2"/>
    <x v="2"/>
  </r>
  <r>
    <n v="166"/>
    <s v="Brown-Vang"/>
    <s v="Robust heuristic artificial intelligence"/>
    <n v="9800"/>
    <n v="13439"/>
    <n v="137"/>
    <x v="1"/>
    <n v="244"/>
    <n v="55.077868852459019"/>
    <x v="1"/>
    <s v="USD"/>
    <n v="1292997600"/>
    <n v="1293343200"/>
    <b v="0"/>
    <b v="0"/>
    <x v="14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b v="0"/>
    <b v="0"/>
    <x v="3"/>
    <x v="3"/>
    <x v="3"/>
  </r>
  <r>
    <n v="168"/>
    <s v="Hernandez Group"/>
    <s v="Ergonomic uniform open system"/>
    <n v="128100"/>
    <n v="40107"/>
    <n v="31"/>
    <x v="0"/>
    <n v="955"/>
    <n v="41.996858638743454"/>
    <x v="3"/>
    <s v="DKK"/>
    <n v="1550815200"/>
    <n v="1552798800"/>
    <b v="0"/>
    <b v="1"/>
    <x v="7"/>
    <x v="1"/>
    <x v="7"/>
  </r>
  <r>
    <n v="169"/>
    <s v="Tran, Steele and Wilson"/>
    <s v="Profit-focused modular product"/>
    <n v="23300"/>
    <n v="98811"/>
    <n v="424"/>
    <x v="1"/>
    <n v="1267"/>
    <n v="77.988161010260455"/>
    <x v="1"/>
    <s v="USD"/>
    <n v="1339909200"/>
    <n v="1342328400"/>
    <b v="0"/>
    <b v="1"/>
    <x v="12"/>
    <x v="4"/>
    <x v="12"/>
  </r>
  <r>
    <n v="170"/>
    <s v="Summers, Gallegos and Stein"/>
    <s v="Mandatory mobile product"/>
    <n v="188100"/>
    <n v="5528"/>
    <n v="3"/>
    <x v="0"/>
    <n v="67"/>
    <n v="82.507462686567166"/>
    <x v="1"/>
    <s v="USD"/>
    <n v="1501736400"/>
    <n v="1502341200"/>
    <b v="0"/>
    <b v="0"/>
    <x v="7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b v="0"/>
    <b v="0"/>
    <x v="18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b v="0"/>
    <b v="1"/>
    <x v="4"/>
    <x v="4"/>
    <x v="4"/>
  </r>
  <r>
    <n v="173"/>
    <s v="White LLC"/>
    <s v="Cross-group 4thgeneration middleware"/>
    <n v="96700"/>
    <n v="157635"/>
    <n v="163"/>
    <x v="1"/>
    <n v="1561"/>
    <n v="100.98334401024984"/>
    <x v="1"/>
    <s v="USD"/>
    <n v="1368853200"/>
    <n v="1369371600"/>
    <b v="0"/>
    <b v="0"/>
    <x v="3"/>
    <x v="3"/>
    <x v="3"/>
  </r>
  <r>
    <n v="174"/>
    <s v="Santos, Black and Donovan"/>
    <s v="Pre-emptive scalable access"/>
    <n v="600"/>
    <n v="5368"/>
    <n v="895"/>
    <x v="1"/>
    <n v="48"/>
    <n v="111.83333333333333"/>
    <x v="1"/>
    <s v="USD"/>
    <n v="1444021200"/>
    <n v="1444107600"/>
    <b v="0"/>
    <b v="1"/>
    <x v="8"/>
    <x v="2"/>
    <x v="8"/>
  </r>
  <r>
    <n v="175"/>
    <s v="Jones, Contreras and Burnett"/>
    <s v="Sharable intangible migration"/>
    <n v="181200"/>
    <n v="47459"/>
    <n v="26"/>
    <x v="0"/>
    <n v="1130"/>
    <n v="41.999115044247787"/>
    <x v="1"/>
    <s v="USD"/>
    <n v="1472619600"/>
    <n v="1474261200"/>
    <b v="0"/>
    <b v="0"/>
    <x v="3"/>
    <x v="3"/>
    <x v="3"/>
  </r>
  <r>
    <n v="176"/>
    <s v="Stone-Orozco"/>
    <s v="Proactive scalable Graphical User Interface"/>
    <n v="115000"/>
    <n v="86060"/>
    <n v="75"/>
    <x v="0"/>
    <n v="782"/>
    <n v="110.05115089514067"/>
    <x v="1"/>
    <s v="USD"/>
    <n v="1472878800"/>
    <n v="1473656400"/>
    <b v="0"/>
    <b v="0"/>
    <x v="3"/>
    <x v="3"/>
    <x v="3"/>
  </r>
  <r>
    <n v="177"/>
    <s v="Lee, Gibson and Morgan"/>
    <s v="Digitized solution-oriented product"/>
    <n v="38800"/>
    <n v="161593"/>
    <n v="416"/>
    <x v="1"/>
    <n v="2739"/>
    <n v="58.997079225994888"/>
    <x v="1"/>
    <s v="USD"/>
    <n v="1289800800"/>
    <n v="1291960800"/>
    <b v="0"/>
    <b v="0"/>
    <x v="3"/>
    <x v="3"/>
    <x v="3"/>
  </r>
  <r>
    <n v="178"/>
    <s v="Alexander-Williams"/>
    <s v="Triple-buffered cohesive structure"/>
    <n v="7200"/>
    <n v="6927"/>
    <n v="96"/>
    <x v="0"/>
    <n v="210"/>
    <n v="32.985714285714288"/>
    <x v="1"/>
    <s v="USD"/>
    <n v="1505970000"/>
    <n v="1506747600"/>
    <b v="0"/>
    <b v="0"/>
    <x v="0"/>
    <x v="0"/>
    <x v="0"/>
  </r>
  <r>
    <n v="179"/>
    <s v="Marks Ltd"/>
    <s v="Realigned human-resource orchestration"/>
    <n v="44500"/>
    <n v="159185"/>
    <n v="358"/>
    <x v="1"/>
    <n v="3537"/>
    <n v="45.005654509471306"/>
    <x v="0"/>
    <s v="CAD"/>
    <n v="1363496400"/>
    <n v="1363582800"/>
    <b v="0"/>
    <b v="1"/>
    <x v="3"/>
    <x v="3"/>
    <x v="3"/>
  </r>
  <r>
    <n v="180"/>
    <s v="Olsen, Edwards and Reid"/>
    <s v="Optional clear-thinking software"/>
    <n v="56000"/>
    <n v="172736"/>
    <n v="308"/>
    <x v="1"/>
    <n v="2107"/>
    <n v="81.98196487897485"/>
    <x v="2"/>
    <s v="AUD"/>
    <n v="1269234000"/>
    <n v="1269666000"/>
    <b v="0"/>
    <b v="0"/>
    <x v="8"/>
    <x v="2"/>
    <x v="8"/>
  </r>
  <r>
    <n v="181"/>
    <s v="Daniels, Rose and Tyler"/>
    <s v="Centralized global approach"/>
    <n v="8600"/>
    <n v="5315"/>
    <n v="62"/>
    <x v="0"/>
    <n v="136"/>
    <n v="39.080882352941174"/>
    <x v="1"/>
    <s v="USD"/>
    <n v="1507093200"/>
    <n v="1508648400"/>
    <b v="0"/>
    <b v="0"/>
    <x v="2"/>
    <x v="2"/>
    <x v="2"/>
  </r>
  <r>
    <n v="182"/>
    <s v="Adams Group"/>
    <s v="Reverse-engineered bandwidth-monitored contingency"/>
    <n v="27100"/>
    <n v="195750"/>
    <n v="722"/>
    <x v="1"/>
    <n v="3318"/>
    <n v="58.996383363471971"/>
    <x v="3"/>
    <s v="DKK"/>
    <n v="1560574800"/>
    <n v="1561957200"/>
    <b v="0"/>
    <b v="0"/>
    <x v="3"/>
    <x v="3"/>
    <x v="3"/>
  </r>
  <r>
    <n v="183"/>
    <s v="Rogers, Huerta and Medina"/>
    <s v="Pre-emptive bandwidth-monitored instruction set"/>
    <n v="5100"/>
    <n v="3525"/>
    <n v="69"/>
    <x v="0"/>
    <n v="86"/>
    <n v="40.988372093023258"/>
    <x v="0"/>
    <s v="CAD"/>
    <n v="1284008400"/>
    <n v="1285131600"/>
    <b v="0"/>
    <b v="0"/>
    <x v="1"/>
    <x v="1"/>
    <x v="1"/>
  </r>
  <r>
    <n v="184"/>
    <s v="Howard, Carter and Griffith"/>
    <s v="Adaptive asynchronous emulation"/>
    <n v="3600"/>
    <n v="10550"/>
    <n v="293"/>
    <x v="1"/>
    <n v="340"/>
    <n v="31.029411764705884"/>
    <x v="1"/>
    <s v="USD"/>
    <n v="1556859600"/>
    <n v="1556946000"/>
    <b v="0"/>
    <b v="0"/>
    <x v="3"/>
    <x v="3"/>
    <x v="3"/>
  </r>
  <r>
    <n v="185"/>
    <s v="Bailey PLC"/>
    <s v="Innovative actuating conglomeration"/>
    <n v="1000"/>
    <n v="718"/>
    <n v="72"/>
    <x v="0"/>
    <n v="19"/>
    <n v="37.789473684210527"/>
    <x v="1"/>
    <s v="USD"/>
    <n v="1526187600"/>
    <n v="1527138000"/>
    <b v="0"/>
    <b v="0"/>
    <x v="19"/>
    <x v="4"/>
    <x v="19"/>
  </r>
  <r>
    <n v="186"/>
    <s v="Parker Group"/>
    <s v="Grass-roots foreground policy"/>
    <n v="88800"/>
    <n v="28358"/>
    <n v="32"/>
    <x v="0"/>
    <n v="886"/>
    <n v="32.006772009029348"/>
    <x v="1"/>
    <s v="USD"/>
    <n v="1400821200"/>
    <n v="1402117200"/>
    <b v="0"/>
    <b v="0"/>
    <x v="3"/>
    <x v="3"/>
    <x v="3"/>
  </r>
  <r>
    <n v="187"/>
    <s v="Fox Group"/>
    <s v="Horizontal transitional paradigm"/>
    <n v="60200"/>
    <n v="138384"/>
    <n v="230"/>
    <x v="1"/>
    <n v="1442"/>
    <n v="95.966712898751737"/>
    <x v="0"/>
    <s v="CAD"/>
    <n v="1361599200"/>
    <n v="1364014800"/>
    <b v="0"/>
    <b v="1"/>
    <x v="12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b v="0"/>
    <b v="0"/>
    <x v="3"/>
    <x v="3"/>
    <x v="3"/>
  </r>
  <r>
    <n v="189"/>
    <s v="Anthony-Shaw"/>
    <s v="Switchable contextually-based access"/>
    <n v="191300"/>
    <n v="45004"/>
    <n v="24"/>
    <x v="3"/>
    <n v="441"/>
    <n v="102.0498866213152"/>
    <x v="1"/>
    <s v="USD"/>
    <n v="1457071200"/>
    <n v="1457071200"/>
    <b v="0"/>
    <b v="0"/>
    <x v="3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b v="0"/>
    <b v="1"/>
    <x v="3"/>
    <x v="3"/>
    <x v="3"/>
  </r>
  <r>
    <n v="191"/>
    <s v="Sutton PLC"/>
    <s v="Mandatory reciprocal superstructure"/>
    <n v="8400"/>
    <n v="3188"/>
    <n v="38"/>
    <x v="0"/>
    <n v="86"/>
    <n v="37.069767441860463"/>
    <x v="6"/>
    <s v="EUR"/>
    <n v="1552366800"/>
    <n v="1552626000"/>
    <b v="0"/>
    <b v="0"/>
    <x v="3"/>
    <x v="3"/>
    <x v="3"/>
  </r>
  <r>
    <n v="192"/>
    <s v="Long, Morgan and Mitchell"/>
    <s v="Upgradable 4thgeneration productivity"/>
    <n v="42600"/>
    <n v="8517"/>
    <n v="20"/>
    <x v="0"/>
    <n v="243"/>
    <n v="35.049382716049379"/>
    <x v="1"/>
    <s v="USD"/>
    <n v="1403845200"/>
    <n v="1404190800"/>
    <b v="0"/>
    <b v="0"/>
    <x v="1"/>
    <x v="1"/>
    <x v="1"/>
  </r>
  <r>
    <n v="193"/>
    <s v="Calhoun, Rogers and Long"/>
    <s v="Progressive discrete hub"/>
    <n v="6600"/>
    <n v="3012"/>
    <n v="46"/>
    <x v="0"/>
    <n v="65"/>
    <n v="46.338461538461537"/>
    <x v="1"/>
    <s v="USD"/>
    <n v="1523163600"/>
    <n v="1523509200"/>
    <b v="1"/>
    <b v="0"/>
    <x v="7"/>
    <x v="1"/>
    <x v="7"/>
  </r>
  <r>
    <n v="194"/>
    <s v="Sandoval Group"/>
    <s v="Assimilated multi-tasking archive"/>
    <n v="7100"/>
    <n v="8716"/>
    <n v="123"/>
    <x v="1"/>
    <n v="126"/>
    <n v="69.174603174603178"/>
    <x v="1"/>
    <s v="USD"/>
    <n v="1442206800"/>
    <n v="1443589200"/>
    <b v="0"/>
    <b v="0"/>
    <x v="16"/>
    <x v="1"/>
    <x v="16"/>
  </r>
  <r>
    <n v="195"/>
    <s v="Smith and Sons"/>
    <s v="Upgradable high-level solution"/>
    <n v="15800"/>
    <n v="57157"/>
    <n v="362"/>
    <x v="1"/>
    <n v="524"/>
    <n v="109.07824427480917"/>
    <x v="1"/>
    <s v="USD"/>
    <n v="1532840400"/>
    <n v="1533445200"/>
    <b v="0"/>
    <b v="0"/>
    <x v="5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b v="0"/>
    <b v="0"/>
    <x v="8"/>
    <x v="2"/>
    <x v="8"/>
  </r>
  <r>
    <n v="197"/>
    <s v="Perry and Sons"/>
    <s v="Business-focused logistical framework"/>
    <n v="54700"/>
    <n v="163118"/>
    <n v="298"/>
    <x v="1"/>
    <n v="1989"/>
    <n v="82.010055304172951"/>
    <x v="1"/>
    <s v="USD"/>
    <n v="1498194000"/>
    <n v="1499403600"/>
    <b v="0"/>
    <b v="0"/>
    <x v="6"/>
    <x v="4"/>
    <x v="6"/>
  </r>
  <r>
    <n v="198"/>
    <s v="Palmer Inc"/>
    <s v="Universal multi-state capability"/>
    <n v="63200"/>
    <n v="6041"/>
    <n v="10"/>
    <x v="0"/>
    <n v="168"/>
    <n v="35.958333333333336"/>
    <x v="1"/>
    <s v="USD"/>
    <n v="1281070800"/>
    <n v="1283576400"/>
    <b v="0"/>
    <b v="0"/>
    <x v="5"/>
    <x v="1"/>
    <x v="5"/>
  </r>
  <r>
    <n v="199"/>
    <s v="Hull, Baker and Martinez"/>
    <s v="Digitized reciprocal infrastructure"/>
    <n v="1800"/>
    <n v="968"/>
    <n v="54"/>
    <x v="0"/>
    <n v="13"/>
    <n v="74.461538461538467"/>
    <x v="1"/>
    <s v="USD"/>
    <n v="1436245200"/>
    <n v="1436590800"/>
    <b v="0"/>
    <b v="0"/>
    <x v="1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x v="3"/>
    <x v="3"/>
    <x v="3"/>
  </r>
  <r>
    <n v="201"/>
    <s v="Osborne, Perkins and Knox"/>
    <s v="Cross-platform bi-directional workforce"/>
    <n v="2100"/>
    <n v="14305"/>
    <n v="681"/>
    <x v="1"/>
    <n v="157"/>
    <n v="91.114649681528661"/>
    <x v="1"/>
    <s v="USD"/>
    <n v="1406264400"/>
    <n v="1407819600"/>
    <b v="0"/>
    <b v="0"/>
    <x v="2"/>
    <x v="2"/>
    <x v="2"/>
  </r>
  <r>
    <n v="202"/>
    <s v="Mcknight-Freeman"/>
    <s v="Upgradable scalable methodology"/>
    <n v="8300"/>
    <n v="6543"/>
    <n v="79"/>
    <x v="3"/>
    <n v="82"/>
    <n v="79.792682926829272"/>
    <x v="1"/>
    <s v="USD"/>
    <n v="1317531600"/>
    <n v="1317877200"/>
    <b v="0"/>
    <b v="0"/>
    <x v="0"/>
    <x v="0"/>
    <x v="0"/>
  </r>
  <r>
    <n v="203"/>
    <s v="Hayden, Shannon and Stein"/>
    <s v="Customer-focused client-server service-desk"/>
    <n v="143900"/>
    <n v="193413"/>
    <n v="134"/>
    <x v="1"/>
    <n v="4498"/>
    <n v="42.999777678968428"/>
    <x v="2"/>
    <s v="AUD"/>
    <n v="1484632800"/>
    <n v="1484805600"/>
    <b v="0"/>
    <b v="0"/>
    <x v="3"/>
    <x v="3"/>
    <x v="3"/>
  </r>
  <r>
    <n v="204"/>
    <s v="Daniel-Luna"/>
    <s v="Mandatory multimedia leverage"/>
    <n v="75000"/>
    <n v="2529"/>
    <n v="3"/>
    <x v="0"/>
    <n v="40"/>
    <n v="63.225000000000001"/>
    <x v="1"/>
    <s v="USD"/>
    <n v="1301806800"/>
    <n v="1302670800"/>
    <b v="0"/>
    <b v="0"/>
    <x v="17"/>
    <x v="1"/>
    <x v="17"/>
  </r>
  <r>
    <n v="205"/>
    <s v="Weaver-Marquez"/>
    <s v="Focused analyzing circuit"/>
    <n v="1300"/>
    <n v="5614"/>
    <n v="432"/>
    <x v="1"/>
    <n v="80"/>
    <n v="70.174999999999997"/>
    <x v="1"/>
    <s v="USD"/>
    <n v="1539752400"/>
    <n v="1540789200"/>
    <b v="1"/>
    <b v="0"/>
    <x v="3"/>
    <x v="3"/>
    <x v="3"/>
  </r>
  <r>
    <n v="206"/>
    <s v="Austin, Baker and Kelley"/>
    <s v="Fundamental grid-enabled strategy"/>
    <n v="9000"/>
    <n v="3496"/>
    <n v="39"/>
    <x v="3"/>
    <n v="57"/>
    <n v="61.333333333333336"/>
    <x v="1"/>
    <s v="USD"/>
    <n v="1267250400"/>
    <n v="1268028000"/>
    <b v="0"/>
    <b v="0"/>
    <x v="13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b v="0"/>
    <b v="1"/>
    <x v="1"/>
    <x v="1"/>
    <x v="1"/>
  </r>
  <r>
    <n v="208"/>
    <s v="Jackson Inc"/>
    <s v="Mandatory multi-tasking encryption"/>
    <n v="196900"/>
    <n v="199110"/>
    <n v="101"/>
    <x v="1"/>
    <n v="2053"/>
    <n v="96.984900146127615"/>
    <x v="1"/>
    <s v="USD"/>
    <n v="1510207200"/>
    <n v="1512280800"/>
    <b v="0"/>
    <b v="0"/>
    <x v="4"/>
    <x v="4"/>
    <x v="4"/>
  </r>
  <r>
    <n v="209"/>
    <s v="Warren Ltd"/>
    <s v="Distributed system-worthy application"/>
    <n v="194500"/>
    <n v="41212"/>
    <n v="21"/>
    <x v="2"/>
    <n v="808"/>
    <n v="51.004950495049506"/>
    <x v="2"/>
    <s v="AUD"/>
    <n v="1462510800"/>
    <n v="1463115600"/>
    <b v="0"/>
    <b v="0"/>
    <x v="4"/>
    <x v="4"/>
    <x v="4"/>
  </r>
  <r>
    <n v="210"/>
    <s v="Schultz Inc"/>
    <s v="Synergistic tertiary time-frame"/>
    <n v="9400"/>
    <n v="6338"/>
    <n v="67"/>
    <x v="0"/>
    <n v="226"/>
    <n v="28.044247787610619"/>
    <x v="3"/>
    <s v="DKK"/>
    <n v="1488520800"/>
    <n v="1490850000"/>
    <b v="0"/>
    <b v="0"/>
    <x v="22"/>
    <x v="4"/>
    <x v="22"/>
  </r>
  <r>
    <n v="211"/>
    <s v="Thompson LLC"/>
    <s v="Customer-focused impactful benchmark"/>
    <n v="104400"/>
    <n v="99100"/>
    <n v="95"/>
    <x v="0"/>
    <n v="1625"/>
    <n v="60.984615384615381"/>
    <x v="1"/>
    <s v="USD"/>
    <n v="1377579600"/>
    <n v="1379653200"/>
    <b v="0"/>
    <b v="0"/>
    <x v="3"/>
    <x v="3"/>
    <x v="3"/>
  </r>
  <r>
    <n v="212"/>
    <s v="Johnson Inc"/>
    <s v="Profound next generation infrastructure"/>
    <n v="8100"/>
    <n v="12300"/>
    <n v="152"/>
    <x v="1"/>
    <n v="168"/>
    <n v="73.214285714285708"/>
    <x v="1"/>
    <s v="USD"/>
    <n v="1576389600"/>
    <n v="1580364000"/>
    <b v="0"/>
    <b v="0"/>
    <x v="3"/>
    <x v="3"/>
    <x v="3"/>
  </r>
  <r>
    <n v="213"/>
    <s v="Morgan-Warren"/>
    <s v="Face-to-face encompassing info-mediaries"/>
    <n v="87900"/>
    <n v="171549"/>
    <n v="195"/>
    <x v="1"/>
    <n v="4289"/>
    <n v="39.997435299603637"/>
    <x v="1"/>
    <s v="USD"/>
    <n v="1289019600"/>
    <n v="1289714400"/>
    <b v="0"/>
    <b v="1"/>
    <x v="7"/>
    <x v="1"/>
    <x v="7"/>
  </r>
  <r>
    <n v="214"/>
    <s v="Sullivan Group"/>
    <s v="Open-source fresh-thinking policy"/>
    <n v="1400"/>
    <n v="14324"/>
    <n v="1023"/>
    <x v="1"/>
    <n v="165"/>
    <n v="86.812121212121212"/>
    <x v="1"/>
    <s v="USD"/>
    <n v="1282194000"/>
    <n v="1282712400"/>
    <b v="0"/>
    <b v="0"/>
    <x v="1"/>
    <x v="1"/>
    <x v="1"/>
  </r>
  <r>
    <n v="215"/>
    <s v="Vargas, Banks and Palmer"/>
    <s v="Extended 24/7 implementation"/>
    <n v="156800"/>
    <n v="6024"/>
    <n v="4"/>
    <x v="0"/>
    <n v="143"/>
    <n v="42.125874125874127"/>
    <x v="1"/>
    <s v="USD"/>
    <n v="1550037600"/>
    <n v="1550210400"/>
    <b v="0"/>
    <b v="0"/>
    <x v="3"/>
    <x v="3"/>
    <x v="3"/>
  </r>
  <r>
    <n v="216"/>
    <s v="Johnson, Dixon and Zimmerman"/>
    <s v="Organic dynamic algorithm"/>
    <n v="121700"/>
    <n v="188721"/>
    <n v="155"/>
    <x v="1"/>
    <n v="1815"/>
    <n v="103.97851239669421"/>
    <x v="1"/>
    <s v="USD"/>
    <n v="1321941600"/>
    <n v="1322114400"/>
    <b v="0"/>
    <b v="0"/>
    <x v="3"/>
    <x v="3"/>
    <x v="3"/>
  </r>
  <r>
    <n v="217"/>
    <s v="Moore, Dudley and Navarro"/>
    <s v="Organic multi-tasking focus group"/>
    <n v="129400"/>
    <n v="57911"/>
    <n v="45"/>
    <x v="0"/>
    <n v="934"/>
    <n v="62.003211991434689"/>
    <x v="1"/>
    <s v="USD"/>
    <n v="1556427600"/>
    <n v="1557205200"/>
    <b v="0"/>
    <b v="0"/>
    <x v="22"/>
    <x v="4"/>
    <x v="22"/>
  </r>
  <r>
    <n v="218"/>
    <s v="Price-Rodriguez"/>
    <s v="Adaptive logistical initiative"/>
    <n v="5700"/>
    <n v="12309"/>
    <n v="216"/>
    <x v="1"/>
    <n v="397"/>
    <n v="31.005037783375315"/>
    <x v="4"/>
    <s v="GBP"/>
    <n v="1320991200"/>
    <n v="1323928800"/>
    <b v="0"/>
    <b v="1"/>
    <x v="12"/>
    <x v="4"/>
    <x v="12"/>
  </r>
  <r>
    <n v="219"/>
    <s v="Huang-Henderson"/>
    <s v="Stand-alone mobile customer loyalty"/>
    <n v="41700"/>
    <n v="138497"/>
    <n v="332"/>
    <x v="1"/>
    <n v="1539"/>
    <n v="89.991552956465242"/>
    <x v="1"/>
    <s v="USD"/>
    <n v="1345093200"/>
    <n v="1346130000"/>
    <b v="0"/>
    <b v="0"/>
    <x v="10"/>
    <x v="4"/>
    <x v="10"/>
  </r>
  <r>
    <n v="220"/>
    <s v="Owens-Le"/>
    <s v="Focused composite approach"/>
    <n v="7900"/>
    <n v="667"/>
    <n v="8"/>
    <x v="0"/>
    <n v="17"/>
    <n v="39.235294117647058"/>
    <x v="1"/>
    <s v="USD"/>
    <n v="1309496400"/>
    <n v="1311051600"/>
    <b v="1"/>
    <b v="0"/>
    <x v="3"/>
    <x v="3"/>
    <x v="3"/>
  </r>
  <r>
    <n v="221"/>
    <s v="Huff LLC"/>
    <s v="Face-to-face clear-thinking Local Area Network"/>
    <n v="121500"/>
    <n v="119830"/>
    <n v="99"/>
    <x v="0"/>
    <n v="2179"/>
    <n v="54.993116108306566"/>
    <x v="1"/>
    <s v="USD"/>
    <n v="1340254800"/>
    <n v="1340427600"/>
    <b v="1"/>
    <b v="0"/>
    <x v="0"/>
    <x v="0"/>
    <x v="0"/>
  </r>
  <r>
    <n v="222"/>
    <s v="Johnson LLC"/>
    <s v="Cross-group cohesive circuit"/>
    <n v="4800"/>
    <n v="6623"/>
    <n v="138"/>
    <x v="1"/>
    <n v="138"/>
    <n v="47.992753623188406"/>
    <x v="1"/>
    <s v="USD"/>
    <n v="1412226000"/>
    <n v="1412312400"/>
    <b v="0"/>
    <b v="0"/>
    <x v="14"/>
    <x v="7"/>
    <x v="14"/>
  </r>
  <r>
    <n v="223"/>
    <s v="Chavez, Garcia and Cantu"/>
    <s v="Synergistic explicit capability"/>
    <n v="87300"/>
    <n v="81897"/>
    <n v="94"/>
    <x v="0"/>
    <n v="931"/>
    <n v="87.966702470461868"/>
    <x v="1"/>
    <s v="USD"/>
    <n v="1458104400"/>
    <n v="1459314000"/>
    <b v="0"/>
    <b v="0"/>
    <x v="3"/>
    <x v="3"/>
    <x v="3"/>
  </r>
  <r>
    <n v="224"/>
    <s v="Lester-Moore"/>
    <s v="Diverse analyzing definition"/>
    <n v="46300"/>
    <n v="186885"/>
    <n v="404"/>
    <x v="1"/>
    <n v="3594"/>
    <n v="51.999165275459099"/>
    <x v="1"/>
    <s v="USD"/>
    <n v="1411534800"/>
    <n v="1415426400"/>
    <b v="0"/>
    <b v="0"/>
    <x v="22"/>
    <x v="4"/>
    <x v="22"/>
  </r>
  <r>
    <n v="225"/>
    <s v="Fox-Quinn"/>
    <s v="Enterprise-wide reciprocal success"/>
    <n v="67800"/>
    <n v="176398"/>
    <n v="260"/>
    <x v="1"/>
    <n v="5880"/>
    <n v="29.999659863945578"/>
    <x v="1"/>
    <s v="USD"/>
    <n v="1399093200"/>
    <n v="1399093200"/>
    <b v="1"/>
    <b v="0"/>
    <x v="1"/>
    <x v="1"/>
    <x v="1"/>
  </r>
  <r>
    <n v="226"/>
    <s v="Garcia Inc"/>
    <s v="Progressive neutral middleware"/>
    <n v="3000"/>
    <n v="10999"/>
    <n v="367"/>
    <x v="1"/>
    <n v="112"/>
    <n v="98.205357142857139"/>
    <x v="1"/>
    <s v="USD"/>
    <n v="1270702800"/>
    <n v="1273899600"/>
    <b v="0"/>
    <b v="0"/>
    <x v="14"/>
    <x v="7"/>
    <x v="14"/>
  </r>
  <r>
    <n v="227"/>
    <s v="Johnson-Lee"/>
    <s v="Intuitive exuding process improvement"/>
    <n v="60900"/>
    <n v="102751"/>
    <n v="169"/>
    <x v="1"/>
    <n v="943"/>
    <n v="108.96182396606575"/>
    <x v="1"/>
    <s v="USD"/>
    <n v="1431666000"/>
    <n v="1432184400"/>
    <b v="0"/>
    <b v="0"/>
    <x v="20"/>
    <x v="6"/>
    <x v="20"/>
  </r>
  <r>
    <n v="228"/>
    <s v="Pineda Group"/>
    <s v="Exclusive real-time protocol"/>
    <n v="137900"/>
    <n v="165352"/>
    <n v="120"/>
    <x v="1"/>
    <n v="2468"/>
    <n v="66.998379254457049"/>
    <x v="1"/>
    <s v="USD"/>
    <n v="1472619600"/>
    <n v="1474779600"/>
    <b v="0"/>
    <b v="0"/>
    <x v="10"/>
    <x v="4"/>
    <x v="10"/>
  </r>
  <r>
    <n v="229"/>
    <s v="Hoffman-Howard"/>
    <s v="Extended encompassing application"/>
    <n v="85600"/>
    <n v="165798"/>
    <n v="194"/>
    <x v="1"/>
    <n v="2551"/>
    <n v="64.99333594668758"/>
    <x v="1"/>
    <s v="USD"/>
    <n v="1496293200"/>
    <n v="1500440400"/>
    <b v="0"/>
    <b v="1"/>
    <x v="20"/>
    <x v="6"/>
    <x v="20"/>
  </r>
  <r>
    <n v="230"/>
    <s v="Miranda, Hall and Mcgrath"/>
    <s v="Progressive value-added ability"/>
    <n v="2400"/>
    <n v="10084"/>
    <n v="420"/>
    <x v="1"/>
    <n v="101"/>
    <n v="99.841584158415841"/>
    <x v="1"/>
    <s v="USD"/>
    <n v="1575612000"/>
    <n v="1575612000"/>
    <b v="0"/>
    <b v="0"/>
    <x v="11"/>
    <x v="6"/>
    <x v="11"/>
  </r>
  <r>
    <n v="231"/>
    <s v="Williams, Carter and Gonzalez"/>
    <s v="Cross-platform uniform hardware"/>
    <n v="7200"/>
    <n v="5523"/>
    <n v="77"/>
    <x v="3"/>
    <n v="67"/>
    <n v="82.432835820895519"/>
    <x v="1"/>
    <s v="USD"/>
    <n v="1369112400"/>
    <n v="1374123600"/>
    <b v="0"/>
    <b v="0"/>
    <x v="3"/>
    <x v="3"/>
    <x v="3"/>
  </r>
  <r>
    <n v="232"/>
    <s v="Davis-Rodriguez"/>
    <s v="Progressive secondary portal"/>
    <n v="3400"/>
    <n v="5823"/>
    <n v="171"/>
    <x v="1"/>
    <n v="92"/>
    <n v="63.293478260869563"/>
    <x v="1"/>
    <s v="USD"/>
    <n v="1469422800"/>
    <n v="1469509200"/>
    <b v="0"/>
    <b v="0"/>
    <x v="3"/>
    <x v="3"/>
    <x v="3"/>
  </r>
  <r>
    <n v="233"/>
    <s v="Reid, Rivera and Perry"/>
    <s v="Multi-lateral national adapter"/>
    <n v="3800"/>
    <n v="6000"/>
    <n v="158"/>
    <x v="1"/>
    <n v="62"/>
    <n v="96.774193548387103"/>
    <x v="1"/>
    <s v="USD"/>
    <n v="1307854800"/>
    <n v="1309237200"/>
    <b v="0"/>
    <b v="0"/>
    <x v="10"/>
    <x v="4"/>
    <x v="10"/>
  </r>
  <r>
    <n v="234"/>
    <s v="Mendoza-Parker"/>
    <s v="Enterprise-wide motivating matrices"/>
    <n v="7500"/>
    <n v="8181"/>
    <n v="109"/>
    <x v="1"/>
    <n v="149"/>
    <n v="54.906040268456373"/>
    <x v="6"/>
    <s v="EUR"/>
    <n v="1503378000"/>
    <n v="1503982800"/>
    <b v="0"/>
    <b v="1"/>
    <x v="11"/>
    <x v="6"/>
    <x v="11"/>
  </r>
  <r>
    <n v="235"/>
    <s v="Lee, Ali and Guzman"/>
    <s v="Polarized upward-trending Local Area Network"/>
    <n v="8600"/>
    <n v="3589"/>
    <n v="42"/>
    <x v="0"/>
    <n v="92"/>
    <n v="39.010869565217391"/>
    <x v="1"/>
    <s v="USD"/>
    <n v="1486965600"/>
    <n v="1487397600"/>
    <b v="0"/>
    <b v="0"/>
    <x v="10"/>
    <x v="4"/>
    <x v="10"/>
  </r>
  <r>
    <n v="236"/>
    <s v="Gallegos-Cobb"/>
    <s v="Object-based directional function"/>
    <n v="39500"/>
    <n v="4323"/>
    <n v="11"/>
    <x v="0"/>
    <n v="57"/>
    <n v="75.84210526315789"/>
    <x v="2"/>
    <s v="AUD"/>
    <n v="1561438800"/>
    <n v="1562043600"/>
    <b v="0"/>
    <b v="1"/>
    <x v="1"/>
    <x v="1"/>
    <x v="1"/>
  </r>
  <r>
    <n v="237"/>
    <s v="Ellison PLC"/>
    <s v="Re-contextualized tangible open architecture"/>
    <n v="9300"/>
    <n v="14822"/>
    <n v="159"/>
    <x v="1"/>
    <n v="329"/>
    <n v="45.051671732522799"/>
    <x v="1"/>
    <s v="USD"/>
    <n v="1398402000"/>
    <n v="1398574800"/>
    <b v="0"/>
    <b v="0"/>
    <x v="10"/>
    <x v="4"/>
    <x v="10"/>
  </r>
  <r>
    <n v="238"/>
    <s v="Bolton, Sanchez and Carrillo"/>
    <s v="Distributed systemic adapter"/>
    <n v="2400"/>
    <n v="10138"/>
    <n v="422"/>
    <x v="1"/>
    <n v="97"/>
    <n v="104.51546391752578"/>
    <x v="3"/>
    <s v="DKK"/>
    <n v="1513231200"/>
    <n v="1515391200"/>
    <b v="0"/>
    <b v="1"/>
    <x v="3"/>
    <x v="3"/>
    <x v="3"/>
  </r>
  <r>
    <n v="239"/>
    <s v="Mason-Sanders"/>
    <s v="Networked web-enabled instruction set"/>
    <n v="3200"/>
    <n v="3127"/>
    <n v="98"/>
    <x v="0"/>
    <n v="41"/>
    <n v="76.268292682926827"/>
    <x v="1"/>
    <s v="USD"/>
    <n v="1440824400"/>
    <n v="1441170000"/>
    <b v="0"/>
    <b v="0"/>
    <x v="8"/>
    <x v="2"/>
    <x v="8"/>
  </r>
  <r>
    <n v="240"/>
    <s v="Pitts-Reed"/>
    <s v="Vision-oriented dynamic service-desk"/>
    <n v="29400"/>
    <n v="123124"/>
    <n v="419"/>
    <x v="1"/>
    <n v="1784"/>
    <n v="69.015695067264573"/>
    <x v="1"/>
    <s v="USD"/>
    <n v="1281070800"/>
    <n v="1281157200"/>
    <b v="0"/>
    <b v="0"/>
    <x v="3"/>
    <x v="3"/>
    <x v="3"/>
  </r>
  <r>
    <n v="241"/>
    <s v="Gonzalez-Martinez"/>
    <s v="Vision-oriented actuating open system"/>
    <n v="168500"/>
    <n v="171729"/>
    <n v="102"/>
    <x v="1"/>
    <n v="1684"/>
    <n v="101.97684085510689"/>
    <x v="2"/>
    <s v="AUD"/>
    <n v="1397365200"/>
    <n v="1398229200"/>
    <b v="0"/>
    <b v="1"/>
    <x v="9"/>
    <x v="5"/>
    <x v="9"/>
  </r>
  <r>
    <n v="242"/>
    <s v="Hill, Martin and Garcia"/>
    <s v="Sharable scalable core"/>
    <n v="8400"/>
    <n v="10729"/>
    <n v="128"/>
    <x v="1"/>
    <n v="250"/>
    <n v="42.915999999999997"/>
    <x v="1"/>
    <s v="USD"/>
    <n v="1494392400"/>
    <n v="1495256400"/>
    <b v="0"/>
    <b v="1"/>
    <x v="1"/>
    <x v="1"/>
    <x v="1"/>
  </r>
  <r>
    <n v="243"/>
    <s v="Garcia PLC"/>
    <s v="Customer-focused attitude-oriented function"/>
    <n v="2300"/>
    <n v="10240"/>
    <n v="445"/>
    <x v="1"/>
    <n v="238"/>
    <n v="43.025210084033617"/>
    <x v="1"/>
    <s v="USD"/>
    <n v="1520143200"/>
    <n v="1520402400"/>
    <b v="0"/>
    <b v="0"/>
    <x v="3"/>
    <x v="3"/>
    <x v="3"/>
  </r>
  <r>
    <n v="244"/>
    <s v="Herring-Bailey"/>
    <s v="Reverse-engineered system-worthy extranet"/>
    <n v="700"/>
    <n v="3988"/>
    <n v="570"/>
    <x v="1"/>
    <n v="53"/>
    <n v="75.245283018867923"/>
    <x v="1"/>
    <s v="USD"/>
    <n v="1405314000"/>
    <n v="1409806800"/>
    <b v="0"/>
    <b v="0"/>
    <x v="3"/>
    <x v="3"/>
    <x v="3"/>
  </r>
  <r>
    <n v="245"/>
    <s v="Russell-Gardner"/>
    <s v="Re-engineered systematic monitoring"/>
    <n v="2900"/>
    <n v="14771"/>
    <n v="509"/>
    <x v="1"/>
    <n v="214"/>
    <n v="69.023364485981304"/>
    <x v="1"/>
    <s v="USD"/>
    <n v="1396846800"/>
    <n v="1396933200"/>
    <b v="0"/>
    <b v="0"/>
    <x v="3"/>
    <x v="3"/>
    <x v="3"/>
  </r>
  <r>
    <n v="246"/>
    <s v="Walters-Carter"/>
    <s v="Seamless value-added standardization"/>
    <n v="4500"/>
    <n v="14649"/>
    <n v="326"/>
    <x v="1"/>
    <n v="222"/>
    <n v="65.986486486486484"/>
    <x v="1"/>
    <s v="USD"/>
    <n v="1375678800"/>
    <n v="1376024400"/>
    <b v="0"/>
    <b v="0"/>
    <x v="2"/>
    <x v="2"/>
    <x v="2"/>
  </r>
  <r>
    <n v="247"/>
    <s v="Johnson, Patterson and Montoya"/>
    <s v="Triple-buffered fresh-thinking frame"/>
    <n v="19800"/>
    <n v="184658"/>
    <n v="933"/>
    <x v="1"/>
    <n v="1884"/>
    <n v="98.013800424628457"/>
    <x v="1"/>
    <s v="USD"/>
    <n v="1482386400"/>
    <n v="1483682400"/>
    <b v="0"/>
    <b v="1"/>
    <x v="13"/>
    <x v="5"/>
    <x v="13"/>
  </r>
  <r>
    <n v="248"/>
    <s v="Roberts and Sons"/>
    <s v="Streamlined holistic knowledgebase"/>
    <n v="6200"/>
    <n v="13103"/>
    <n v="211"/>
    <x v="1"/>
    <n v="218"/>
    <n v="60.105504587155963"/>
    <x v="2"/>
    <s v="AUD"/>
    <n v="1420005600"/>
    <n v="1420437600"/>
    <b v="0"/>
    <b v="0"/>
    <x v="20"/>
    <x v="6"/>
    <x v="20"/>
  </r>
  <r>
    <n v="249"/>
    <s v="Avila-Nelson"/>
    <s v="Up-sized intermediate website"/>
    <n v="61500"/>
    <n v="168095"/>
    <n v="273"/>
    <x v="1"/>
    <n v="6465"/>
    <n v="26.000773395204948"/>
    <x v="1"/>
    <s v="USD"/>
    <n v="1420178400"/>
    <n v="1420783200"/>
    <b v="0"/>
    <b v="0"/>
    <x v="18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x v="1"/>
    <x v="1"/>
    <x v="1"/>
  </r>
  <r>
    <n v="251"/>
    <s v="Singleton Ltd"/>
    <s v="Enhanced user-facing function"/>
    <n v="7100"/>
    <n v="3840"/>
    <n v="54"/>
    <x v="0"/>
    <n v="101"/>
    <n v="38.019801980198018"/>
    <x v="1"/>
    <s v="USD"/>
    <n v="1355032800"/>
    <n v="1355205600"/>
    <b v="0"/>
    <b v="0"/>
    <x v="3"/>
    <x v="3"/>
    <x v="3"/>
  </r>
  <r>
    <n v="252"/>
    <s v="Perez PLC"/>
    <s v="Operative bandwidth-monitored interface"/>
    <n v="1000"/>
    <n v="6263"/>
    <n v="626"/>
    <x v="1"/>
    <n v="59"/>
    <n v="106.15254237288136"/>
    <x v="1"/>
    <s v="USD"/>
    <n v="1382677200"/>
    <n v="1383109200"/>
    <b v="0"/>
    <b v="0"/>
    <x v="3"/>
    <x v="3"/>
    <x v="3"/>
  </r>
  <r>
    <n v="253"/>
    <s v="Rogers, Jacobs and Jackson"/>
    <s v="Upgradable multi-state instruction set"/>
    <n v="121500"/>
    <n v="108161"/>
    <n v="89"/>
    <x v="0"/>
    <n v="1335"/>
    <n v="81.019475655430711"/>
    <x v="0"/>
    <s v="CAD"/>
    <n v="1302238800"/>
    <n v="1303275600"/>
    <b v="0"/>
    <b v="0"/>
    <x v="6"/>
    <x v="4"/>
    <x v="6"/>
  </r>
  <r>
    <n v="254"/>
    <s v="Barry Group"/>
    <s v="De-engineered static Local Area Network"/>
    <n v="4600"/>
    <n v="8505"/>
    <n v="185"/>
    <x v="1"/>
    <n v="88"/>
    <n v="96.647727272727266"/>
    <x v="1"/>
    <s v="USD"/>
    <n v="1487656800"/>
    <n v="1487829600"/>
    <b v="0"/>
    <b v="0"/>
    <x v="9"/>
    <x v="5"/>
    <x v="9"/>
  </r>
  <r>
    <n v="255"/>
    <s v="Rosales, Branch and Harmon"/>
    <s v="Upgradable grid-enabled superstructure"/>
    <n v="80500"/>
    <n v="96735"/>
    <n v="120"/>
    <x v="1"/>
    <n v="1697"/>
    <n v="57.003535651149086"/>
    <x v="1"/>
    <s v="USD"/>
    <n v="1297836000"/>
    <n v="1298268000"/>
    <b v="0"/>
    <b v="1"/>
    <x v="1"/>
    <x v="1"/>
    <x v="1"/>
  </r>
  <r>
    <n v="256"/>
    <s v="Smith-Reid"/>
    <s v="Optimized actuating toolset"/>
    <n v="4100"/>
    <n v="959"/>
    <n v="23"/>
    <x v="0"/>
    <n v="15"/>
    <n v="63.93333333333333"/>
    <x v="4"/>
    <s v="GBP"/>
    <n v="1453615200"/>
    <n v="1456812000"/>
    <b v="0"/>
    <b v="0"/>
    <x v="1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x v="3"/>
    <x v="3"/>
    <x v="3"/>
  </r>
  <r>
    <n v="258"/>
    <s v="Duncan, Mcdonald and Miller"/>
    <s v="Assimilated coherent hardware"/>
    <n v="5000"/>
    <n v="13424"/>
    <n v="268"/>
    <x v="1"/>
    <n v="186"/>
    <n v="72.172043010752688"/>
    <x v="1"/>
    <s v="USD"/>
    <n v="1481176800"/>
    <n v="1482904800"/>
    <b v="0"/>
    <b v="1"/>
    <x v="3"/>
    <x v="3"/>
    <x v="3"/>
  </r>
  <r>
    <n v="259"/>
    <s v="Watkins Ltd"/>
    <s v="Multi-channeled responsive implementation"/>
    <n v="1800"/>
    <n v="10755"/>
    <n v="598"/>
    <x v="1"/>
    <n v="138"/>
    <n v="77.934782608695656"/>
    <x v="1"/>
    <s v="USD"/>
    <n v="1354946400"/>
    <n v="1356588000"/>
    <b v="1"/>
    <b v="0"/>
    <x v="14"/>
    <x v="7"/>
    <x v="14"/>
  </r>
  <r>
    <n v="260"/>
    <s v="Allen-Jones"/>
    <s v="Centralized modular initiative"/>
    <n v="6300"/>
    <n v="9935"/>
    <n v="158"/>
    <x v="1"/>
    <n v="261"/>
    <n v="38.065134099616856"/>
    <x v="1"/>
    <s v="USD"/>
    <n v="1348808400"/>
    <n v="1349845200"/>
    <b v="0"/>
    <b v="0"/>
    <x v="1"/>
    <x v="1"/>
    <x v="1"/>
  </r>
  <r>
    <n v="261"/>
    <s v="Mason-Smith"/>
    <s v="Reverse-engineered cohesive migration"/>
    <n v="84300"/>
    <n v="26303"/>
    <n v="31"/>
    <x v="0"/>
    <n v="454"/>
    <n v="57.936123348017624"/>
    <x v="1"/>
    <s v="USD"/>
    <n v="1282712400"/>
    <n v="1283058000"/>
    <b v="0"/>
    <b v="1"/>
    <x v="1"/>
    <x v="1"/>
    <x v="1"/>
  </r>
  <r>
    <n v="262"/>
    <s v="Lloyd, Kennedy and Davis"/>
    <s v="Compatible multimedia hub"/>
    <n v="1700"/>
    <n v="5328"/>
    <n v="313"/>
    <x v="1"/>
    <n v="107"/>
    <n v="49.794392523364486"/>
    <x v="1"/>
    <s v="USD"/>
    <n v="1301979600"/>
    <n v="1304226000"/>
    <b v="0"/>
    <b v="1"/>
    <x v="7"/>
    <x v="1"/>
    <x v="7"/>
  </r>
  <r>
    <n v="263"/>
    <s v="Walker Ltd"/>
    <s v="Organic eco-centric success"/>
    <n v="2900"/>
    <n v="10756"/>
    <n v="371"/>
    <x v="1"/>
    <n v="199"/>
    <n v="54.050251256281406"/>
    <x v="1"/>
    <s v="USD"/>
    <n v="1263016800"/>
    <n v="1263016800"/>
    <b v="0"/>
    <b v="0"/>
    <x v="14"/>
    <x v="7"/>
    <x v="14"/>
  </r>
  <r>
    <n v="264"/>
    <s v="Gordon PLC"/>
    <s v="Virtual reciprocal policy"/>
    <n v="45600"/>
    <n v="165375"/>
    <n v="363"/>
    <x v="1"/>
    <n v="5512"/>
    <n v="30.002721335268504"/>
    <x v="1"/>
    <s v="USD"/>
    <n v="1360648800"/>
    <n v="1362031200"/>
    <b v="0"/>
    <b v="0"/>
    <x v="3"/>
    <x v="3"/>
    <x v="3"/>
  </r>
  <r>
    <n v="265"/>
    <s v="Lee and Sons"/>
    <s v="Persevering interactive emulation"/>
    <n v="4900"/>
    <n v="6031"/>
    <n v="123"/>
    <x v="1"/>
    <n v="86"/>
    <n v="70.127906976744185"/>
    <x v="1"/>
    <s v="USD"/>
    <n v="1451800800"/>
    <n v="1455602400"/>
    <b v="0"/>
    <b v="0"/>
    <x v="3"/>
    <x v="3"/>
    <x v="3"/>
  </r>
  <r>
    <n v="266"/>
    <s v="Cole LLC"/>
    <s v="Proactive responsive emulation"/>
    <n v="111900"/>
    <n v="85902"/>
    <n v="77"/>
    <x v="0"/>
    <n v="3182"/>
    <n v="26.996228786926462"/>
    <x v="6"/>
    <s v="EUR"/>
    <n v="1415340000"/>
    <n v="1418191200"/>
    <b v="0"/>
    <b v="1"/>
    <x v="17"/>
    <x v="1"/>
    <x v="17"/>
  </r>
  <r>
    <n v="267"/>
    <s v="Acosta PLC"/>
    <s v="Extended eco-centric function"/>
    <n v="61600"/>
    <n v="143910"/>
    <n v="234"/>
    <x v="1"/>
    <n v="2768"/>
    <n v="51.990606936416185"/>
    <x v="2"/>
    <s v="AUD"/>
    <n v="1351054800"/>
    <n v="1352440800"/>
    <b v="0"/>
    <b v="0"/>
    <x v="3"/>
    <x v="3"/>
    <x v="3"/>
  </r>
  <r>
    <n v="268"/>
    <s v="Brown-Mckee"/>
    <s v="Networked optimal productivity"/>
    <n v="1500"/>
    <n v="2708"/>
    <n v="181"/>
    <x v="1"/>
    <n v="48"/>
    <n v="56.416666666666664"/>
    <x v="1"/>
    <s v="USD"/>
    <n v="1349326800"/>
    <n v="1353304800"/>
    <b v="0"/>
    <b v="0"/>
    <x v="4"/>
    <x v="4"/>
    <x v="4"/>
  </r>
  <r>
    <n v="269"/>
    <s v="Miles and Sons"/>
    <s v="Persistent attitude-oriented approach"/>
    <n v="3500"/>
    <n v="8842"/>
    <n v="253"/>
    <x v="1"/>
    <n v="87"/>
    <n v="101.63218390804597"/>
    <x v="1"/>
    <s v="USD"/>
    <n v="1548914400"/>
    <n v="1550728800"/>
    <b v="0"/>
    <b v="0"/>
    <x v="19"/>
    <x v="4"/>
    <x v="19"/>
  </r>
  <r>
    <n v="270"/>
    <s v="Sawyer, Horton and Williams"/>
    <s v="Triple-buffered 4thgeneration toolset"/>
    <n v="173900"/>
    <n v="47260"/>
    <n v="27"/>
    <x v="3"/>
    <n v="1890"/>
    <n v="25.005291005291006"/>
    <x v="1"/>
    <s v="USD"/>
    <n v="1291269600"/>
    <n v="1291442400"/>
    <b v="0"/>
    <b v="0"/>
    <x v="11"/>
    <x v="6"/>
    <x v="11"/>
  </r>
  <r>
    <n v="271"/>
    <s v="Foley-Cox"/>
    <s v="Progressive zero administration leverage"/>
    <n v="153700"/>
    <n v="1953"/>
    <n v="1"/>
    <x v="2"/>
    <n v="61"/>
    <n v="32.016393442622949"/>
    <x v="1"/>
    <s v="USD"/>
    <n v="1449468000"/>
    <n v="1452146400"/>
    <b v="0"/>
    <b v="0"/>
    <x v="14"/>
    <x v="7"/>
    <x v="14"/>
  </r>
  <r>
    <n v="272"/>
    <s v="Horton, Morrison and Clark"/>
    <s v="Networked radical neural-net"/>
    <n v="51100"/>
    <n v="155349"/>
    <n v="304"/>
    <x v="1"/>
    <n v="1894"/>
    <n v="82.021647307286173"/>
    <x v="1"/>
    <s v="USD"/>
    <n v="1562734800"/>
    <n v="1564894800"/>
    <b v="0"/>
    <b v="1"/>
    <x v="3"/>
    <x v="3"/>
    <x v="3"/>
  </r>
  <r>
    <n v="273"/>
    <s v="Thomas and Sons"/>
    <s v="Re-engineered heuristic forecast"/>
    <n v="7800"/>
    <n v="10704"/>
    <n v="137"/>
    <x v="1"/>
    <n v="282"/>
    <n v="37.957446808510639"/>
    <x v="0"/>
    <s v="CAD"/>
    <n v="1505624400"/>
    <n v="1505883600"/>
    <b v="0"/>
    <b v="0"/>
    <x v="3"/>
    <x v="3"/>
    <x v="3"/>
  </r>
  <r>
    <n v="274"/>
    <s v="Morgan-Jenkins"/>
    <s v="Fully-configurable background algorithm"/>
    <n v="2400"/>
    <n v="773"/>
    <n v="32"/>
    <x v="0"/>
    <n v="15"/>
    <n v="51.533333333333331"/>
    <x v="1"/>
    <s v="USD"/>
    <n v="1509948000"/>
    <n v="1510380000"/>
    <b v="0"/>
    <b v="0"/>
    <x v="3"/>
    <x v="3"/>
    <x v="3"/>
  </r>
  <r>
    <n v="275"/>
    <s v="Ward, Sanchez and Kemp"/>
    <s v="Stand-alone discrete Graphical User Interface"/>
    <n v="3900"/>
    <n v="9419"/>
    <n v="242"/>
    <x v="1"/>
    <n v="116"/>
    <n v="81.198275862068968"/>
    <x v="1"/>
    <s v="USD"/>
    <n v="1554526800"/>
    <n v="1555218000"/>
    <b v="0"/>
    <b v="0"/>
    <x v="18"/>
    <x v="5"/>
    <x v="18"/>
  </r>
  <r>
    <n v="276"/>
    <s v="Fields Ltd"/>
    <s v="Front-line foreground project"/>
    <n v="5500"/>
    <n v="5324"/>
    <n v="97"/>
    <x v="0"/>
    <n v="133"/>
    <n v="40.030075187969928"/>
    <x v="1"/>
    <s v="USD"/>
    <n v="1334811600"/>
    <n v="1335243600"/>
    <b v="0"/>
    <b v="1"/>
    <x v="11"/>
    <x v="6"/>
    <x v="11"/>
  </r>
  <r>
    <n v="277"/>
    <s v="Ramos-Mitchell"/>
    <s v="Persevering system-worthy info-mediaries"/>
    <n v="700"/>
    <n v="7465"/>
    <n v="1066"/>
    <x v="1"/>
    <n v="83"/>
    <n v="89.939759036144579"/>
    <x v="1"/>
    <s v="USD"/>
    <n v="1279515600"/>
    <n v="1279688400"/>
    <b v="0"/>
    <b v="0"/>
    <x v="3"/>
    <x v="3"/>
    <x v="3"/>
  </r>
  <r>
    <n v="278"/>
    <s v="Higgins, Davis and Salazar"/>
    <s v="Distributed multi-tasking strategy"/>
    <n v="2700"/>
    <n v="8799"/>
    <n v="326"/>
    <x v="1"/>
    <n v="91"/>
    <n v="96.692307692307693"/>
    <x v="1"/>
    <s v="USD"/>
    <n v="1353909600"/>
    <n v="1356069600"/>
    <b v="0"/>
    <b v="0"/>
    <x v="2"/>
    <x v="2"/>
    <x v="2"/>
  </r>
  <r>
    <n v="279"/>
    <s v="Smith-Jenkins"/>
    <s v="Vision-oriented methodical application"/>
    <n v="8000"/>
    <n v="13656"/>
    <n v="171"/>
    <x v="1"/>
    <n v="546"/>
    <n v="25.010989010989011"/>
    <x v="1"/>
    <s v="USD"/>
    <n v="1535950800"/>
    <n v="1536210000"/>
    <b v="0"/>
    <b v="0"/>
    <x v="3"/>
    <x v="3"/>
    <x v="3"/>
  </r>
  <r>
    <n v="280"/>
    <s v="Braun PLC"/>
    <s v="Function-based high-level infrastructure"/>
    <n v="2500"/>
    <n v="14536"/>
    <n v="581"/>
    <x v="1"/>
    <n v="393"/>
    <n v="36.987277353689571"/>
    <x v="1"/>
    <s v="USD"/>
    <n v="1511244000"/>
    <n v="1511762400"/>
    <b v="0"/>
    <b v="0"/>
    <x v="10"/>
    <x v="4"/>
    <x v="10"/>
  </r>
  <r>
    <n v="281"/>
    <s v="Drake PLC"/>
    <s v="Profound object-oriented paradigm"/>
    <n v="164500"/>
    <n v="150552"/>
    <n v="92"/>
    <x v="0"/>
    <n v="2062"/>
    <n v="73.012609117361791"/>
    <x v="1"/>
    <s v="USD"/>
    <n v="1331445600"/>
    <n v="1333256400"/>
    <b v="0"/>
    <b v="1"/>
    <x v="3"/>
    <x v="3"/>
    <x v="3"/>
  </r>
  <r>
    <n v="282"/>
    <s v="Ross, Kelly and Brown"/>
    <s v="Virtual contextually-based circuit"/>
    <n v="8400"/>
    <n v="9076"/>
    <n v="108"/>
    <x v="1"/>
    <n v="133"/>
    <n v="68.240601503759393"/>
    <x v="1"/>
    <s v="USD"/>
    <n v="1480226400"/>
    <n v="1480744800"/>
    <b v="0"/>
    <b v="1"/>
    <x v="19"/>
    <x v="4"/>
    <x v="19"/>
  </r>
  <r>
    <n v="283"/>
    <s v="Lucas-Mullins"/>
    <s v="Business-focused dynamic instruction set"/>
    <n v="8100"/>
    <n v="1517"/>
    <n v="19"/>
    <x v="0"/>
    <n v="29"/>
    <n v="52.310344827586206"/>
    <x v="3"/>
    <s v="DKK"/>
    <n v="1464584400"/>
    <n v="1465016400"/>
    <b v="0"/>
    <b v="0"/>
    <x v="1"/>
    <x v="1"/>
    <x v="1"/>
  </r>
  <r>
    <n v="284"/>
    <s v="Tran LLC"/>
    <s v="Ameliorated fresh-thinking protocol"/>
    <n v="9800"/>
    <n v="8153"/>
    <n v="83"/>
    <x v="0"/>
    <n v="132"/>
    <n v="61.765151515151516"/>
    <x v="1"/>
    <s v="USD"/>
    <n v="1335848400"/>
    <n v="1336280400"/>
    <b v="0"/>
    <b v="0"/>
    <x v="2"/>
    <x v="2"/>
    <x v="2"/>
  </r>
  <r>
    <n v="285"/>
    <s v="Dawson, Brady and Gilbert"/>
    <s v="Front-line optimizing emulation"/>
    <n v="900"/>
    <n v="6357"/>
    <n v="706"/>
    <x v="1"/>
    <n v="254"/>
    <n v="25.027559055118111"/>
    <x v="1"/>
    <s v="USD"/>
    <n v="1473483600"/>
    <n v="1476766800"/>
    <b v="0"/>
    <b v="0"/>
    <x v="3"/>
    <x v="3"/>
    <x v="3"/>
  </r>
  <r>
    <n v="286"/>
    <s v="Obrien-Aguirre"/>
    <s v="Devolved uniform complexity"/>
    <n v="112100"/>
    <n v="19557"/>
    <n v="17"/>
    <x v="3"/>
    <n v="184"/>
    <n v="106.28804347826087"/>
    <x v="1"/>
    <s v="USD"/>
    <n v="1479880800"/>
    <n v="1480485600"/>
    <b v="0"/>
    <b v="0"/>
    <x v="3"/>
    <x v="3"/>
    <x v="3"/>
  </r>
  <r>
    <n v="287"/>
    <s v="Ferguson PLC"/>
    <s v="Public-key intangible superstructure"/>
    <n v="6300"/>
    <n v="13213"/>
    <n v="210"/>
    <x v="1"/>
    <n v="176"/>
    <n v="75.07386363636364"/>
    <x v="1"/>
    <s v="USD"/>
    <n v="1430197200"/>
    <n v="1430197200"/>
    <b v="0"/>
    <b v="0"/>
    <x v="5"/>
    <x v="1"/>
    <x v="5"/>
  </r>
  <r>
    <n v="288"/>
    <s v="Garcia Ltd"/>
    <s v="Secured global success"/>
    <n v="5600"/>
    <n v="5476"/>
    <n v="98"/>
    <x v="0"/>
    <n v="137"/>
    <n v="39.970802919708028"/>
    <x v="3"/>
    <s v="DKK"/>
    <n v="1331701200"/>
    <n v="1331787600"/>
    <b v="0"/>
    <b v="1"/>
    <x v="16"/>
    <x v="1"/>
    <x v="16"/>
  </r>
  <r>
    <n v="289"/>
    <s v="Smith, Love and Smith"/>
    <s v="Grass-roots mission-critical capability"/>
    <n v="800"/>
    <n v="13474"/>
    <n v="1684"/>
    <x v="1"/>
    <n v="337"/>
    <n v="39.982195845697326"/>
    <x v="0"/>
    <s v="CAD"/>
    <n v="1438578000"/>
    <n v="1438837200"/>
    <b v="0"/>
    <b v="0"/>
    <x v="3"/>
    <x v="3"/>
    <x v="3"/>
  </r>
  <r>
    <n v="290"/>
    <s v="Wilson, Hall and Osborne"/>
    <s v="Advanced global data-warehouse"/>
    <n v="168600"/>
    <n v="91722"/>
    <n v="54"/>
    <x v="0"/>
    <n v="908"/>
    <n v="101.01541850220265"/>
    <x v="1"/>
    <s v="USD"/>
    <n v="1368162000"/>
    <n v="1370926800"/>
    <b v="0"/>
    <b v="1"/>
    <x v="4"/>
    <x v="4"/>
    <x v="4"/>
  </r>
  <r>
    <n v="291"/>
    <s v="Bell, Grimes and Kerr"/>
    <s v="Self-enabling uniform complexity"/>
    <n v="1800"/>
    <n v="8219"/>
    <n v="457"/>
    <x v="1"/>
    <n v="107"/>
    <n v="76.813084112149539"/>
    <x v="1"/>
    <s v="USD"/>
    <n v="1318654800"/>
    <n v="1319000400"/>
    <b v="1"/>
    <b v="0"/>
    <x v="2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b v="0"/>
    <b v="0"/>
    <x v="0"/>
    <x v="0"/>
    <x v="0"/>
  </r>
  <r>
    <n v="293"/>
    <s v="Ross Group"/>
    <s v="Organized executive solution"/>
    <n v="6500"/>
    <n v="1065"/>
    <n v="16"/>
    <x v="3"/>
    <n v="32"/>
    <n v="33.28125"/>
    <x v="6"/>
    <s v="EUR"/>
    <n v="1286254800"/>
    <n v="1287032400"/>
    <b v="0"/>
    <b v="0"/>
    <x v="3"/>
    <x v="3"/>
    <x v="3"/>
  </r>
  <r>
    <n v="294"/>
    <s v="Turner-Davis"/>
    <s v="Automated local emulation"/>
    <n v="600"/>
    <n v="8038"/>
    <n v="1340"/>
    <x v="1"/>
    <n v="183"/>
    <n v="43.923497267759565"/>
    <x v="1"/>
    <s v="USD"/>
    <n v="1540530000"/>
    <n v="1541570400"/>
    <b v="0"/>
    <b v="0"/>
    <x v="3"/>
    <x v="3"/>
    <x v="3"/>
  </r>
  <r>
    <n v="295"/>
    <s v="Smith, Jackson and Herrera"/>
    <s v="Enterprise-wide intermediate middleware"/>
    <n v="192900"/>
    <n v="68769"/>
    <n v="36"/>
    <x v="0"/>
    <n v="1910"/>
    <n v="36.004712041884815"/>
    <x v="5"/>
    <s v="CHF"/>
    <n v="1381813200"/>
    <n v="1383976800"/>
    <b v="0"/>
    <b v="0"/>
    <x v="3"/>
    <x v="3"/>
    <x v="3"/>
  </r>
  <r>
    <n v="296"/>
    <s v="Smith-Hess"/>
    <s v="Grass-roots real-time Local Area Network"/>
    <n v="6100"/>
    <n v="3352"/>
    <n v="55"/>
    <x v="0"/>
    <n v="38"/>
    <n v="88.21052631578948"/>
    <x v="2"/>
    <s v="AUD"/>
    <n v="1548655200"/>
    <n v="1550556000"/>
    <b v="0"/>
    <b v="0"/>
    <x v="3"/>
    <x v="3"/>
    <x v="3"/>
  </r>
  <r>
    <n v="297"/>
    <s v="Brown, Herring and Bass"/>
    <s v="Organized client-driven capacity"/>
    <n v="7200"/>
    <n v="6785"/>
    <n v="94"/>
    <x v="0"/>
    <n v="104"/>
    <n v="65.240384615384613"/>
    <x v="2"/>
    <s v="AUD"/>
    <n v="1389679200"/>
    <n v="1390456800"/>
    <b v="0"/>
    <b v="1"/>
    <x v="3"/>
    <x v="3"/>
    <x v="3"/>
  </r>
  <r>
    <n v="298"/>
    <s v="Chase, Garcia and Johnson"/>
    <s v="Adaptive intangible database"/>
    <n v="3500"/>
    <n v="5037"/>
    <n v="144"/>
    <x v="1"/>
    <n v="72"/>
    <n v="69.958333333333329"/>
    <x v="1"/>
    <s v="USD"/>
    <n v="1456466400"/>
    <n v="1458018000"/>
    <b v="0"/>
    <b v="1"/>
    <x v="1"/>
    <x v="1"/>
    <x v="1"/>
  </r>
  <r>
    <n v="299"/>
    <s v="Ramsey and Sons"/>
    <s v="Grass-roots contextually-based algorithm"/>
    <n v="3800"/>
    <n v="1954"/>
    <n v="51"/>
    <x v="0"/>
    <n v="49"/>
    <n v="39.877551020408163"/>
    <x v="1"/>
    <s v="USD"/>
    <n v="1456984800"/>
    <n v="1461819600"/>
    <b v="0"/>
    <b v="0"/>
    <x v="0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x v="9"/>
    <x v="5"/>
    <x v="9"/>
  </r>
  <r>
    <n v="301"/>
    <s v="Wong-Walker"/>
    <s v="Multi-channeled disintermediate policy"/>
    <n v="900"/>
    <n v="12102"/>
    <n v="1345"/>
    <x v="1"/>
    <n v="295"/>
    <n v="41.023728813559323"/>
    <x v="1"/>
    <s v="USD"/>
    <n v="1424930400"/>
    <n v="1426395600"/>
    <b v="0"/>
    <b v="0"/>
    <x v="4"/>
    <x v="4"/>
    <x v="4"/>
  </r>
  <r>
    <n v="302"/>
    <s v="Ferguson, Collins and Mata"/>
    <s v="Customizable bi-directional hardware"/>
    <n v="76100"/>
    <n v="24234"/>
    <n v="32"/>
    <x v="0"/>
    <n v="245"/>
    <n v="98.914285714285711"/>
    <x v="1"/>
    <s v="USD"/>
    <n v="1535864400"/>
    <n v="1537074000"/>
    <b v="0"/>
    <b v="0"/>
    <x v="3"/>
    <x v="3"/>
    <x v="3"/>
  </r>
  <r>
    <n v="303"/>
    <s v="Guerrero, Flores and Jenkins"/>
    <s v="Networked optimal architecture"/>
    <n v="3400"/>
    <n v="2809"/>
    <n v="83"/>
    <x v="0"/>
    <n v="32"/>
    <n v="87.78125"/>
    <x v="1"/>
    <s v="USD"/>
    <n v="1452146400"/>
    <n v="1452578400"/>
    <b v="0"/>
    <b v="0"/>
    <x v="7"/>
    <x v="1"/>
    <x v="7"/>
  </r>
  <r>
    <n v="304"/>
    <s v="Peterson PLC"/>
    <s v="User-friendly discrete benchmark"/>
    <n v="2100"/>
    <n v="11469"/>
    <n v="546"/>
    <x v="1"/>
    <n v="142"/>
    <n v="80.767605633802816"/>
    <x v="1"/>
    <s v="USD"/>
    <n v="1470546000"/>
    <n v="1474088400"/>
    <b v="0"/>
    <b v="0"/>
    <x v="4"/>
    <x v="4"/>
    <x v="4"/>
  </r>
  <r>
    <n v="305"/>
    <s v="Townsend Ltd"/>
    <s v="Grass-roots actuating policy"/>
    <n v="2800"/>
    <n v="8014"/>
    <n v="286"/>
    <x v="1"/>
    <n v="85"/>
    <n v="94.28235294117647"/>
    <x v="1"/>
    <s v="USD"/>
    <n v="1458363600"/>
    <n v="1461906000"/>
    <b v="0"/>
    <b v="0"/>
    <x v="3"/>
    <x v="3"/>
    <x v="3"/>
  </r>
  <r>
    <n v="306"/>
    <s v="Rush, Reed and Hall"/>
    <s v="Enterprise-wide 3rdgeneration knowledge user"/>
    <n v="6500"/>
    <n v="514"/>
    <n v="8"/>
    <x v="0"/>
    <n v="7"/>
    <n v="73.428571428571431"/>
    <x v="1"/>
    <s v="USD"/>
    <n v="1500008400"/>
    <n v="1500267600"/>
    <b v="0"/>
    <b v="1"/>
    <x v="3"/>
    <x v="3"/>
    <x v="3"/>
  </r>
  <r>
    <n v="307"/>
    <s v="Salazar-Dodson"/>
    <s v="Face-to-face zero tolerance moderator"/>
    <n v="32900"/>
    <n v="43473"/>
    <n v="132"/>
    <x v="1"/>
    <n v="659"/>
    <n v="65.968133535660087"/>
    <x v="3"/>
    <s v="DKK"/>
    <n v="1338958800"/>
    <n v="1340686800"/>
    <b v="0"/>
    <b v="1"/>
    <x v="13"/>
    <x v="5"/>
    <x v="13"/>
  </r>
  <r>
    <n v="308"/>
    <s v="Davis Ltd"/>
    <s v="Grass-roots optimizing projection"/>
    <n v="118200"/>
    <n v="87560"/>
    <n v="74"/>
    <x v="0"/>
    <n v="803"/>
    <n v="109.04109589041096"/>
    <x v="1"/>
    <s v="USD"/>
    <n v="1303102800"/>
    <n v="1303189200"/>
    <b v="0"/>
    <b v="0"/>
    <x v="3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b v="0"/>
    <b v="1"/>
    <x v="7"/>
    <x v="1"/>
    <x v="7"/>
  </r>
  <r>
    <n v="310"/>
    <s v="Velazquez, Hunt and Ortiz"/>
    <s v="Switchable zero tolerance website"/>
    <n v="7800"/>
    <n v="1586"/>
    <n v="20"/>
    <x v="0"/>
    <n v="16"/>
    <n v="99.125"/>
    <x v="1"/>
    <s v="USD"/>
    <n v="1270789200"/>
    <n v="1272171600"/>
    <b v="0"/>
    <b v="0"/>
    <x v="11"/>
    <x v="6"/>
    <x v="11"/>
  </r>
  <r>
    <n v="311"/>
    <s v="Flores PLC"/>
    <s v="Focused real-time help-desk"/>
    <n v="6300"/>
    <n v="12812"/>
    <n v="203"/>
    <x v="1"/>
    <n v="121"/>
    <n v="105.88429752066116"/>
    <x v="1"/>
    <s v="USD"/>
    <n v="1297836000"/>
    <n v="1298872800"/>
    <b v="0"/>
    <b v="0"/>
    <x v="3"/>
    <x v="3"/>
    <x v="3"/>
  </r>
  <r>
    <n v="312"/>
    <s v="Martinez LLC"/>
    <s v="Robust impactful approach"/>
    <n v="59100"/>
    <n v="183345"/>
    <n v="310"/>
    <x v="1"/>
    <n v="3742"/>
    <n v="48.996525921966864"/>
    <x v="1"/>
    <s v="USD"/>
    <n v="1382677200"/>
    <n v="1383282000"/>
    <b v="0"/>
    <b v="0"/>
    <x v="3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b v="0"/>
    <b v="0"/>
    <x v="1"/>
    <x v="1"/>
    <x v="1"/>
  </r>
  <r>
    <n v="314"/>
    <s v="Sanchez-Morgan"/>
    <s v="Realigned upward-trending strategy"/>
    <n v="1400"/>
    <n v="4126"/>
    <n v="295"/>
    <x v="1"/>
    <n v="133"/>
    <n v="31.022556390977442"/>
    <x v="1"/>
    <s v="USD"/>
    <n v="1552366800"/>
    <n v="1552798800"/>
    <b v="0"/>
    <b v="1"/>
    <x v="4"/>
    <x v="4"/>
    <x v="4"/>
  </r>
  <r>
    <n v="315"/>
    <s v="Lopez, Adams and Johnson"/>
    <s v="Open-source interactive knowledge user"/>
    <n v="9500"/>
    <n v="3220"/>
    <n v="34"/>
    <x v="0"/>
    <n v="31"/>
    <n v="103.87096774193549"/>
    <x v="1"/>
    <s v="USD"/>
    <n v="1400907600"/>
    <n v="1403413200"/>
    <b v="0"/>
    <b v="0"/>
    <x v="3"/>
    <x v="3"/>
    <x v="3"/>
  </r>
  <r>
    <n v="316"/>
    <s v="Martin-Marshall"/>
    <s v="Configurable demand-driven matrix"/>
    <n v="9600"/>
    <n v="6401"/>
    <n v="67"/>
    <x v="0"/>
    <n v="108"/>
    <n v="59.268518518518519"/>
    <x v="6"/>
    <s v="EUR"/>
    <n v="1574143200"/>
    <n v="1574229600"/>
    <b v="0"/>
    <b v="1"/>
    <x v="0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b v="0"/>
    <b v="0"/>
    <x v="3"/>
    <x v="3"/>
    <x v="3"/>
  </r>
  <r>
    <n v="318"/>
    <s v="Young, Hart and Ryan"/>
    <s v="Decentralized demand-driven open system"/>
    <n v="5700"/>
    <n v="903"/>
    <n v="16"/>
    <x v="0"/>
    <n v="17"/>
    <n v="53.117647058823529"/>
    <x v="1"/>
    <s v="USD"/>
    <n v="1392357600"/>
    <n v="1392530400"/>
    <b v="0"/>
    <b v="0"/>
    <x v="1"/>
    <x v="1"/>
    <x v="1"/>
  </r>
  <r>
    <n v="319"/>
    <s v="Mills Group"/>
    <s v="Advanced empowering matrix"/>
    <n v="8400"/>
    <n v="3251"/>
    <n v="39"/>
    <x v="3"/>
    <n v="64"/>
    <n v="50.796875"/>
    <x v="1"/>
    <s v="USD"/>
    <n v="1281589200"/>
    <n v="1283662800"/>
    <b v="0"/>
    <b v="0"/>
    <x v="2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b v="0"/>
    <b v="0"/>
    <x v="13"/>
    <x v="5"/>
    <x v="13"/>
  </r>
  <r>
    <n v="321"/>
    <s v="Mills, Frazier and Perez"/>
    <s v="Proactive attitude-oriented knowledge user"/>
    <n v="170400"/>
    <n v="160422"/>
    <n v="94"/>
    <x v="0"/>
    <n v="2468"/>
    <n v="65.000810372771468"/>
    <x v="1"/>
    <s v="USD"/>
    <n v="1301634000"/>
    <n v="1302325200"/>
    <b v="0"/>
    <b v="0"/>
    <x v="12"/>
    <x v="4"/>
    <x v="12"/>
  </r>
  <r>
    <n v="322"/>
    <s v="Hebert Group"/>
    <s v="Visionary asymmetric Graphical User Interface"/>
    <n v="117900"/>
    <n v="196377"/>
    <n v="167"/>
    <x v="1"/>
    <n v="5168"/>
    <n v="37.998645510835914"/>
    <x v="1"/>
    <s v="USD"/>
    <n v="1290664800"/>
    <n v="1291788000"/>
    <b v="0"/>
    <b v="0"/>
    <x v="3"/>
    <x v="3"/>
    <x v="3"/>
  </r>
  <r>
    <n v="323"/>
    <s v="Cole, Smith and Wood"/>
    <s v="Integrated zero-defect help-desk"/>
    <n v="8900"/>
    <n v="2148"/>
    <n v="24"/>
    <x v="0"/>
    <n v="26"/>
    <n v="82.615384615384613"/>
    <x v="4"/>
    <s v="GBP"/>
    <n v="1395896400"/>
    <n v="1396069200"/>
    <b v="0"/>
    <b v="0"/>
    <x v="4"/>
    <x v="4"/>
    <x v="4"/>
  </r>
  <r>
    <n v="324"/>
    <s v="Harris, Hall and Harris"/>
    <s v="Inverse analyzing matrices"/>
    <n v="7100"/>
    <n v="11648"/>
    <n v="164"/>
    <x v="1"/>
    <n v="307"/>
    <n v="37.941368078175898"/>
    <x v="1"/>
    <s v="USD"/>
    <n v="1434862800"/>
    <n v="1435899600"/>
    <b v="0"/>
    <b v="1"/>
    <x v="3"/>
    <x v="3"/>
    <x v="3"/>
  </r>
  <r>
    <n v="325"/>
    <s v="Saunders Group"/>
    <s v="Programmable systemic implementation"/>
    <n v="6500"/>
    <n v="5897"/>
    <n v="91"/>
    <x v="0"/>
    <n v="73"/>
    <n v="80.780821917808225"/>
    <x v="1"/>
    <s v="USD"/>
    <n v="1529125200"/>
    <n v="1531112400"/>
    <b v="0"/>
    <b v="1"/>
    <x v="3"/>
    <x v="3"/>
    <x v="3"/>
  </r>
  <r>
    <n v="326"/>
    <s v="Pham, Avila and Nash"/>
    <s v="Multi-channeled next generation architecture"/>
    <n v="7200"/>
    <n v="3326"/>
    <n v="46"/>
    <x v="0"/>
    <n v="128"/>
    <n v="25.984375"/>
    <x v="1"/>
    <s v="USD"/>
    <n v="1451109600"/>
    <n v="1451628000"/>
    <b v="0"/>
    <b v="0"/>
    <x v="10"/>
    <x v="4"/>
    <x v="10"/>
  </r>
  <r>
    <n v="327"/>
    <s v="Patterson, Salinas and Lucas"/>
    <s v="Digitized 3rdgeneration encoding"/>
    <n v="2600"/>
    <n v="1002"/>
    <n v="39"/>
    <x v="0"/>
    <n v="33"/>
    <n v="30.363636363636363"/>
    <x v="1"/>
    <s v="USD"/>
    <n v="1566968400"/>
    <n v="1567314000"/>
    <b v="0"/>
    <b v="1"/>
    <x v="3"/>
    <x v="3"/>
    <x v="3"/>
  </r>
  <r>
    <n v="328"/>
    <s v="Young PLC"/>
    <s v="Innovative well-modulated functionalities"/>
    <n v="98700"/>
    <n v="131826"/>
    <n v="134"/>
    <x v="1"/>
    <n v="2441"/>
    <n v="54.004916018025398"/>
    <x v="1"/>
    <s v="USD"/>
    <n v="1543557600"/>
    <n v="1544508000"/>
    <b v="0"/>
    <b v="0"/>
    <x v="1"/>
    <x v="1"/>
    <x v="1"/>
  </r>
  <r>
    <n v="329"/>
    <s v="Willis and Sons"/>
    <s v="Fundamental incremental database"/>
    <n v="93800"/>
    <n v="21477"/>
    <n v="23"/>
    <x v="2"/>
    <n v="211"/>
    <n v="101.78672985781991"/>
    <x v="1"/>
    <s v="USD"/>
    <n v="1481522400"/>
    <n v="1482472800"/>
    <b v="0"/>
    <b v="0"/>
    <x v="11"/>
    <x v="6"/>
    <x v="11"/>
  </r>
  <r>
    <n v="330"/>
    <s v="Thompson-Bates"/>
    <s v="Expanded encompassing open architecture"/>
    <n v="33700"/>
    <n v="62330"/>
    <n v="185"/>
    <x v="1"/>
    <n v="1385"/>
    <n v="45.003610108303249"/>
    <x v="4"/>
    <s v="GBP"/>
    <n v="1512712800"/>
    <n v="1512799200"/>
    <b v="0"/>
    <b v="0"/>
    <x v="4"/>
    <x v="4"/>
    <x v="4"/>
  </r>
  <r>
    <n v="331"/>
    <s v="Rose-Silva"/>
    <s v="Intuitive static portal"/>
    <n v="3300"/>
    <n v="14643"/>
    <n v="444"/>
    <x v="1"/>
    <n v="190"/>
    <n v="77.068421052631578"/>
    <x v="1"/>
    <s v="USD"/>
    <n v="1324274400"/>
    <n v="1324360800"/>
    <b v="0"/>
    <b v="0"/>
    <x v="0"/>
    <x v="0"/>
    <x v="0"/>
  </r>
  <r>
    <n v="332"/>
    <s v="Pacheco, Johnson and Torres"/>
    <s v="Optional bandwidth-monitored definition"/>
    <n v="20700"/>
    <n v="41396"/>
    <n v="200"/>
    <x v="1"/>
    <n v="470"/>
    <n v="88.076595744680844"/>
    <x v="1"/>
    <s v="USD"/>
    <n v="1364446800"/>
    <n v="1364533200"/>
    <b v="0"/>
    <b v="0"/>
    <x v="8"/>
    <x v="2"/>
    <x v="8"/>
  </r>
  <r>
    <n v="333"/>
    <s v="Carlson, Dixon and Jones"/>
    <s v="Persistent well-modulated synergy"/>
    <n v="9600"/>
    <n v="11900"/>
    <n v="124"/>
    <x v="1"/>
    <n v="253"/>
    <n v="47.035573122529641"/>
    <x v="1"/>
    <s v="USD"/>
    <n v="1542693600"/>
    <n v="1545112800"/>
    <b v="0"/>
    <b v="0"/>
    <x v="3"/>
    <x v="3"/>
    <x v="3"/>
  </r>
  <r>
    <n v="334"/>
    <s v="Mcgee Group"/>
    <s v="Assimilated discrete algorithm"/>
    <n v="66200"/>
    <n v="123538"/>
    <n v="187"/>
    <x v="1"/>
    <n v="1113"/>
    <n v="110.99550763701707"/>
    <x v="1"/>
    <s v="USD"/>
    <n v="1515564000"/>
    <n v="1516168800"/>
    <b v="0"/>
    <b v="0"/>
    <x v="1"/>
    <x v="1"/>
    <x v="1"/>
  </r>
  <r>
    <n v="335"/>
    <s v="Jordan-Acosta"/>
    <s v="Operative uniform hub"/>
    <n v="173800"/>
    <n v="198628"/>
    <n v="114"/>
    <x v="1"/>
    <n v="2283"/>
    <n v="87.003066141042481"/>
    <x v="1"/>
    <s v="USD"/>
    <n v="1573797600"/>
    <n v="1574920800"/>
    <b v="0"/>
    <b v="0"/>
    <x v="1"/>
    <x v="1"/>
    <x v="1"/>
  </r>
  <r>
    <n v="336"/>
    <s v="Nunez Inc"/>
    <s v="Customizable intangible capability"/>
    <n v="70700"/>
    <n v="68602"/>
    <n v="97"/>
    <x v="0"/>
    <n v="1072"/>
    <n v="63.994402985074629"/>
    <x v="1"/>
    <s v="USD"/>
    <n v="1292392800"/>
    <n v="1292479200"/>
    <b v="0"/>
    <b v="1"/>
    <x v="1"/>
    <x v="1"/>
    <x v="1"/>
  </r>
  <r>
    <n v="337"/>
    <s v="Hayden Ltd"/>
    <s v="Innovative didactic analyzer"/>
    <n v="94500"/>
    <n v="116064"/>
    <n v="123"/>
    <x v="1"/>
    <n v="1095"/>
    <n v="105.9945205479452"/>
    <x v="1"/>
    <s v="USD"/>
    <n v="1573452000"/>
    <n v="1573538400"/>
    <b v="0"/>
    <b v="0"/>
    <x v="3"/>
    <x v="3"/>
    <x v="3"/>
  </r>
  <r>
    <n v="338"/>
    <s v="Gonzalez-Burton"/>
    <s v="Decentralized intangible encoding"/>
    <n v="69800"/>
    <n v="125042"/>
    <n v="179"/>
    <x v="1"/>
    <n v="1690"/>
    <n v="73.989349112426041"/>
    <x v="1"/>
    <s v="USD"/>
    <n v="1317790800"/>
    <n v="1320382800"/>
    <b v="0"/>
    <b v="0"/>
    <x v="3"/>
    <x v="3"/>
    <x v="3"/>
  </r>
  <r>
    <n v="339"/>
    <s v="Lewis, Taylor and Rivers"/>
    <s v="Front-line transitional algorithm"/>
    <n v="136300"/>
    <n v="108974"/>
    <n v="80"/>
    <x v="3"/>
    <n v="1297"/>
    <n v="84.02004626060139"/>
    <x v="0"/>
    <s v="CAD"/>
    <n v="1501650000"/>
    <n v="1502859600"/>
    <b v="0"/>
    <b v="0"/>
    <x v="3"/>
    <x v="3"/>
    <x v="3"/>
  </r>
  <r>
    <n v="340"/>
    <s v="Butler, Henry and Espinoza"/>
    <s v="Switchable didactic matrices"/>
    <n v="37100"/>
    <n v="34964"/>
    <n v="94"/>
    <x v="0"/>
    <n v="393"/>
    <n v="88.966921119592882"/>
    <x v="1"/>
    <s v="USD"/>
    <n v="1323669600"/>
    <n v="1323756000"/>
    <b v="0"/>
    <b v="0"/>
    <x v="14"/>
    <x v="7"/>
    <x v="14"/>
  </r>
  <r>
    <n v="341"/>
    <s v="Guzman Group"/>
    <s v="Ameliorated disintermediate utilization"/>
    <n v="114300"/>
    <n v="96777"/>
    <n v="85"/>
    <x v="0"/>
    <n v="1257"/>
    <n v="76.990453460620529"/>
    <x v="1"/>
    <s v="USD"/>
    <n v="1440738000"/>
    <n v="1441342800"/>
    <b v="0"/>
    <b v="0"/>
    <x v="7"/>
    <x v="1"/>
    <x v="7"/>
  </r>
  <r>
    <n v="342"/>
    <s v="Gibson-Hernandez"/>
    <s v="Visionary foreground middleware"/>
    <n v="47900"/>
    <n v="31864"/>
    <n v="67"/>
    <x v="0"/>
    <n v="328"/>
    <n v="97.146341463414629"/>
    <x v="1"/>
    <s v="USD"/>
    <n v="1374296400"/>
    <n v="1375333200"/>
    <b v="0"/>
    <b v="0"/>
    <x v="3"/>
    <x v="3"/>
    <x v="3"/>
  </r>
  <r>
    <n v="343"/>
    <s v="Spencer-Weber"/>
    <s v="Optional zero-defect task-force"/>
    <n v="9000"/>
    <n v="4853"/>
    <n v="54"/>
    <x v="0"/>
    <n v="147"/>
    <n v="33.013605442176868"/>
    <x v="1"/>
    <s v="USD"/>
    <n v="1384840800"/>
    <n v="1389420000"/>
    <b v="0"/>
    <b v="0"/>
    <x v="3"/>
    <x v="3"/>
    <x v="3"/>
  </r>
  <r>
    <n v="344"/>
    <s v="Berger, Johnson and Marshall"/>
    <s v="Devolved exuding emulation"/>
    <n v="197600"/>
    <n v="82959"/>
    <n v="42"/>
    <x v="0"/>
    <n v="830"/>
    <n v="99.950602409638549"/>
    <x v="1"/>
    <s v="USD"/>
    <n v="1516600800"/>
    <n v="1520056800"/>
    <b v="0"/>
    <b v="0"/>
    <x v="11"/>
    <x v="6"/>
    <x v="11"/>
  </r>
  <r>
    <n v="345"/>
    <s v="Taylor, Cisneros and Romero"/>
    <s v="Open-source neutral task-force"/>
    <n v="157600"/>
    <n v="23159"/>
    <n v="15"/>
    <x v="0"/>
    <n v="331"/>
    <n v="69.966767371601208"/>
    <x v="4"/>
    <s v="GBP"/>
    <n v="1436418000"/>
    <n v="1436504400"/>
    <b v="0"/>
    <b v="0"/>
    <x v="6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b v="0"/>
    <b v="1"/>
    <x v="7"/>
    <x v="1"/>
    <x v="7"/>
  </r>
  <r>
    <n v="347"/>
    <s v="Petersen and Sons"/>
    <s v="Open-source full-range portal"/>
    <n v="900"/>
    <n v="12607"/>
    <n v="1401"/>
    <x v="1"/>
    <n v="191"/>
    <n v="66.005235602094245"/>
    <x v="1"/>
    <s v="USD"/>
    <n v="1423634400"/>
    <n v="1425708000"/>
    <b v="0"/>
    <b v="0"/>
    <x v="2"/>
    <x v="2"/>
    <x v="2"/>
  </r>
  <r>
    <n v="348"/>
    <s v="Hensley Ltd"/>
    <s v="Versatile cohesive open system"/>
    <n v="199000"/>
    <n v="142823"/>
    <n v="72"/>
    <x v="0"/>
    <n v="3483"/>
    <n v="41.005742176284812"/>
    <x v="1"/>
    <s v="USD"/>
    <n v="1487224800"/>
    <n v="1488348000"/>
    <b v="0"/>
    <b v="0"/>
    <x v="0"/>
    <x v="0"/>
    <x v="0"/>
  </r>
  <r>
    <n v="349"/>
    <s v="Navarro and Sons"/>
    <s v="Multi-layered bottom-line frame"/>
    <n v="180800"/>
    <n v="95958"/>
    <n v="53"/>
    <x v="0"/>
    <n v="923"/>
    <n v="103.96316359696641"/>
    <x v="1"/>
    <s v="USD"/>
    <n v="1500008400"/>
    <n v="1502600400"/>
    <b v="0"/>
    <b v="0"/>
    <x v="3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x v="17"/>
    <x v="1"/>
    <x v="17"/>
  </r>
  <r>
    <n v="351"/>
    <s v="Young LLC"/>
    <s v="Universal maximized methodology"/>
    <n v="74100"/>
    <n v="94631"/>
    <n v="128"/>
    <x v="1"/>
    <n v="2013"/>
    <n v="47.009935419771487"/>
    <x v="1"/>
    <s v="USD"/>
    <n v="1440392400"/>
    <n v="1441602000"/>
    <b v="0"/>
    <b v="0"/>
    <x v="1"/>
    <x v="1"/>
    <x v="1"/>
  </r>
  <r>
    <n v="352"/>
    <s v="Adams, Willis and Sanchez"/>
    <s v="Expanded hybrid hardware"/>
    <n v="2800"/>
    <n v="977"/>
    <n v="35"/>
    <x v="0"/>
    <n v="33"/>
    <n v="29.606060606060606"/>
    <x v="0"/>
    <s v="CAD"/>
    <n v="1446876000"/>
    <n v="1447567200"/>
    <b v="0"/>
    <b v="0"/>
    <x v="3"/>
    <x v="3"/>
    <x v="3"/>
  </r>
  <r>
    <n v="353"/>
    <s v="Mills-Roy"/>
    <s v="Profit-focused multi-tasking access"/>
    <n v="33600"/>
    <n v="137961"/>
    <n v="411"/>
    <x v="1"/>
    <n v="1703"/>
    <n v="81.010569583088667"/>
    <x v="1"/>
    <s v="USD"/>
    <n v="1562302800"/>
    <n v="1562389200"/>
    <b v="0"/>
    <b v="0"/>
    <x v="3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b v="0"/>
    <b v="0"/>
    <x v="4"/>
    <x v="4"/>
    <x v="4"/>
  </r>
  <r>
    <n v="355"/>
    <s v="Burns-Burnett"/>
    <s v="Front-line scalable definition"/>
    <n v="3800"/>
    <n v="2241"/>
    <n v="59"/>
    <x v="2"/>
    <n v="86"/>
    <n v="26.058139534883722"/>
    <x v="1"/>
    <s v="USD"/>
    <n v="1485064800"/>
    <n v="1488520800"/>
    <b v="0"/>
    <b v="0"/>
    <x v="8"/>
    <x v="2"/>
    <x v="8"/>
  </r>
  <r>
    <n v="356"/>
    <s v="Glass, Nunez and Mcdonald"/>
    <s v="Open-source systematic protocol"/>
    <n v="9300"/>
    <n v="3431"/>
    <n v="37"/>
    <x v="0"/>
    <n v="40"/>
    <n v="85.775000000000006"/>
    <x v="6"/>
    <s v="EUR"/>
    <n v="1326520800"/>
    <n v="1327298400"/>
    <b v="0"/>
    <b v="0"/>
    <x v="3"/>
    <x v="3"/>
    <x v="3"/>
  </r>
  <r>
    <n v="357"/>
    <s v="Perez, Davis and Wilson"/>
    <s v="Implemented tangible algorithm"/>
    <n v="2300"/>
    <n v="4253"/>
    <n v="185"/>
    <x v="1"/>
    <n v="41"/>
    <n v="103.73170731707317"/>
    <x v="1"/>
    <s v="USD"/>
    <n v="1441256400"/>
    <n v="1443416400"/>
    <b v="0"/>
    <b v="0"/>
    <x v="11"/>
    <x v="6"/>
    <x v="11"/>
  </r>
  <r>
    <n v="358"/>
    <s v="Diaz-Garcia"/>
    <s v="Profit-focused 3rdgeneration circuit"/>
    <n v="9700"/>
    <n v="1146"/>
    <n v="12"/>
    <x v="0"/>
    <n v="23"/>
    <n v="49.826086956521742"/>
    <x v="0"/>
    <s v="CAD"/>
    <n v="1533877200"/>
    <n v="1534136400"/>
    <b v="1"/>
    <b v="0"/>
    <x v="14"/>
    <x v="7"/>
    <x v="14"/>
  </r>
  <r>
    <n v="359"/>
    <s v="Salazar-Moon"/>
    <s v="Compatible needs-based architecture"/>
    <n v="4000"/>
    <n v="11948"/>
    <n v="299"/>
    <x v="1"/>
    <n v="187"/>
    <n v="63.893048128342244"/>
    <x v="1"/>
    <s v="USD"/>
    <n v="1314421200"/>
    <n v="1315026000"/>
    <b v="0"/>
    <b v="0"/>
    <x v="10"/>
    <x v="4"/>
    <x v="10"/>
  </r>
  <r>
    <n v="360"/>
    <s v="Larsen-Chung"/>
    <s v="Right-sized zero tolerance migration"/>
    <n v="59700"/>
    <n v="135132"/>
    <n v="226"/>
    <x v="1"/>
    <n v="2875"/>
    <n v="47.002434782608695"/>
    <x v="4"/>
    <s v="GBP"/>
    <n v="1293861600"/>
    <n v="1295071200"/>
    <b v="0"/>
    <b v="1"/>
    <x v="3"/>
    <x v="3"/>
    <x v="3"/>
  </r>
  <r>
    <n v="361"/>
    <s v="Anderson and Sons"/>
    <s v="Quality-focused reciprocal structure"/>
    <n v="5500"/>
    <n v="9546"/>
    <n v="174"/>
    <x v="1"/>
    <n v="88"/>
    <n v="108.47727272727273"/>
    <x v="1"/>
    <s v="USD"/>
    <n v="1507352400"/>
    <n v="1509426000"/>
    <b v="0"/>
    <b v="0"/>
    <x v="3"/>
    <x v="3"/>
    <x v="3"/>
  </r>
  <r>
    <n v="362"/>
    <s v="Lawrence Group"/>
    <s v="Automated actuating conglomeration"/>
    <n v="3700"/>
    <n v="13755"/>
    <n v="372"/>
    <x v="1"/>
    <n v="191"/>
    <n v="72.015706806282722"/>
    <x v="1"/>
    <s v="USD"/>
    <n v="1296108000"/>
    <n v="1299391200"/>
    <b v="0"/>
    <b v="0"/>
    <x v="1"/>
    <x v="1"/>
    <x v="1"/>
  </r>
  <r>
    <n v="363"/>
    <s v="Gray-Davis"/>
    <s v="Re-contextualized local initiative"/>
    <n v="5200"/>
    <n v="8330"/>
    <n v="160"/>
    <x v="1"/>
    <n v="139"/>
    <n v="59.928057553956833"/>
    <x v="1"/>
    <s v="USD"/>
    <n v="1324965600"/>
    <n v="1325052000"/>
    <b v="0"/>
    <b v="0"/>
    <x v="1"/>
    <x v="1"/>
    <x v="1"/>
  </r>
  <r>
    <n v="364"/>
    <s v="Ramirez-Myers"/>
    <s v="Switchable intangible definition"/>
    <n v="900"/>
    <n v="14547"/>
    <n v="1616"/>
    <x v="1"/>
    <n v="186"/>
    <n v="78.209677419354833"/>
    <x v="1"/>
    <s v="USD"/>
    <n v="1520229600"/>
    <n v="1522818000"/>
    <b v="0"/>
    <b v="0"/>
    <x v="7"/>
    <x v="1"/>
    <x v="7"/>
  </r>
  <r>
    <n v="365"/>
    <s v="Lucas, Hall and Bonilla"/>
    <s v="Networked bottom-line initiative"/>
    <n v="1600"/>
    <n v="11735"/>
    <n v="733"/>
    <x v="1"/>
    <n v="112"/>
    <n v="104.77678571428571"/>
    <x v="2"/>
    <s v="AUD"/>
    <n v="1482991200"/>
    <n v="1485324000"/>
    <b v="0"/>
    <b v="0"/>
    <x v="3"/>
    <x v="3"/>
    <x v="3"/>
  </r>
  <r>
    <n v="366"/>
    <s v="Williams, Perez and Villegas"/>
    <s v="Robust directional system engine"/>
    <n v="1800"/>
    <n v="10658"/>
    <n v="592"/>
    <x v="1"/>
    <n v="101"/>
    <n v="105.52475247524752"/>
    <x v="1"/>
    <s v="USD"/>
    <n v="1294034400"/>
    <n v="1294120800"/>
    <b v="0"/>
    <b v="1"/>
    <x v="3"/>
    <x v="3"/>
    <x v="3"/>
  </r>
  <r>
    <n v="367"/>
    <s v="Brooks, Jones and Ingram"/>
    <s v="Triple-buffered explicit methodology"/>
    <n v="9900"/>
    <n v="1870"/>
    <n v="19"/>
    <x v="0"/>
    <n v="75"/>
    <n v="24.933333333333334"/>
    <x v="1"/>
    <s v="USD"/>
    <n v="1413608400"/>
    <n v="1415685600"/>
    <b v="0"/>
    <b v="1"/>
    <x v="3"/>
    <x v="3"/>
    <x v="3"/>
  </r>
  <r>
    <n v="368"/>
    <s v="Whitaker, Wallace and Daniels"/>
    <s v="Reactive directional capacity"/>
    <n v="5200"/>
    <n v="14394"/>
    <n v="277"/>
    <x v="1"/>
    <n v="206"/>
    <n v="69.873786407766985"/>
    <x v="4"/>
    <s v="GBP"/>
    <n v="1286946000"/>
    <n v="1288933200"/>
    <b v="0"/>
    <b v="1"/>
    <x v="4"/>
    <x v="4"/>
    <x v="4"/>
  </r>
  <r>
    <n v="369"/>
    <s v="Smith-Gonzalez"/>
    <s v="Polarized needs-based approach"/>
    <n v="5400"/>
    <n v="14743"/>
    <n v="273"/>
    <x v="1"/>
    <n v="154"/>
    <n v="95.733766233766232"/>
    <x v="1"/>
    <s v="USD"/>
    <n v="1359871200"/>
    <n v="1363237200"/>
    <b v="0"/>
    <b v="1"/>
    <x v="19"/>
    <x v="4"/>
    <x v="19"/>
  </r>
  <r>
    <n v="370"/>
    <s v="Skinner PLC"/>
    <s v="Intuitive well-modulated middleware"/>
    <n v="112300"/>
    <n v="178965"/>
    <n v="159"/>
    <x v="1"/>
    <n v="5966"/>
    <n v="29.997485752598056"/>
    <x v="1"/>
    <s v="USD"/>
    <n v="1555304400"/>
    <n v="1555822800"/>
    <b v="0"/>
    <b v="0"/>
    <x v="3"/>
    <x v="3"/>
    <x v="3"/>
  </r>
  <r>
    <n v="371"/>
    <s v="Nolan, Smith and Sanchez"/>
    <s v="Multi-channeled logistical matrices"/>
    <n v="189200"/>
    <n v="128410"/>
    <n v="68"/>
    <x v="0"/>
    <n v="2176"/>
    <n v="59.011948529411768"/>
    <x v="1"/>
    <s v="USD"/>
    <n v="1423375200"/>
    <n v="1427778000"/>
    <b v="0"/>
    <b v="0"/>
    <x v="3"/>
    <x v="3"/>
    <x v="3"/>
  </r>
  <r>
    <n v="372"/>
    <s v="Green-Carr"/>
    <s v="Pre-emptive bifurcated artificial intelligence"/>
    <n v="900"/>
    <n v="14324"/>
    <n v="1592"/>
    <x v="1"/>
    <n v="169"/>
    <n v="84.757396449704146"/>
    <x v="1"/>
    <s v="USD"/>
    <n v="1420696800"/>
    <n v="1422424800"/>
    <b v="0"/>
    <b v="1"/>
    <x v="4"/>
    <x v="4"/>
    <x v="4"/>
  </r>
  <r>
    <n v="373"/>
    <s v="Brown-Parker"/>
    <s v="Down-sized coherent toolset"/>
    <n v="22500"/>
    <n v="164291"/>
    <n v="730"/>
    <x v="1"/>
    <n v="2106"/>
    <n v="78.010921177587846"/>
    <x v="1"/>
    <s v="USD"/>
    <n v="1502946000"/>
    <n v="1503637200"/>
    <b v="0"/>
    <b v="0"/>
    <x v="3"/>
    <x v="3"/>
    <x v="3"/>
  </r>
  <r>
    <n v="374"/>
    <s v="Marshall Inc"/>
    <s v="Open-source multi-tasking data-warehouse"/>
    <n v="167400"/>
    <n v="22073"/>
    <n v="13"/>
    <x v="0"/>
    <n v="441"/>
    <n v="50.05215419501134"/>
    <x v="1"/>
    <s v="USD"/>
    <n v="1547186400"/>
    <n v="1547618400"/>
    <b v="0"/>
    <b v="1"/>
    <x v="4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b v="0"/>
    <b v="0"/>
    <x v="7"/>
    <x v="1"/>
    <x v="7"/>
  </r>
  <r>
    <n v="376"/>
    <s v="Perry PLC"/>
    <s v="Mandatory uniform matrix"/>
    <n v="3400"/>
    <n v="12275"/>
    <n v="361"/>
    <x v="1"/>
    <n v="131"/>
    <n v="93.702290076335885"/>
    <x v="1"/>
    <s v="USD"/>
    <n v="1404622800"/>
    <n v="1405141200"/>
    <b v="0"/>
    <b v="0"/>
    <x v="1"/>
    <x v="1"/>
    <x v="1"/>
  </r>
  <r>
    <n v="377"/>
    <s v="Klein, Stark and Livingston"/>
    <s v="Phased methodical initiative"/>
    <n v="49700"/>
    <n v="5098"/>
    <n v="10"/>
    <x v="0"/>
    <n v="127"/>
    <n v="40.14173228346457"/>
    <x v="1"/>
    <s v="USD"/>
    <n v="1571720400"/>
    <n v="1572933600"/>
    <b v="0"/>
    <b v="0"/>
    <x v="3"/>
    <x v="3"/>
    <x v="3"/>
  </r>
  <r>
    <n v="378"/>
    <s v="Fleming-Oliver"/>
    <s v="Managed stable function"/>
    <n v="178200"/>
    <n v="24882"/>
    <n v="14"/>
    <x v="0"/>
    <n v="355"/>
    <n v="70.090140845070422"/>
    <x v="1"/>
    <s v="USD"/>
    <n v="1526878800"/>
    <n v="1530162000"/>
    <b v="0"/>
    <b v="0"/>
    <x v="4"/>
    <x v="4"/>
    <x v="4"/>
  </r>
  <r>
    <n v="379"/>
    <s v="Reilly, Aguirre and Johnson"/>
    <s v="Realigned clear-thinking migration"/>
    <n v="7200"/>
    <n v="2912"/>
    <n v="40"/>
    <x v="0"/>
    <n v="44"/>
    <n v="66.181818181818187"/>
    <x v="4"/>
    <s v="GBP"/>
    <n v="1319691600"/>
    <n v="1320904800"/>
    <b v="0"/>
    <b v="0"/>
    <x v="3"/>
    <x v="3"/>
    <x v="3"/>
  </r>
  <r>
    <n v="380"/>
    <s v="Davidson, Wilcox and Lewis"/>
    <s v="Optional clear-thinking process improvement"/>
    <n v="2500"/>
    <n v="4008"/>
    <n v="160"/>
    <x v="1"/>
    <n v="84"/>
    <n v="47.714285714285715"/>
    <x v="1"/>
    <s v="USD"/>
    <n v="1371963600"/>
    <n v="1372395600"/>
    <b v="0"/>
    <b v="0"/>
    <x v="3"/>
    <x v="3"/>
    <x v="3"/>
  </r>
  <r>
    <n v="381"/>
    <s v="Michael, Anderson and Vincent"/>
    <s v="Cross-group global moratorium"/>
    <n v="5300"/>
    <n v="9749"/>
    <n v="184"/>
    <x v="1"/>
    <n v="155"/>
    <n v="62.896774193548389"/>
    <x v="1"/>
    <s v="USD"/>
    <n v="1433739600"/>
    <n v="1437714000"/>
    <b v="0"/>
    <b v="0"/>
    <x v="3"/>
    <x v="3"/>
    <x v="3"/>
  </r>
  <r>
    <n v="382"/>
    <s v="King Ltd"/>
    <s v="Visionary systemic process improvement"/>
    <n v="9100"/>
    <n v="5803"/>
    <n v="64"/>
    <x v="0"/>
    <n v="67"/>
    <n v="86.611940298507463"/>
    <x v="1"/>
    <s v="USD"/>
    <n v="1508130000"/>
    <n v="1509771600"/>
    <b v="0"/>
    <b v="0"/>
    <x v="14"/>
    <x v="7"/>
    <x v="14"/>
  </r>
  <r>
    <n v="383"/>
    <s v="Baker Ltd"/>
    <s v="Progressive intangible flexibility"/>
    <n v="6300"/>
    <n v="14199"/>
    <n v="225"/>
    <x v="1"/>
    <n v="189"/>
    <n v="75.126984126984127"/>
    <x v="1"/>
    <s v="USD"/>
    <n v="1550037600"/>
    <n v="1550556000"/>
    <b v="0"/>
    <b v="1"/>
    <x v="0"/>
    <x v="0"/>
    <x v="0"/>
  </r>
  <r>
    <n v="384"/>
    <s v="Baker, Collins and Smith"/>
    <s v="Reactive real-time software"/>
    <n v="114400"/>
    <n v="196779"/>
    <n v="172"/>
    <x v="1"/>
    <n v="4799"/>
    <n v="41.004167534903104"/>
    <x v="1"/>
    <s v="USD"/>
    <n v="1486706400"/>
    <n v="1489039200"/>
    <b v="1"/>
    <b v="1"/>
    <x v="4"/>
    <x v="4"/>
    <x v="4"/>
  </r>
  <r>
    <n v="385"/>
    <s v="Warren-Harrison"/>
    <s v="Programmable incremental knowledge user"/>
    <n v="38900"/>
    <n v="56859"/>
    <n v="146"/>
    <x v="1"/>
    <n v="1137"/>
    <n v="50.007915567282325"/>
    <x v="1"/>
    <s v="USD"/>
    <n v="1553835600"/>
    <n v="1556600400"/>
    <b v="0"/>
    <b v="0"/>
    <x v="9"/>
    <x v="5"/>
    <x v="9"/>
  </r>
  <r>
    <n v="386"/>
    <s v="Gardner Group"/>
    <s v="Progressive 5thgeneration customer loyalty"/>
    <n v="135500"/>
    <n v="103554"/>
    <n v="76"/>
    <x v="0"/>
    <n v="1068"/>
    <n v="96.960674157303373"/>
    <x v="1"/>
    <s v="USD"/>
    <n v="1277528400"/>
    <n v="1278565200"/>
    <b v="0"/>
    <b v="0"/>
    <x v="3"/>
    <x v="3"/>
    <x v="3"/>
  </r>
  <r>
    <n v="387"/>
    <s v="Flores-Lambert"/>
    <s v="Triple-buffered logistical frame"/>
    <n v="109000"/>
    <n v="42795"/>
    <n v="39"/>
    <x v="0"/>
    <n v="424"/>
    <n v="100.93160377358491"/>
    <x v="1"/>
    <s v="USD"/>
    <n v="1339477200"/>
    <n v="1339909200"/>
    <b v="0"/>
    <b v="0"/>
    <x v="8"/>
    <x v="2"/>
    <x v="8"/>
  </r>
  <r>
    <n v="388"/>
    <s v="Cruz Ltd"/>
    <s v="Exclusive dynamic adapter"/>
    <n v="114800"/>
    <n v="12938"/>
    <n v="11"/>
    <x v="3"/>
    <n v="145"/>
    <n v="89.227586206896547"/>
    <x v="5"/>
    <s v="CHF"/>
    <n v="1325656800"/>
    <n v="1325829600"/>
    <b v="0"/>
    <b v="0"/>
    <x v="7"/>
    <x v="1"/>
    <x v="7"/>
  </r>
  <r>
    <n v="389"/>
    <s v="Knox-Garner"/>
    <s v="Automated systemic hierarchy"/>
    <n v="83000"/>
    <n v="101352"/>
    <n v="122"/>
    <x v="1"/>
    <n v="1152"/>
    <n v="87.979166666666671"/>
    <x v="1"/>
    <s v="USD"/>
    <n v="1288242000"/>
    <n v="1290578400"/>
    <b v="0"/>
    <b v="0"/>
    <x v="3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b v="0"/>
    <b v="0"/>
    <x v="14"/>
    <x v="7"/>
    <x v="14"/>
  </r>
  <r>
    <n v="391"/>
    <s v="Miller-Patel"/>
    <s v="Mandatory uniform strategy"/>
    <n v="60400"/>
    <n v="4393"/>
    <n v="7"/>
    <x v="0"/>
    <n v="151"/>
    <n v="29.09271523178808"/>
    <x v="1"/>
    <s v="USD"/>
    <n v="1389679200"/>
    <n v="1389852000"/>
    <b v="0"/>
    <b v="0"/>
    <x v="9"/>
    <x v="5"/>
    <x v="9"/>
  </r>
  <r>
    <n v="392"/>
    <s v="Hernandez-Grimes"/>
    <s v="Profit-focused zero administration forecast"/>
    <n v="102900"/>
    <n v="67546"/>
    <n v="66"/>
    <x v="0"/>
    <n v="1608"/>
    <n v="42.006218905472636"/>
    <x v="1"/>
    <s v="USD"/>
    <n v="1294293600"/>
    <n v="1294466400"/>
    <b v="0"/>
    <b v="0"/>
    <x v="8"/>
    <x v="2"/>
    <x v="8"/>
  </r>
  <r>
    <n v="393"/>
    <s v="Owens, Hall and Gonzalez"/>
    <s v="De-engineered static orchestration"/>
    <n v="62800"/>
    <n v="143788"/>
    <n v="229"/>
    <x v="1"/>
    <n v="3059"/>
    <n v="47.004903563255965"/>
    <x v="0"/>
    <s v="CAD"/>
    <n v="1500267600"/>
    <n v="1500354000"/>
    <b v="0"/>
    <b v="0"/>
    <x v="17"/>
    <x v="1"/>
    <x v="17"/>
  </r>
  <r>
    <n v="394"/>
    <s v="Noble-Bailey"/>
    <s v="Customizable dynamic info-mediaries"/>
    <n v="800"/>
    <n v="3755"/>
    <n v="469"/>
    <x v="1"/>
    <n v="34"/>
    <n v="110.44117647058823"/>
    <x v="1"/>
    <s v="USD"/>
    <n v="1375074000"/>
    <n v="1375938000"/>
    <b v="0"/>
    <b v="1"/>
    <x v="4"/>
    <x v="4"/>
    <x v="4"/>
  </r>
  <r>
    <n v="395"/>
    <s v="Taylor PLC"/>
    <s v="Enhanced incremental budgetary management"/>
    <n v="7100"/>
    <n v="9238"/>
    <n v="130"/>
    <x v="1"/>
    <n v="220"/>
    <n v="41.990909090909092"/>
    <x v="1"/>
    <s v="USD"/>
    <n v="1323324000"/>
    <n v="1323410400"/>
    <b v="1"/>
    <b v="0"/>
    <x v="3"/>
    <x v="3"/>
    <x v="3"/>
  </r>
  <r>
    <n v="396"/>
    <s v="Holmes PLC"/>
    <s v="Digitized local info-mediaries"/>
    <n v="46100"/>
    <n v="77012"/>
    <n v="167"/>
    <x v="1"/>
    <n v="1604"/>
    <n v="48.012468827930178"/>
    <x v="2"/>
    <s v="AUD"/>
    <n v="1538715600"/>
    <n v="1539406800"/>
    <b v="0"/>
    <b v="0"/>
    <x v="6"/>
    <x v="4"/>
    <x v="6"/>
  </r>
  <r>
    <n v="397"/>
    <s v="Jones-Martin"/>
    <s v="Virtual systematic monitoring"/>
    <n v="8100"/>
    <n v="14083"/>
    <n v="174"/>
    <x v="1"/>
    <n v="454"/>
    <n v="31.019823788546255"/>
    <x v="1"/>
    <s v="USD"/>
    <n v="1369285200"/>
    <n v="1369803600"/>
    <b v="0"/>
    <b v="0"/>
    <x v="1"/>
    <x v="1"/>
    <x v="1"/>
  </r>
  <r>
    <n v="398"/>
    <s v="Myers LLC"/>
    <s v="Reactive bottom-line open architecture"/>
    <n v="1700"/>
    <n v="12202"/>
    <n v="718"/>
    <x v="1"/>
    <n v="123"/>
    <n v="99.203252032520325"/>
    <x v="6"/>
    <s v="EUR"/>
    <n v="1525755600"/>
    <n v="1525928400"/>
    <b v="0"/>
    <b v="1"/>
    <x v="10"/>
    <x v="4"/>
    <x v="10"/>
  </r>
  <r>
    <n v="399"/>
    <s v="Acosta, Mullins and Morris"/>
    <s v="Pre-emptive interactive model"/>
    <n v="97300"/>
    <n v="62127"/>
    <n v="64"/>
    <x v="0"/>
    <n v="941"/>
    <n v="66.022316684378325"/>
    <x v="1"/>
    <s v="USD"/>
    <n v="1296626400"/>
    <n v="1297231200"/>
    <b v="0"/>
    <b v="0"/>
    <x v="7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x v="14"/>
    <x v="7"/>
    <x v="14"/>
  </r>
  <r>
    <n v="401"/>
    <s v="Smith-Schmidt"/>
    <s v="Inverse radical hierarchy"/>
    <n v="900"/>
    <n v="13772"/>
    <n v="1530"/>
    <x v="1"/>
    <n v="299"/>
    <n v="46.060200668896321"/>
    <x v="1"/>
    <s v="USD"/>
    <n v="1572152400"/>
    <n v="1572152400"/>
    <b v="0"/>
    <b v="0"/>
    <x v="3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b v="0"/>
    <b v="1"/>
    <x v="12"/>
    <x v="4"/>
    <x v="12"/>
  </r>
  <r>
    <n v="403"/>
    <s v="Leonard-Mcclain"/>
    <s v="Virtual foreground throughput"/>
    <n v="195800"/>
    <n v="168820"/>
    <n v="86"/>
    <x v="0"/>
    <n v="3015"/>
    <n v="55.99336650082919"/>
    <x v="0"/>
    <s v="CAD"/>
    <n v="1273640400"/>
    <n v="1276750800"/>
    <b v="0"/>
    <b v="1"/>
    <x v="3"/>
    <x v="3"/>
    <x v="3"/>
  </r>
  <r>
    <n v="404"/>
    <s v="Bailey-Boyer"/>
    <s v="Visionary exuding Internet solution"/>
    <n v="48900"/>
    <n v="154321"/>
    <n v="316"/>
    <x v="1"/>
    <n v="2237"/>
    <n v="68.985695127402778"/>
    <x v="1"/>
    <s v="USD"/>
    <n v="1510639200"/>
    <n v="1510898400"/>
    <b v="0"/>
    <b v="0"/>
    <x v="3"/>
    <x v="3"/>
    <x v="3"/>
  </r>
  <r>
    <n v="405"/>
    <s v="Lee LLC"/>
    <s v="Synchronized secondary analyzer"/>
    <n v="29600"/>
    <n v="26527"/>
    <n v="90"/>
    <x v="0"/>
    <n v="435"/>
    <n v="60.981609195402299"/>
    <x v="1"/>
    <s v="USD"/>
    <n v="1528088400"/>
    <n v="1532408400"/>
    <b v="0"/>
    <b v="0"/>
    <x v="3"/>
    <x v="3"/>
    <x v="3"/>
  </r>
  <r>
    <n v="406"/>
    <s v="Lyons Inc"/>
    <s v="Balanced attitude-oriented parallelism"/>
    <n v="39300"/>
    <n v="71583"/>
    <n v="182"/>
    <x v="1"/>
    <n v="645"/>
    <n v="110.98139534883721"/>
    <x v="1"/>
    <s v="USD"/>
    <n v="1359525600"/>
    <n v="1360562400"/>
    <b v="1"/>
    <b v="0"/>
    <x v="4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b v="0"/>
    <b v="0"/>
    <x v="3"/>
    <x v="3"/>
    <x v="3"/>
  </r>
  <r>
    <n v="408"/>
    <s v="Mahoney, Adams and Lucas"/>
    <s v="Cloned leadingedge utilization"/>
    <n v="9200"/>
    <n v="12129"/>
    <n v="132"/>
    <x v="1"/>
    <n v="154"/>
    <n v="78.759740259740255"/>
    <x v="0"/>
    <s v="CAD"/>
    <n v="1466398800"/>
    <n v="1468126800"/>
    <b v="0"/>
    <b v="0"/>
    <x v="4"/>
    <x v="4"/>
    <x v="4"/>
  </r>
  <r>
    <n v="409"/>
    <s v="Stewart LLC"/>
    <s v="Secured asymmetric projection"/>
    <n v="135600"/>
    <n v="62804"/>
    <n v="46"/>
    <x v="0"/>
    <n v="714"/>
    <n v="87.960784313725483"/>
    <x v="1"/>
    <s v="USD"/>
    <n v="1492491600"/>
    <n v="1492837200"/>
    <b v="0"/>
    <b v="0"/>
    <x v="1"/>
    <x v="1"/>
    <x v="1"/>
  </r>
  <r>
    <n v="410"/>
    <s v="Mcmillan Group"/>
    <s v="Advanced cohesive Graphic Interface"/>
    <n v="153700"/>
    <n v="55536"/>
    <n v="36"/>
    <x v="2"/>
    <n v="1111"/>
    <n v="49.987398739873989"/>
    <x v="1"/>
    <s v="USD"/>
    <n v="1430197200"/>
    <n v="1430197200"/>
    <b v="0"/>
    <b v="0"/>
    <x v="20"/>
    <x v="6"/>
    <x v="20"/>
  </r>
  <r>
    <n v="411"/>
    <s v="Beck, Thompson and Martinez"/>
    <s v="Down-sized maximized function"/>
    <n v="7800"/>
    <n v="8161"/>
    <n v="105"/>
    <x v="1"/>
    <n v="82"/>
    <n v="99.524390243902445"/>
    <x v="1"/>
    <s v="USD"/>
    <n v="1496034000"/>
    <n v="1496206800"/>
    <b v="0"/>
    <b v="0"/>
    <x v="3"/>
    <x v="3"/>
    <x v="3"/>
  </r>
  <r>
    <n v="412"/>
    <s v="Rodriguez-Scott"/>
    <s v="Realigned zero tolerance software"/>
    <n v="2100"/>
    <n v="14046"/>
    <n v="669"/>
    <x v="1"/>
    <n v="134"/>
    <n v="104.82089552238806"/>
    <x v="1"/>
    <s v="USD"/>
    <n v="1388728800"/>
    <n v="1389592800"/>
    <b v="0"/>
    <b v="0"/>
    <x v="13"/>
    <x v="5"/>
    <x v="13"/>
  </r>
  <r>
    <n v="413"/>
    <s v="Rush-Bowers"/>
    <s v="Persevering analyzing extranet"/>
    <n v="189500"/>
    <n v="117628"/>
    <n v="62"/>
    <x v="2"/>
    <n v="1089"/>
    <n v="108.01469237832875"/>
    <x v="1"/>
    <s v="USD"/>
    <n v="1543298400"/>
    <n v="1545631200"/>
    <b v="0"/>
    <b v="0"/>
    <x v="10"/>
    <x v="4"/>
    <x v="10"/>
  </r>
  <r>
    <n v="414"/>
    <s v="Davis and Sons"/>
    <s v="Innovative human-resource migration"/>
    <n v="188200"/>
    <n v="159405"/>
    <n v="85"/>
    <x v="0"/>
    <n v="5497"/>
    <n v="28.998544660724033"/>
    <x v="1"/>
    <s v="USD"/>
    <n v="1271739600"/>
    <n v="1272430800"/>
    <b v="0"/>
    <b v="1"/>
    <x v="0"/>
    <x v="0"/>
    <x v="0"/>
  </r>
  <r>
    <n v="415"/>
    <s v="Anderson-Pham"/>
    <s v="Intuitive needs-based monitoring"/>
    <n v="113500"/>
    <n v="12552"/>
    <n v="11"/>
    <x v="0"/>
    <n v="418"/>
    <n v="30.028708133971293"/>
    <x v="1"/>
    <s v="USD"/>
    <n v="1326434400"/>
    <n v="1327903200"/>
    <b v="0"/>
    <b v="0"/>
    <x v="3"/>
    <x v="3"/>
    <x v="3"/>
  </r>
  <r>
    <n v="416"/>
    <s v="Stewart-Coleman"/>
    <s v="Customer-focused disintermediate toolset"/>
    <n v="134600"/>
    <n v="59007"/>
    <n v="44"/>
    <x v="0"/>
    <n v="1439"/>
    <n v="41.005559416261292"/>
    <x v="1"/>
    <s v="USD"/>
    <n v="1295244000"/>
    <n v="1296021600"/>
    <b v="0"/>
    <b v="1"/>
    <x v="4"/>
    <x v="4"/>
    <x v="4"/>
  </r>
  <r>
    <n v="417"/>
    <s v="Bradshaw, Smith and Ryan"/>
    <s v="Upgradable 24/7 emulation"/>
    <n v="1700"/>
    <n v="943"/>
    <n v="55"/>
    <x v="0"/>
    <n v="15"/>
    <n v="62.866666666666667"/>
    <x v="1"/>
    <s v="USD"/>
    <n v="1541221200"/>
    <n v="1543298400"/>
    <b v="0"/>
    <b v="0"/>
    <x v="3"/>
    <x v="3"/>
    <x v="3"/>
  </r>
  <r>
    <n v="418"/>
    <s v="Jackson PLC"/>
    <s v="Quality-focused client-server core"/>
    <n v="163700"/>
    <n v="93963"/>
    <n v="57"/>
    <x v="0"/>
    <n v="1999"/>
    <n v="47.005002501250623"/>
    <x v="0"/>
    <s v="CAD"/>
    <n v="1336280400"/>
    <n v="1336366800"/>
    <b v="0"/>
    <b v="0"/>
    <x v="4"/>
    <x v="4"/>
    <x v="4"/>
  </r>
  <r>
    <n v="419"/>
    <s v="Ware-Arias"/>
    <s v="Upgradable maximized protocol"/>
    <n v="113800"/>
    <n v="140469"/>
    <n v="123"/>
    <x v="1"/>
    <n v="5203"/>
    <n v="26.997693638285604"/>
    <x v="1"/>
    <s v="USD"/>
    <n v="1324533600"/>
    <n v="1325052000"/>
    <b v="0"/>
    <b v="0"/>
    <x v="2"/>
    <x v="2"/>
    <x v="2"/>
  </r>
  <r>
    <n v="420"/>
    <s v="Blair, Reyes and Woods"/>
    <s v="Cross-platform interactive synergy"/>
    <n v="5000"/>
    <n v="6423"/>
    <n v="128"/>
    <x v="1"/>
    <n v="94"/>
    <n v="68.329787234042556"/>
    <x v="1"/>
    <s v="USD"/>
    <n v="1498366800"/>
    <n v="1499576400"/>
    <b v="0"/>
    <b v="0"/>
    <x v="3"/>
    <x v="3"/>
    <x v="3"/>
  </r>
  <r>
    <n v="421"/>
    <s v="Thomas-Lopez"/>
    <s v="User-centric fault-tolerant archive"/>
    <n v="9400"/>
    <n v="6015"/>
    <n v="64"/>
    <x v="0"/>
    <n v="118"/>
    <n v="50.974576271186443"/>
    <x v="1"/>
    <s v="USD"/>
    <n v="1498712400"/>
    <n v="1501304400"/>
    <b v="0"/>
    <b v="1"/>
    <x v="8"/>
    <x v="2"/>
    <x v="8"/>
  </r>
  <r>
    <n v="422"/>
    <s v="Brown, Davies and Pacheco"/>
    <s v="Reverse-engineered regional knowledge user"/>
    <n v="8700"/>
    <n v="11075"/>
    <n v="127"/>
    <x v="1"/>
    <n v="205"/>
    <n v="54.024390243902438"/>
    <x v="1"/>
    <s v="USD"/>
    <n v="1271480400"/>
    <n v="1273208400"/>
    <b v="0"/>
    <b v="1"/>
    <x v="3"/>
    <x v="3"/>
    <x v="3"/>
  </r>
  <r>
    <n v="423"/>
    <s v="Jones-Riddle"/>
    <s v="Self-enabling real-time definition"/>
    <n v="147800"/>
    <n v="15723"/>
    <n v="11"/>
    <x v="0"/>
    <n v="162"/>
    <n v="97.055555555555557"/>
    <x v="1"/>
    <s v="USD"/>
    <n v="1316667600"/>
    <n v="1316840400"/>
    <b v="0"/>
    <b v="1"/>
    <x v="0"/>
    <x v="0"/>
    <x v="0"/>
  </r>
  <r>
    <n v="424"/>
    <s v="Schmidt-Gomez"/>
    <s v="User-centric impactful projection"/>
    <n v="5100"/>
    <n v="2064"/>
    <n v="40"/>
    <x v="0"/>
    <n v="83"/>
    <n v="24.867469879518072"/>
    <x v="1"/>
    <s v="USD"/>
    <n v="1524027600"/>
    <n v="1524546000"/>
    <b v="0"/>
    <b v="0"/>
    <x v="7"/>
    <x v="1"/>
    <x v="7"/>
  </r>
  <r>
    <n v="425"/>
    <s v="Sullivan, Davis and Booth"/>
    <s v="Vision-oriented actuating hardware"/>
    <n v="2700"/>
    <n v="7767"/>
    <n v="288"/>
    <x v="1"/>
    <n v="92"/>
    <n v="84.423913043478265"/>
    <x v="1"/>
    <s v="USD"/>
    <n v="1438059600"/>
    <n v="1438578000"/>
    <b v="0"/>
    <b v="0"/>
    <x v="14"/>
    <x v="7"/>
    <x v="14"/>
  </r>
  <r>
    <n v="426"/>
    <s v="Edwards-Kane"/>
    <s v="Virtual leadingedge framework"/>
    <n v="1800"/>
    <n v="10313"/>
    <n v="573"/>
    <x v="1"/>
    <n v="219"/>
    <n v="47.091324200913242"/>
    <x v="1"/>
    <s v="USD"/>
    <n v="1361944800"/>
    <n v="1362549600"/>
    <b v="0"/>
    <b v="0"/>
    <x v="3"/>
    <x v="3"/>
    <x v="3"/>
  </r>
  <r>
    <n v="427"/>
    <s v="Hicks, Wall and Webb"/>
    <s v="Managed discrete framework"/>
    <n v="174500"/>
    <n v="197018"/>
    <n v="113"/>
    <x v="1"/>
    <n v="2526"/>
    <n v="77.996041171813147"/>
    <x v="1"/>
    <s v="USD"/>
    <n v="1410584400"/>
    <n v="1413349200"/>
    <b v="0"/>
    <b v="1"/>
    <x v="3"/>
    <x v="3"/>
    <x v="3"/>
  </r>
  <r>
    <n v="428"/>
    <s v="Mayer-Richmond"/>
    <s v="Progressive zero-defect capability"/>
    <n v="101400"/>
    <n v="47037"/>
    <n v="46"/>
    <x v="0"/>
    <n v="747"/>
    <n v="62.967871485943775"/>
    <x v="1"/>
    <s v="USD"/>
    <n v="1297404000"/>
    <n v="1298008800"/>
    <b v="0"/>
    <b v="0"/>
    <x v="10"/>
    <x v="4"/>
    <x v="10"/>
  </r>
  <r>
    <n v="429"/>
    <s v="Robles Ltd"/>
    <s v="Right-sized demand-driven adapter"/>
    <n v="191000"/>
    <n v="173191"/>
    <n v="91"/>
    <x v="3"/>
    <n v="2138"/>
    <n v="81.006080449017773"/>
    <x v="1"/>
    <s v="USD"/>
    <n v="1392012000"/>
    <n v="1394427600"/>
    <b v="0"/>
    <b v="1"/>
    <x v="14"/>
    <x v="7"/>
    <x v="14"/>
  </r>
  <r>
    <n v="430"/>
    <s v="Cochran Ltd"/>
    <s v="Re-engineered attitude-oriented frame"/>
    <n v="8100"/>
    <n v="5487"/>
    <n v="68"/>
    <x v="0"/>
    <n v="84"/>
    <n v="65.321428571428569"/>
    <x v="1"/>
    <s v="USD"/>
    <n v="1569733200"/>
    <n v="1572670800"/>
    <b v="0"/>
    <b v="0"/>
    <x v="3"/>
    <x v="3"/>
    <x v="3"/>
  </r>
  <r>
    <n v="431"/>
    <s v="Rosales LLC"/>
    <s v="Compatible multimedia utilization"/>
    <n v="5100"/>
    <n v="9817"/>
    <n v="192"/>
    <x v="1"/>
    <n v="94"/>
    <n v="104.43617021276596"/>
    <x v="1"/>
    <s v="USD"/>
    <n v="1529643600"/>
    <n v="1531112400"/>
    <b v="1"/>
    <b v="0"/>
    <x v="3"/>
    <x v="3"/>
    <x v="3"/>
  </r>
  <r>
    <n v="432"/>
    <s v="Harper-Bryan"/>
    <s v="Re-contextualized dedicated hardware"/>
    <n v="7700"/>
    <n v="6369"/>
    <n v="83"/>
    <x v="0"/>
    <n v="91"/>
    <n v="69.989010989010993"/>
    <x v="1"/>
    <s v="USD"/>
    <n v="1399006800"/>
    <n v="1400734800"/>
    <b v="0"/>
    <b v="0"/>
    <x v="3"/>
    <x v="3"/>
    <x v="3"/>
  </r>
  <r>
    <n v="433"/>
    <s v="Potter, Harper and Everett"/>
    <s v="Decentralized composite paradigm"/>
    <n v="121400"/>
    <n v="65755"/>
    <n v="54"/>
    <x v="0"/>
    <n v="792"/>
    <n v="83.023989898989896"/>
    <x v="1"/>
    <s v="USD"/>
    <n v="1385359200"/>
    <n v="1386741600"/>
    <b v="0"/>
    <b v="1"/>
    <x v="4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b v="1"/>
    <b v="0"/>
    <x v="3"/>
    <x v="3"/>
    <x v="3"/>
  </r>
  <r>
    <n v="435"/>
    <s v="Spence, Jackson and Kelly"/>
    <s v="Advanced discrete leverage"/>
    <n v="152400"/>
    <n v="178120"/>
    <n v="117"/>
    <x v="1"/>
    <n v="1713"/>
    <n v="103.98131932282546"/>
    <x v="6"/>
    <s v="EUR"/>
    <n v="1418623200"/>
    <n v="1419660000"/>
    <b v="0"/>
    <b v="1"/>
    <x v="3"/>
    <x v="3"/>
    <x v="3"/>
  </r>
  <r>
    <n v="436"/>
    <s v="King-Nguyen"/>
    <s v="Open-source incremental throughput"/>
    <n v="1300"/>
    <n v="13678"/>
    <n v="1052"/>
    <x v="1"/>
    <n v="249"/>
    <n v="54.931726907630519"/>
    <x v="1"/>
    <s v="USD"/>
    <n v="1555736400"/>
    <n v="1555822800"/>
    <b v="0"/>
    <b v="0"/>
    <x v="17"/>
    <x v="1"/>
    <x v="17"/>
  </r>
  <r>
    <n v="437"/>
    <s v="Hansen Group"/>
    <s v="Centralized regional interface"/>
    <n v="8100"/>
    <n v="9969"/>
    <n v="123"/>
    <x v="1"/>
    <n v="192"/>
    <n v="51.921875"/>
    <x v="1"/>
    <s v="USD"/>
    <n v="1442120400"/>
    <n v="1442379600"/>
    <b v="0"/>
    <b v="1"/>
    <x v="10"/>
    <x v="4"/>
    <x v="10"/>
  </r>
  <r>
    <n v="438"/>
    <s v="Mathis, Hall and Hansen"/>
    <s v="Streamlined web-enabled knowledgebase"/>
    <n v="8300"/>
    <n v="14827"/>
    <n v="179"/>
    <x v="1"/>
    <n v="247"/>
    <n v="60.02834008097166"/>
    <x v="1"/>
    <s v="USD"/>
    <n v="1362376800"/>
    <n v="1364965200"/>
    <b v="0"/>
    <b v="0"/>
    <x v="3"/>
    <x v="3"/>
    <x v="3"/>
  </r>
  <r>
    <n v="439"/>
    <s v="Cummings Inc"/>
    <s v="Digitized transitional monitoring"/>
    <n v="28400"/>
    <n v="100900"/>
    <n v="355"/>
    <x v="1"/>
    <n v="2293"/>
    <n v="44.003488879197555"/>
    <x v="1"/>
    <s v="USD"/>
    <n v="1478408400"/>
    <n v="1479016800"/>
    <b v="0"/>
    <b v="0"/>
    <x v="22"/>
    <x v="4"/>
    <x v="22"/>
  </r>
  <r>
    <n v="440"/>
    <s v="Miller-Poole"/>
    <s v="Networked optimal adapter"/>
    <n v="102500"/>
    <n v="165954"/>
    <n v="162"/>
    <x v="1"/>
    <n v="3131"/>
    <n v="53.003513254551258"/>
    <x v="1"/>
    <s v="USD"/>
    <n v="1498798800"/>
    <n v="1499662800"/>
    <b v="0"/>
    <b v="0"/>
    <x v="19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b v="0"/>
    <b v="0"/>
    <x v="8"/>
    <x v="2"/>
    <x v="8"/>
  </r>
  <r>
    <n v="442"/>
    <s v="Calderon, Bradford and Dean"/>
    <s v="Devolved system-worthy framework"/>
    <n v="5400"/>
    <n v="10731"/>
    <n v="199"/>
    <x v="1"/>
    <n v="143"/>
    <n v="75.04195804195804"/>
    <x v="6"/>
    <s v="EUR"/>
    <n v="1504328400"/>
    <n v="1505710800"/>
    <b v="0"/>
    <b v="0"/>
    <x v="3"/>
    <x v="3"/>
    <x v="3"/>
  </r>
  <r>
    <n v="443"/>
    <s v="Clark-Bowman"/>
    <s v="Stand-alone user-facing service-desk"/>
    <n v="9300"/>
    <n v="3232"/>
    <n v="35"/>
    <x v="3"/>
    <n v="90"/>
    <n v="35.911111111111111"/>
    <x v="1"/>
    <s v="USD"/>
    <n v="1285822800"/>
    <n v="1287464400"/>
    <b v="0"/>
    <b v="0"/>
    <x v="3"/>
    <x v="3"/>
    <x v="3"/>
  </r>
  <r>
    <n v="444"/>
    <s v="Hensley Ltd"/>
    <s v="Versatile global attitude"/>
    <n v="6200"/>
    <n v="10938"/>
    <n v="176"/>
    <x v="1"/>
    <n v="296"/>
    <n v="36.952702702702702"/>
    <x v="1"/>
    <s v="USD"/>
    <n v="1311483600"/>
    <n v="1311656400"/>
    <b v="0"/>
    <b v="1"/>
    <x v="7"/>
    <x v="1"/>
    <x v="7"/>
  </r>
  <r>
    <n v="445"/>
    <s v="Anderson-Pearson"/>
    <s v="Intuitive demand-driven Local Area Network"/>
    <n v="2100"/>
    <n v="10739"/>
    <n v="511"/>
    <x v="1"/>
    <n v="170"/>
    <n v="63.170588235294119"/>
    <x v="1"/>
    <s v="USD"/>
    <n v="1291356000"/>
    <n v="1293170400"/>
    <b v="0"/>
    <b v="1"/>
    <x v="3"/>
    <x v="3"/>
    <x v="3"/>
  </r>
  <r>
    <n v="446"/>
    <s v="Martin, Martin and Solis"/>
    <s v="Assimilated uniform methodology"/>
    <n v="6800"/>
    <n v="5579"/>
    <n v="82"/>
    <x v="0"/>
    <n v="186"/>
    <n v="29.99462365591398"/>
    <x v="1"/>
    <s v="USD"/>
    <n v="1355810400"/>
    <n v="1355983200"/>
    <b v="0"/>
    <b v="0"/>
    <x v="8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b v="0"/>
    <b v="0"/>
    <x v="19"/>
    <x v="4"/>
    <x v="19"/>
  </r>
  <r>
    <n v="448"/>
    <s v="Price and Sons"/>
    <s v="Object-based demand-driven strategy"/>
    <n v="89900"/>
    <n v="45384"/>
    <n v="50"/>
    <x v="0"/>
    <n v="605"/>
    <n v="75.014876033057845"/>
    <x v="1"/>
    <s v="USD"/>
    <n v="1365915600"/>
    <n v="1366088400"/>
    <b v="0"/>
    <b v="1"/>
    <x v="11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x v="11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x v="10"/>
    <x v="4"/>
    <x v="10"/>
  </r>
  <r>
    <n v="451"/>
    <s v="Padilla-Porter"/>
    <s v="Innovative exuding matrix"/>
    <n v="148400"/>
    <n v="182302"/>
    <n v="123"/>
    <x v="1"/>
    <n v="6286"/>
    <n v="29.001272669424118"/>
    <x v="1"/>
    <s v="USD"/>
    <n v="1500440400"/>
    <n v="1503118800"/>
    <b v="0"/>
    <b v="0"/>
    <x v="1"/>
    <x v="1"/>
    <x v="1"/>
  </r>
  <r>
    <n v="452"/>
    <s v="Morris Group"/>
    <s v="Realigned impactful artificial intelligence"/>
    <n v="4800"/>
    <n v="3045"/>
    <n v="63"/>
    <x v="0"/>
    <n v="31"/>
    <n v="98.225806451612897"/>
    <x v="1"/>
    <s v="USD"/>
    <n v="1278392400"/>
    <n v="1278478800"/>
    <b v="0"/>
    <b v="0"/>
    <x v="6"/>
    <x v="4"/>
    <x v="6"/>
  </r>
  <r>
    <n v="453"/>
    <s v="Saunders Ltd"/>
    <s v="Multi-layered multi-tasking secured line"/>
    <n v="182400"/>
    <n v="102749"/>
    <n v="56"/>
    <x v="0"/>
    <n v="1181"/>
    <n v="87.001693480101608"/>
    <x v="1"/>
    <s v="USD"/>
    <n v="1480572000"/>
    <n v="1484114400"/>
    <b v="0"/>
    <b v="0"/>
    <x v="22"/>
    <x v="4"/>
    <x v="22"/>
  </r>
  <r>
    <n v="454"/>
    <s v="Woods Inc"/>
    <s v="Upgradable upward-trending portal"/>
    <n v="4000"/>
    <n v="1763"/>
    <n v="44"/>
    <x v="0"/>
    <n v="39"/>
    <n v="45.205128205128204"/>
    <x v="1"/>
    <s v="USD"/>
    <n v="1382331600"/>
    <n v="1385445600"/>
    <b v="0"/>
    <b v="1"/>
    <x v="6"/>
    <x v="4"/>
    <x v="6"/>
  </r>
  <r>
    <n v="455"/>
    <s v="Villanueva, Wright and Richardson"/>
    <s v="Profit-focused global product"/>
    <n v="116500"/>
    <n v="137904"/>
    <n v="118"/>
    <x v="1"/>
    <n v="3727"/>
    <n v="37.001341561577675"/>
    <x v="1"/>
    <s v="USD"/>
    <n v="1316754000"/>
    <n v="1318741200"/>
    <b v="0"/>
    <b v="0"/>
    <x v="3"/>
    <x v="3"/>
    <x v="3"/>
  </r>
  <r>
    <n v="456"/>
    <s v="Wilson, Brooks and Clark"/>
    <s v="Operative well-modulated data-warehouse"/>
    <n v="146400"/>
    <n v="152438"/>
    <n v="104"/>
    <x v="1"/>
    <n v="1605"/>
    <n v="94.976947040498445"/>
    <x v="1"/>
    <s v="USD"/>
    <n v="1518242400"/>
    <n v="1518242400"/>
    <b v="0"/>
    <b v="1"/>
    <x v="7"/>
    <x v="1"/>
    <x v="7"/>
  </r>
  <r>
    <n v="457"/>
    <s v="Sheppard, Smith and Spence"/>
    <s v="Cloned asymmetric functionalities"/>
    <n v="5000"/>
    <n v="1332"/>
    <n v="27"/>
    <x v="0"/>
    <n v="46"/>
    <n v="28.956521739130434"/>
    <x v="1"/>
    <s v="USD"/>
    <n v="1476421200"/>
    <n v="1476594000"/>
    <b v="0"/>
    <b v="0"/>
    <x v="3"/>
    <x v="3"/>
    <x v="3"/>
  </r>
  <r>
    <n v="458"/>
    <s v="Wise, Thompson and Allen"/>
    <s v="Pre-emptive neutral portal"/>
    <n v="33800"/>
    <n v="118706"/>
    <n v="351"/>
    <x v="1"/>
    <n v="2120"/>
    <n v="55.993396226415094"/>
    <x v="1"/>
    <s v="USD"/>
    <n v="1269752400"/>
    <n v="1273554000"/>
    <b v="0"/>
    <b v="0"/>
    <x v="3"/>
    <x v="3"/>
    <x v="3"/>
  </r>
  <r>
    <n v="459"/>
    <s v="Lane, Ryan and Chapman"/>
    <s v="Switchable demand-driven help-desk"/>
    <n v="6300"/>
    <n v="5674"/>
    <n v="90"/>
    <x v="0"/>
    <n v="105"/>
    <n v="54.038095238095238"/>
    <x v="1"/>
    <s v="USD"/>
    <n v="1419746400"/>
    <n v="1421906400"/>
    <b v="0"/>
    <b v="0"/>
    <x v="4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b v="0"/>
    <b v="0"/>
    <x v="3"/>
    <x v="3"/>
    <x v="3"/>
  </r>
  <r>
    <n v="461"/>
    <s v="Terry-Salinas"/>
    <s v="Networked secondary structure"/>
    <n v="98800"/>
    <n v="139354"/>
    <n v="141"/>
    <x v="1"/>
    <n v="2080"/>
    <n v="66.997115384615384"/>
    <x v="1"/>
    <s v="USD"/>
    <n v="1398661200"/>
    <n v="1400389200"/>
    <b v="0"/>
    <b v="0"/>
    <x v="6"/>
    <x v="4"/>
    <x v="6"/>
  </r>
  <r>
    <n v="462"/>
    <s v="Wang-Rodriguez"/>
    <s v="Total multimedia website"/>
    <n v="188800"/>
    <n v="57734"/>
    <n v="31"/>
    <x v="0"/>
    <n v="535"/>
    <n v="107.91401869158878"/>
    <x v="1"/>
    <s v="USD"/>
    <n v="1359525600"/>
    <n v="1362808800"/>
    <b v="0"/>
    <b v="0"/>
    <x v="20"/>
    <x v="6"/>
    <x v="20"/>
  </r>
  <r>
    <n v="463"/>
    <s v="Mckee-Hill"/>
    <s v="Cross-platform upward-trending parallelism"/>
    <n v="134300"/>
    <n v="145265"/>
    <n v="108"/>
    <x v="1"/>
    <n v="2105"/>
    <n v="69.009501187648453"/>
    <x v="1"/>
    <s v="USD"/>
    <n v="1388469600"/>
    <n v="1388815200"/>
    <b v="0"/>
    <b v="0"/>
    <x v="10"/>
    <x v="4"/>
    <x v="10"/>
  </r>
  <r>
    <n v="464"/>
    <s v="Gomez LLC"/>
    <s v="Pre-emptive mission-critical hardware"/>
    <n v="71200"/>
    <n v="95020"/>
    <n v="133"/>
    <x v="1"/>
    <n v="2436"/>
    <n v="39.006568144499177"/>
    <x v="1"/>
    <s v="USD"/>
    <n v="1518328800"/>
    <n v="1519538400"/>
    <b v="0"/>
    <b v="0"/>
    <x v="3"/>
    <x v="3"/>
    <x v="3"/>
  </r>
  <r>
    <n v="465"/>
    <s v="Gonzalez-Robbins"/>
    <s v="Up-sized responsive protocol"/>
    <n v="4700"/>
    <n v="8829"/>
    <n v="188"/>
    <x v="1"/>
    <n v="80"/>
    <n v="110.3625"/>
    <x v="1"/>
    <s v="USD"/>
    <n v="1517032800"/>
    <n v="1517810400"/>
    <b v="0"/>
    <b v="0"/>
    <x v="18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x v="8"/>
    <x v="2"/>
    <x v="8"/>
  </r>
  <r>
    <n v="467"/>
    <s v="Shaw Ltd"/>
    <s v="Profit-focused content-based application"/>
    <n v="1400"/>
    <n v="8053"/>
    <n v="575"/>
    <x v="1"/>
    <n v="139"/>
    <n v="57.935251798561154"/>
    <x v="0"/>
    <s v="CAD"/>
    <n v="1448258400"/>
    <n v="1448863200"/>
    <b v="0"/>
    <b v="1"/>
    <x v="2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b v="0"/>
    <b v="0"/>
    <x v="3"/>
    <x v="3"/>
    <x v="3"/>
  </r>
  <r>
    <n v="469"/>
    <s v="Olsen-Ryan"/>
    <s v="Assimilated neutral utilization"/>
    <n v="5600"/>
    <n v="10328"/>
    <n v="184"/>
    <x v="1"/>
    <n v="159"/>
    <n v="64.95597484276729"/>
    <x v="1"/>
    <s v="USD"/>
    <n v="1431925200"/>
    <n v="1432098000"/>
    <b v="0"/>
    <b v="0"/>
    <x v="6"/>
    <x v="4"/>
    <x v="6"/>
  </r>
  <r>
    <n v="470"/>
    <s v="Grimes, Holland and Sloan"/>
    <s v="Extended dedicated archive"/>
    <n v="3600"/>
    <n v="10289"/>
    <n v="286"/>
    <x v="1"/>
    <n v="381"/>
    <n v="27.00524934383202"/>
    <x v="1"/>
    <s v="USD"/>
    <n v="1481522400"/>
    <n v="1482127200"/>
    <b v="0"/>
    <b v="0"/>
    <x v="8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x v="0"/>
    <x v="0"/>
    <x v="0"/>
  </r>
  <r>
    <n v="472"/>
    <s v="Turner, Young and Collins"/>
    <s v="Self-enabling clear-thinking framework"/>
    <n v="153800"/>
    <n v="60342"/>
    <n v="39"/>
    <x v="0"/>
    <n v="575"/>
    <n v="104.94260869565217"/>
    <x v="1"/>
    <s v="USD"/>
    <n v="1552280400"/>
    <n v="1556946000"/>
    <b v="0"/>
    <b v="0"/>
    <x v="1"/>
    <x v="1"/>
    <x v="1"/>
  </r>
  <r>
    <n v="473"/>
    <s v="Richardson Inc"/>
    <s v="Assimilated fault-tolerant capacity"/>
    <n v="5000"/>
    <n v="8907"/>
    <n v="178"/>
    <x v="1"/>
    <n v="106"/>
    <n v="84.028301886792448"/>
    <x v="1"/>
    <s v="USD"/>
    <n v="1529989200"/>
    <n v="1530075600"/>
    <b v="0"/>
    <b v="0"/>
    <x v="5"/>
    <x v="1"/>
    <x v="5"/>
  </r>
  <r>
    <n v="474"/>
    <s v="Santos-Young"/>
    <s v="Enhanced neutral ability"/>
    <n v="4000"/>
    <n v="14606"/>
    <n v="365"/>
    <x v="1"/>
    <n v="142"/>
    <n v="102.85915492957747"/>
    <x v="1"/>
    <s v="USD"/>
    <n v="1418709600"/>
    <n v="1418796000"/>
    <b v="0"/>
    <b v="0"/>
    <x v="19"/>
    <x v="4"/>
    <x v="19"/>
  </r>
  <r>
    <n v="475"/>
    <s v="Nichols Ltd"/>
    <s v="Function-based attitude-oriented groupware"/>
    <n v="7400"/>
    <n v="8432"/>
    <n v="114"/>
    <x v="1"/>
    <n v="211"/>
    <n v="39.962085308056871"/>
    <x v="1"/>
    <s v="USD"/>
    <n v="1372136400"/>
    <n v="1372482000"/>
    <b v="0"/>
    <b v="1"/>
    <x v="18"/>
    <x v="5"/>
    <x v="18"/>
  </r>
  <r>
    <n v="476"/>
    <s v="Murphy PLC"/>
    <s v="Optional solution-oriented instruction set"/>
    <n v="191500"/>
    <n v="57122"/>
    <n v="30"/>
    <x v="0"/>
    <n v="1120"/>
    <n v="51.001785714285717"/>
    <x v="1"/>
    <s v="USD"/>
    <n v="1533877200"/>
    <n v="1534395600"/>
    <b v="0"/>
    <b v="0"/>
    <x v="13"/>
    <x v="5"/>
    <x v="13"/>
  </r>
  <r>
    <n v="477"/>
    <s v="Hogan, Porter and Rivera"/>
    <s v="Organic object-oriented core"/>
    <n v="8500"/>
    <n v="4613"/>
    <n v="54"/>
    <x v="0"/>
    <n v="113"/>
    <n v="40.823008849557525"/>
    <x v="1"/>
    <s v="USD"/>
    <n v="1309064400"/>
    <n v="1311397200"/>
    <b v="0"/>
    <b v="0"/>
    <x v="22"/>
    <x v="4"/>
    <x v="22"/>
  </r>
  <r>
    <n v="478"/>
    <s v="Lyons LLC"/>
    <s v="Balanced impactful circuit"/>
    <n v="68800"/>
    <n v="162603"/>
    <n v="236"/>
    <x v="1"/>
    <n v="2756"/>
    <n v="58.999637155297535"/>
    <x v="1"/>
    <s v="USD"/>
    <n v="1425877200"/>
    <n v="1426914000"/>
    <b v="0"/>
    <b v="0"/>
    <x v="8"/>
    <x v="2"/>
    <x v="8"/>
  </r>
  <r>
    <n v="479"/>
    <s v="Long-Greene"/>
    <s v="Future-proofed heuristic encryption"/>
    <n v="2400"/>
    <n v="12310"/>
    <n v="513"/>
    <x v="1"/>
    <n v="173"/>
    <n v="71.156069364161851"/>
    <x v="4"/>
    <s v="GBP"/>
    <n v="1501304400"/>
    <n v="1501477200"/>
    <b v="0"/>
    <b v="0"/>
    <x v="0"/>
    <x v="0"/>
    <x v="0"/>
  </r>
  <r>
    <n v="480"/>
    <s v="Robles-Hudson"/>
    <s v="Balanced bifurcated leverage"/>
    <n v="8600"/>
    <n v="8656"/>
    <n v="101"/>
    <x v="1"/>
    <n v="87"/>
    <n v="99.494252873563212"/>
    <x v="1"/>
    <s v="USD"/>
    <n v="1268287200"/>
    <n v="1269061200"/>
    <b v="0"/>
    <b v="1"/>
    <x v="14"/>
    <x v="7"/>
    <x v="14"/>
  </r>
  <r>
    <n v="481"/>
    <s v="Mcclure LLC"/>
    <s v="Sharable discrete budgetary management"/>
    <n v="196600"/>
    <n v="159931"/>
    <n v="81"/>
    <x v="0"/>
    <n v="1538"/>
    <n v="103.98634590377114"/>
    <x v="1"/>
    <s v="USD"/>
    <n v="1412139600"/>
    <n v="1415772000"/>
    <b v="0"/>
    <b v="1"/>
    <x v="3"/>
    <x v="3"/>
    <x v="3"/>
  </r>
  <r>
    <n v="482"/>
    <s v="Martin, Russell and Baker"/>
    <s v="Focused solution-oriented instruction set"/>
    <n v="4200"/>
    <n v="689"/>
    <n v="16"/>
    <x v="0"/>
    <n v="9"/>
    <n v="76.555555555555557"/>
    <x v="1"/>
    <s v="USD"/>
    <n v="1330063200"/>
    <n v="1331013600"/>
    <b v="0"/>
    <b v="1"/>
    <x v="13"/>
    <x v="5"/>
    <x v="13"/>
  </r>
  <r>
    <n v="483"/>
    <s v="Rice-Parker"/>
    <s v="Down-sized actuating infrastructure"/>
    <n v="91400"/>
    <n v="48236"/>
    <n v="53"/>
    <x v="0"/>
    <n v="554"/>
    <n v="87.068592057761734"/>
    <x v="1"/>
    <s v="USD"/>
    <n v="1576130400"/>
    <n v="1576735200"/>
    <b v="0"/>
    <b v="0"/>
    <x v="3"/>
    <x v="3"/>
    <x v="3"/>
  </r>
  <r>
    <n v="484"/>
    <s v="Landry Inc"/>
    <s v="Synergistic cohesive adapter"/>
    <n v="29600"/>
    <n v="77021"/>
    <n v="260"/>
    <x v="1"/>
    <n v="1572"/>
    <n v="48.99554707379135"/>
    <x v="4"/>
    <s v="GBP"/>
    <n v="1407128400"/>
    <n v="1411362000"/>
    <b v="0"/>
    <b v="1"/>
    <x v="0"/>
    <x v="0"/>
    <x v="0"/>
  </r>
  <r>
    <n v="485"/>
    <s v="Richards-Davis"/>
    <s v="Quality-focused mission-critical structure"/>
    <n v="90600"/>
    <n v="27844"/>
    <n v="31"/>
    <x v="0"/>
    <n v="648"/>
    <n v="42.969135802469133"/>
    <x v="4"/>
    <s v="GBP"/>
    <n v="1560142800"/>
    <n v="1563685200"/>
    <b v="0"/>
    <b v="0"/>
    <x v="3"/>
    <x v="3"/>
    <x v="3"/>
  </r>
  <r>
    <n v="486"/>
    <s v="Davis, Cox and Fox"/>
    <s v="Compatible exuding Graphical User Interface"/>
    <n v="5200"/>
    <n v="702"/>
    <n v="14"/>
    <x v="0"/>
    <n v="21"/>
    <n v="33.428571428571431"/>
    <x v="4"/>
    <s v="GBP"/>
    <n v="1520575200"/>
    <n v="1521867600"/>
    <b v="0"/>
    <b v="1"/>
    <x v="18"/>
    <x v="5"/>
    <x v="18"/>
  </r>
  <r>
    <n v="487"/>
    <s v="Smith-Wallace"/>
    <s v="Monitored 24/7 time-frame"/>
    <n v="110300"/>
    <n v="197024"/>
    <n v="179"/>
    <x v="1"/>
    <n v="2346"/>
    <n v="83.982949701619773"/>
    <x v="1"/>
    <s v="USD"/>
    <n v="1492664400"/>
    <n v="1495515600"/>
    <b v="0"/>
    <b v="0"/>
    <x v="3"/>
    <x v="3"/>
    <x v="3"/>
  </r>
  <r>
    <n v="488"/>
    <s v="Cordova, Shaw and Wang"/>
    <s v="Virtual secondary open architecture"/>
    <n v="5300"/>
    <n v="11663"/>
    <n v="220"/>
    <x v="1"/>
    <n v="115"/>
    <n v="101.41739130434783"/>
    <x v="1"/>
    <s v="USD"/>
    <n v="1454479200"/>
    <n v="1455948000"/>
    <b v="0"/>
    <b v="0"/>
    <x v="3"/>
    <x v="3"/>
    <x v="3"/>
  </r>
  <r>
    <n v="489"/>
    <s v="Clark Inc"/>
    <s v="Down-sized mobile time-frame"/>
    <n v="9200"/>
    <n v="9339"/>
    <n v="102"/>
    <x v="1"/>
    <n v="85"/>
    <n v="109.87058823529412"/>
    <x v="6"/>
    <s v="EUR"/>
    <n v="1281934800"/>
    <n v="1282366800"/>
    <b v="0"/>
    <b v="0"/>
    <x v="8"/>
    <x v="2"/>
    <x v="8"/>
  </r>
  <r>
    <n v="490"/>
    <s v="Young and Sons"/>
    <s v="Innovative disintermediate encryption"/>
    <n v="2400"/>
    <n v="4596"/>
    <n v="192"/>
    <x v="1"/>
    <n v="144"/>
    <n v="31.916666666666668"/>
    <x v="1"/>
    <s v="USD"/>
    <n v="1573970400"/>
    <n v="1574575200"/>
    <b v="0"/>
    <b v="0"/>
    <x v="23"/>
    <x v="8"/>
    <x v="23"/>
  </r>
  <r>
    <n v="491"/>
    <s v="Henson PLC"/>
    <s v="Universal contextually-based knowledgebase"/>
    <n v="56800"/>
    <n v="173437"/>
    <n v="305"/>
    <x v="1"/>
    <n v="2443"/>
    <n v="70.993450675399103"/>
    <x v="1"/>
    <s v="USD"/>
    <n v="1372654800"/>
    <n v="1374901200"/>
    <b v="0"/>
    <b v="1"/>
    <x v="0"/>
    <x v="0"/>
    <x v="0"/>
  </r>
  <r>
    <n v="492"/>
    <s v="Garcia Group"/>
    <s v="Persevering interactive matrix"/>
    <n v="191000"/>
    <n v="45831"/>
    <n v="24"/>
    <x v="3"/>
    <n v="595"/>
    <n v="77.026890756302521"/>
    <x v="1"/>
    <s v="USD"/>
    <n v="1275886800"/>
    <n v="1278910800"/>
    <b v="1"/>
    <b v="1"/>
    <x v="12"/>
    <x v="4"/>
    <x v="12"/>
  </r>
  <r>
    <n v="493"/>
    <s v="Adams, Walker and Wong"/>
    <s v="Seamless background framework"/>
    <n v="900"/>
    <n v="6514"/>
    <n v="724"/>
    <x v="1"/>
    <n v="64"/>
    <n v="101.78125"/>
    <x v="1"/>
    <s v="USD"/>
    <n v="1561784400"/>
    <n v="1562907600"/>
    <b v="0"/>
    <b v="0"/>
    <x v="14"/>
    <x v="7"/>
    <x v="14"/>
  </r>
  <r>
    <n v="494"/>
    <s v="Hopkins-Browning"/>
    <s v="Balanced upward-trending productivity"/>
    <n v="2500"/>
    <n v="13684"/>
    <n v="547"/>
    <x v="1"/>
    <n v="268"/>
    <n v="51.059701492537314"/>
    <x v="1"/>
    <s v="USD"/>
    <n v="1332392400"/>
    <n v="1332478800"/>
    <b v="0"/>
    <b v="0"/>
    <x v="8"/>
    <x v="2"/>
    <x v="8"/>
  </r>
  <r>
    <n v="495"/>
    <s v="Bell, Edwards and Andersen"/>
    <s v="Centralized clear-thinking solution"/>
    <n v="3200"/>
    <n v="13264"/>
    <n v="415"/>
    <x v="1"/>
    <n v="195"/>
    <n v="68.02051282051282"/>
    <x v="3"/>
    <s v="DKK"/>
    <n v="1402376400"/>
    <n v="1402722000"/>
    <b v="0"/>
    <b v="0"/>
    <x v="3"/>
    <x v="3"/>
    <x v="3"/>
  </r>
  <r>
    <n v="496"/>
    <s v="Morales Group"/>
    <s v="Optimized bi-directional extranet"/>
    <n v="183800"/>
    <n v="1667"/>
    <n v="1"/>
    <x v="0"/>
    <n v="54"/>
    <n v="30.87037037037037"/>
    <x v="1"/>
    <s v="USD"/>
    <n v="1495342800"/>
    <n v="1496811600"/>
    <b v="0"/>
    <b v="0"/>
    <x v="10"/>
    <x v="4"/>
    <x v="10"/>
  </r>
  <r>
    <n v="497"/>
    <s v="Lucero Group"/>
    <s v="Intuitive actuating benchmark"/>
    <n v="9800"/>
    <n v="3349"/>
    <n v="34"/>
    <x v="0"/>
    <n v="120"/>
    <n v="27.908333333333335"/>
    <x v="1"/>
    <s v="USD"/>
    <n v="1482213600"/>
    <n v="1482213600"/>
    <b v="0"/>
    <b v="1"/>
    <x v="8"/>
    <x v="2"/>
    <x v="8"/>
  </r>
  <r>
    <n v="498"/>
    <s v="Smith, Brown and Davis"/>
    <s v="Devolved background project"/>
    <n v="193400"/>
    <n v="46317"/>
    <n v="24"/>
    <x v="0"/>
    <n v="579"/>
    <n v="79.994818652849744"/>
    <x v="3"/>
    <s v="DKK"/>
    <n v="1420092000"/>
    <n v="1420264800"/>
    <b v="0"/>
    <b v="0"/>
    <x v="2"/>
    <x v="2"/>
    <x v="2"/>
  </r>
  <r>
    <n v="499"/>
    <s v="Hunt Group"/>
    <s v="Reverse-engineered executive emulation"/>
    <n v="163800"/>
    <n v="78743"/>
    <n v="48"/>
    <x v="0"/>
    <n v="2072"/>
    <n v="38.003378378378379"/>
    <x v="1"/>
    <s v="USD"/>
    <n v="1458018000"/>
    <n v="1458450000"/>
    <b v="0"/>
    <b v="1"/>
    <x v="4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b v="0"/>
    <b v="1"/>
    <x v="3"/>
    <x v="3"/>
    <x v="3"/>
  </r>
  <r>
    <n v="501"/>
    <s v="Mccann-Le"/>
    <s v="Focused coherent methodology"/>
    <n v="153600"/>
    <n v="107743"/>
    <n v="70"/>
    <x v="0"/>
    <n v="1796"/>
    <n v="59.990534521158132"/>
    <x v="1"/>
    <s v="USD"/>
    <n v="1363064400"/>
    <n v="1363237200"/>
    <b v="0"/>
    <b v="0"/>
    <x v="4"/>
    <x v="4"/>
    <x v="4"/>
  </r>
  <r>
    <n v="502"/>
    <s v="Johnson Inc"/>
    <s v="Reduced context-sensitive complexity"/>
    <n v="1300"/>
    <n v="6889"/>
    <n v="530"/>
    <x v="1"/>
    <n v="186"/>
    <n v="37.037634408602152"/>
    <x v="2"/>
    <s v="AUD"/>
    <n v="1343365200"/>
    <n v="1345870800"/>
    <b v="0"/>
    <b v="1"/>
    <x v="11"/>
    <x v="6"/>
    <x v="11"/>
  </r>
  <r>
    <n v="503"/>
    <s v="Collins LLC"/>
    <s v="Decentralized 4thgeneration time-frame"/>
    <n v="25500"/>
    <n v="45983"/>
    <n v="180"/>
    <x v="1"/>
    <n v="460"/>
    <n v="99.963043478260872"/>
    <x v="1"/>
    <s v="USD"/>
    <n v="1435726800"/>
    <n v="1437454800"/>
    <b v="0"/>
    <b v="0"/>
    <x v="6"/>
    <x v="4"/>
    <x v="6"/>
  </r>
  <r>
    <n v="504"/>
    <s v="Smith-Miller"/>
    <s v="De-engineered cohesive moderator"/>
    <n v="7500"/>
    <n v="6924"/>
    <n v="92"/>
    <x v="0"/>
    <n v="62"/>
    <n v="111.6774193548387"/>
    <x v="6"/>
    <s v="EUR"/>
    <n v="1431925200"/>
    <n v="1432011600"/>
    <b v="0"/>
    <b v="0"/>
    <x v="1"/>
    <x v="1"/>
    <x v="1"/>
  </r>
  <r>
    <n v="505"/>
    <s v="Jensen-Vargas"/>
    <s v="Ameliorated explicit parallelism"/>
    <n v="89900"/>
    <n v="12497"/>
    <n v="14"/>
    <x v="0"/>
    <n v="347"/>
    <n v="36.014409221902014"/>
    <x v="1"/>
    <s v="USD"/>
    <n v="1362722400"/>
    <n v="1366347600"/>
    <b v="0"/>
    <b v="1"/>
    <x v="15"/>
    <x v="5"/>
    <x v="15"/>
  </r>
  <r>
    <n v="506"/>
    <s v="Robles, Bell and Gonzalez"/>
    <s v="Customizable background monitoring"/>
    <n v="18000"/>
    <n v="166874"/>
    <n v="927"/>
    <x v="1"/>
    <n v="2528"/>
    <n v="66.010284810126578"/>
    <x v="1"/>
    <s v="USD"/>
    <n v="1511416800"/>
    <n v="1512885600"/>
    <b v="0"/>
    <b v="1"/>
    <x v="3"/>
    <x v="3"/>
    <x v="3"/>
  </r>
  <r>
    <n v="507"/>
    <s v="Turner, Miller and Francis"/>
    <s v="Compatible well-modulated budgetary management"/>
    <n v="2100"/>
    <n v="837"/>
    <n v="40"/>
    <x v="0"/>
    <n v="19"/>
    <n v="44.05263157894737"/>
    <x v="1"/>
    <s v="USD"/>
    <n v="1365483600"/>
    <n v="1369717200"/>
    <b v="0"/>
    <b v="1"/>
    <x v="2"/>
    <x v="2"/>
    <x v="2"/>
  </r>
  <r>
    <n v="508"/>
    <s v="Roberts Group"/>
    <s v="Up-sized radical pricing structure"/>
    <n v="172700"/>
    <n v="193820"/>
    <n v="112"/>
    <x v="1"/>
    <n v="3657"/>
    <n v="52.999726551818434"/>
    <x v="1"/>
    <s v="USD"/>
    <n v="1532840400"/>
    <n v="1534654800"/>
    <b v="0"/>
    <b v="0"/>
    <x v="3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b v="0"/>
    <b v="0"/>
    <x v="3"/>
    <x v="3"/>
    <x v="3"/>
  </r>
  <r>
    <n v="510"/>
    <s v="Best, Miller and Thomas"/>
    <s v="Re-engineered mobile task-force"/>
    <n v="7800"/>
    <n v="9289"/>
    <n v="119"/>
    <x v="1"/>
    <n v="131"/>
    <n v="70.908396946564892"/>
    <x v="2"/>
    <s v="AUD"/>
    <n v="1527742800"/>
    <n v="1529816400"/>
    <b v="0"/>
    <b v="0"/>
    <x v="6"/>
    <x v="4"/>
    <x v="6"/>
  </r>
  <r>
    <n v="511"/>
    <s v="Smith-Mullins"/>
    <s v="User-centric intangible neural-net"/>
    <n v="147800"/>
    <n v="35498"/>
    <n v="24"/>
    <x v="0"/>
    <n v="362"/>
    <n v="98.060773480662988"/>
    <x v="1"/>
    <s v="USD"/>
    <n v="1564030800"/>
    <n v="1564894800"/>
    <b v="0"/>
    <b v="0"/>
    <x v="3"/>
    <x v="3"/>
    <x v="3"/>
  </r>
  <r>
    <n v="512"/>
    <s v="Williams-Walsh"/>
    <s v="Organized explicit core"/>
    <n v="9100"/>
    <n v="12678"/>
    <n v="139"/>
    <x v="1"/>
    <n v="239"/>
    <n v="53.046025104602514"/>
    <x v="1"/>
    <s v="USD"/>
    <n v="1404536400"/>
    <n v="1404622800"/>
    <b v="0"/>
    <b v="1"/>
    <x v="11"/>
    <x v="6"/>
    <x v="11"/>
  </r>
  <r>
    <n v="513"/>
    <s v="Harrison, Blackwell and Mendez"/>
    <s v="Synchronized 6thgeneration adapter"/>
    <n v="8300"/>
    <n v="3260"/>
    <n v="39"/>
    <x v="3"/>
    <n v="35"/>
    <n v="93.142857142857139"/>
    <x v="1"/>
    <s v="USD"/>
    <n v="1284008400"/>
    <n v="1284181200"/>
    <b v="0"/>
    <b v="0"/>
    <x v="19"/>
    <x v="4"/>
    <x v="19"/>
  </r>
  <r>
    <n v="514"/>
    <s v="Sanchez, Bradley and Flores"/>
    <s v="Centralized motivating capacity"/>
    <n v="138700"/>
    <n v="31123"/>
    <n v="22"/>
    <x v="3"/>
    <n v="528"/>
    <n v="58.945075757575758"/>
    <x v="5"/>
    <s v="CHF"/>
    <n v="1386309600"/>
    <n v="1386741600"/>
    <b v="0"/>
    <b v="1"/>
    <x v="1"/>
    <x v="1"/>
    <x v="1"/>
  </r>
  <r>
    <n v="515"/>
    <s v="Cox LLC"/>
    <s v="Phased 24hour flexibility"/>
    <n v="8600"/>
    <n v="4797"/>
    <n v="56"/>
    <x v="0"/>
    <n v="133"/>
    <n v="36.067669172932334"/>
    <x v="0"/>
    <s v="CAD"/>
    <n v="1324620000"/>
    <n v="1324792800"/>
    <b v="0"/>
    <b v="1"/>
    <x v="3"/>
    <x v="3"/>
    <x v="3"/>
  </r>
  <r>
    <n v="516"/>
    <s v="Morales-Odonnell"/>
    <s v="Exclusive 5thgeneration structure"/>
    <n v="125400"/>
    <n v="53324"/>
    <n v="43"/>
    <x v="0"/>
    <n v="846"/>
    <n v="63.030732860520096"/>
    <x v="1"/>
    <s v="USD"/>
    <n v="1281070800"/>
    <n v="1284354000"/>
    <b v="0"/>
    <b v="0"/>
    <x v="9"/>
    <x v="5"/>
    <x v="9"/>
  </r>
  <r>
    <n v="517"/>
    <s v="Ramirez LLC"/>
    <s v="Multi-tiered maximized orchestration"/>
    <n v="5900"/>
    <n v="6608"/>
    <n v="112"/>
    <x v="1"/>
    <n v="78"/>
    <n v="84.717948717948715"/>
    <x v="1"/>
    <s v="USD"/>
    <n v="1493960400"/>
    <n v="1494392400"/>
    <b v="0"/>
    <b v="0"/>
    <x v="0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b v="0"/>
    <b v="1"/>
    <x v="10"/>
    <x v="4"/>
    <x v="10"/>
  </r>
  <r>
    <n v="519"/>
    <s v="Marsh-Coleman"/>
    <s v="Exclusive asymmetric analyzer"/>
    <n v="177700"/>
    <n v="180802"/>
    <n v="102"/>
    <x v="1"/>
    <n v="1773"/>
    <n v="101.97518330513255"/>
    <x v="1"/>
    <s v="USD"/>
    <n v="1420696800"/>
    <n v="1421906400"/>
    <b v="0"/>
    <b v="1"/>
    <x v="1"/>
    <x v="1"/>
    <x v="1"/>
  </r>
  <r>
    <n v="520"/>
    <s v="Frederick, Jenkins and Collins"/>
    <s v="Organic radical collaboration"/>
    <n v="800"/>
    <n v="3406"/>
    <n v="426"/>
    <x v="1"/>
    <n v="32"/>
    <n v="106.4375"/>
    <x v="1"/>
    <s v="USD"/>
    <n v="1555650000"/>
    <n v="1555909200"/>
    <b v="0"/>
    <b v="0"/>
    <x v="3"/>
    <x v="3"/>
    <x v="3"/>
  </r>
  <r>
    <n v="521"/>
    <s v="Wilson Ltd"/>
    <s v="Function-based multi-state software"/>
    <n v="7600"/>
    <n v="11061"/>
    <n v="146"/>
    <x v="1"/>
    <n v="369"/>
    <n v="29.975609756097562"/>
    <x v="1"/>
    <s v="USD"/>
    <n v="1471928400"/>
    <n v="1472446800"/>
    <b v="0"/>
    <b v="1"/>
    <x v="6"/>
    <x v="4"/>
    <x v="6"/>
  </r>
  <r>
    <n v="522"/>
    <s v="Cline, Peterson and Lowery"/>
    <s v="Innovative static budgetary management"/>
    <n v="50500"/>
    <n v="16389"/>
    <n v="32"/>
    <x v="0"/>
    <n v="191"/>
    <n v="85.806282722513089"/>
    <x v="1"/>
    <s v="USD"/>
    <n v="1341291600"/>
    <n v="1342328400"/>
    <b v="0"/>
    <b v="0"/>
    <x v="12"/>
    <x v="4"/>
    <x v="12"/>
  </r>
  <r>
    <n v="523"/>
    <s v="Underwood, James and Jones"/>
    <s v="Triple-buffered holistic ability"/>
    <n v="900"/>
    <n v="6303"/>
    <n v="700"/>
    <x v="1"/>
    <n v="89"/>
    <n v="70.82022471910112"/>
    <x v="1"/>
    <s v="USD"/>
    <n v="1267682400"/>
    <n v="1268114400"/>
    <b v="0"/>
    <b v="0"/>
    <x v="12"/>
    <x v="4"/>
    <x v="12"/>
  </r>
  <r>
    <n v="524"/>
    <s v="Johnson-Contreras"/>
    <s v="Diverse scalable superstructure"/>
    <n v="96700"/>
    <n v="81136"/>
    <n v="84"/>
    <x v="0"/>
    <n v="1979"/>
    <n v="40.998484082870135"/>
    <x v="1"/>
    <s v="USD"/>
    <n v="1272258000"/>
    <n v="1273381200"/>
    <b v="0"/>
    <b v="0"/>
    <x v="3"/>
    <x v="3"/>
    <x v="3"/>
  </r>
  <r>
    <n v="525"/>
    <s v="Greene, Lloyd and Sims"/>
    <s v="Balanced leadingedge data-warehouse"/>
    <n v="2100"/>
    <n v="1768"/>
    <n v="84"/>
    <x v="0"/>
    <n v="63"/>
    <n v="28.063492063492063"/>
    <x v="1"/>
    <s v="USD"/>
    <n v="1290492000"/>
    <n v="1290837600"/>
    <b v="0"/>
    <b v="0"/>
    <x v="8"/>
    <x v="2"/>
    <x v="8"/>
  </r>
  <r>
    <n v="526"/>
    <s v="Smith-Sparks"/>
    <s v="Digitized bandwidth-monitored open architecture"/>
    <n v="8300"/>
    <n v="12944"/>
    <n v="156"/>
    <x v="1"/>
    <n v="147"/>
    <n v="88.054421768707485"/>
    <x v="1"/>
    <s v="USD"/>
    <n v="1451109600"/>
    <n v="1454306400"/>
    <b v="0"/>
    <b v="1"/>
    <x v="3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b v="0"/>
    <b v="0"/>
    <x v="10"/>
    <x v="4"/>
    <x v="10"/>
  </r>
  <r>
    <n v="528"/>
    <s v="Avila, Ford and Welch"/>
    <s v="Focused leadingedge matrix"/>
    <n v="9000"/>
    <n v="7227"/>
    <n v="80"/>
    <x v="0"/>
    <n v="80"/>
    <n v="90.337500000000006"/>
    <x v="4"/>
    <s v="GBP"/>
    <n v="1385186400"/>
    <n v="1389074400"/>
    <b v="0"/>
    <b v="0"/>
    <x v="7"/>
    <x v="1"/>
    <x v="7"/>
  </r>
  <r>
    <n v="529"/>
    <s v="Gallegos Inc"/>
    <s v="Seamless logistical encryption"/>
    <n v="5100"/>
    <n v="574"/>
    <n v="11"/>
    <x v="0"/>
    <n v="9"/>
    <n v="63.777777777777779"/>
    <x v="1"/>
    <s v="USD"/>
    <n v="1399698000"/>
    <n v="1402117200"/>
    <b v="0"/>
    <b v="0"/>
    <x v="11"/>
    <x v="6"/>
    <x v="11"/>
  </r>
  <r>
    <n v="530"/>
    <s v="Morrow, Santiago and Soto"/>
    <s v="Stand-alone human-resource workforce"/>
    <n v="105000"/>
    <n v="96328"/>
    <n v="92"/>
    <x v="0"/>
    <n v="1784"/>
    <n v="53.995515695067262"/>
    <x v="1"/>
    <s v="USD"/>
    <n v="1283230800"/>
    <n v="1284440400"/>
    <b v="0"/>
    <b v="1"/>
    <x v="13"/>
    <x v="5"/>
    <x v="13"/>
  </r>
  <r>
    <n v="531"/>
    <s v="Berry-Richardson"/>
    <s v="Automated zero tolerance implementation"/>
    <n v="186700"/>
    <n v="178338"/>
    <n v="96"/>
    <x v="2"/>
    <n v="3640"/>
    <n v="48.993956043956047"/>
    <x v="5"/>
    <s v="CHF"/>
    <n v="1384149600"/>
    <n v="1388988000"/>
    <b v="0"/>
    <b v="0"/>
    <x v="11"/>
    <x v="6"/>
    <x v="11"/>
  </r>
  <r>
    <n v="532"/>
    <s v="Cordova-Torres"/>
    <s v="Pre-emptive grid-enabled contingency"/>
    <n v="1600"/>
    <n v="8046"/>
    <n v="503"/>
    <x v="1"/>
    <n v="126"/>
    <n v="63.857142857142854"/>
    <x v="0"/>
    <s v="CAD"/>
    <n v="1516860000"/>
    <n v="1516946400"/>
    <b v="0"/>
    <b v="0"/>
    <x v="3"/>
    <x v="3"/>
    <x v="3"/>
  </r>
  <r>
    <n v="533"/>
    <s v="Holt, Bernard and Johnson"/>
    <s v="Multi-lateral didactic encoding"/>
    <n v="115600"/>
    <n v="184086"/>
    <n v="159"/>
    <x v="1"/>
    <n v="2218"/>
    <n v="82.996393146979258"/>
    <x v="4"/>
    <s v="GBP"/>
    <n v="1374642000"/>
    <n v="1377752400"/>
    <b v="0"/>
    <b v="0"/>
    <x v="7"/>
    <x v="1"/>
    <x v="7"/>
  </r>
  <r>
    <n v="534"/>
    <s v="Clark, Mccormick and Mendoza"/>
    <s v="Self-enabling didactic orchestration"/>
    <n v="89100"/>
    <n v="13385"/>
    <n v="15"/>
    <x v="0"/>
    <n v="243"/>
    <n v="55.08230452674897"/>
    <x v="1"/>
    <s v="USD"/>
    <n v="1534482000"/>
    <n v="1534568400"/>
    <b v="0"/>
    <b v="1"/>
    <x v="6"/>
    <x v="4"/>
    <x v="6"/>
  </r>
  <r>
    <n v="535"/>
    <s v="Garrison LLC"/>
    <s v="Profit-focused 24/7 data-warehouse"/>
    <n v="2600"/>
    <n v="12533"/>
    <n v="482"/>
    <x v="1"/>
    <n v="202"/>
    <n v="62.044554455445542"/>
    <x v="6"/>
    <s v="EUR"/>
    <n v="1528434000"/>
    <n v="1528606800"/>
    <b v="0"/>
    <b v="1"/>
    <x v="3"/>
    <x v="3"/>
    <x v="3"/>
  </r>
  <r>
    <n v="536"/>
    <s v="Shannon-Olson"/>
    <s v="Enhanced methodical middleware"/>
    <n v="9800"/>
    <n v="14697"/>
    <n v="150"/>
    <x v="1"/>
    <n v="140"/>
    <n v="104.97857142857143"/>
    <x v="6"/>
    <s v="EUR"/>
    <n v="1282626000"/>
    <n v="1284872400"/>
    <b v="0"/>
    <b v="0"/>
    <x v="13"/>
    <x v="5"/>
    <x v="13"/>
  </r>
  <r>
    <n v="537"/>
    <s v="Murillo-Mcfarland"/>
    <s v="Synchronized client-driven projection"/>
    <n v="84400"/>
    <n v="98935"/>
    <n v="117"/>
    <x v="1"/>
    <n v="1052"/>
    <n v="94.044676806083643"/>
    <x v="3"/>
    <s v="DKK"/>
    <n v="1535605200"/>
    <n v="1537592400"/>
    <b v="1"/>
    <b v="1"/>
    <x v="4"/>
    <x v="4"/>
    <x v="4"/>
  </r>
  <r>
    <n v="538"/>
    <s v="Young, Gilbert and Escobar"/>
    <s v="Networked didactic time-frame"/>
    <n v="151300"/>
    <n v="57034"/>
    <n v="38"/>
    <x v="0"/>
    <n v="1296"/>
    <n v="44.007716049382715"/>
    <x v="1"/>
    <s v="USD"/>
    <n v="1379826000"/>
    <n v="1381208400"/>
    <b v="0"/>
    <b v="0"/>
    <x v="20"/>
    <x v="6"/>
    <x v="20"/>
  </r>
  <r>
    <n v="539"/>
    <s v="Thomas, Welch and Santana"/>
    <s v="Assimilated exuding toolset"/>
    <n v="9800"/>
    <n v="7120"/>
    <n v="73"/>
    <x v="0"/>
    <n v="77"/>
    <n v="92.467532467532465"/>
    <x v="1"/>
    <s v="USD"/>
    <n v="1561957200"/>
    <n v="1562475600"/>
    <b v="0"/>
    <b v="1"/>
    <x v="0"/>
    <x v="0"/>
    <x v="0"/>
  </r>
  <r>
    <n v="540"/>
    <s v="Brown-Pena"/>
    <s v="Front-line client-server secured line"/>
    <n v="5300"/>
    <n v="14097"/>
    <n v="266"/>
    <x v="1"/>
    <n v="247"/>
    <n v="57.072874493927124"/>
    <x v="1"/>
    <s v="USD"/>
    <n v="1525496400"/>
    <n v="1527397200"/>
    <b v="0"/>
    <b v="0"/>
    <x v="14"/>
    <x v="7"/>
    <x v="14"/>
  </r>
  <r>
    <n v="541"/>
    <s v="Holder, Caldwell and Vance"/>
    <s v="Polarized systemic Internet solution"/>
    <n v="178000"/>
    <n v="43086"/>
    <n v="24"/>
    <x v="0"/>
    <n v="395"/>
    <n v="109.07848101265823"/>
    <x v="6"/>
    <s v="EUR"/>
    <n v="1433912400"/>
    <n v="1436158800"/>
    <b v="0"/>
    <b v="0"/>
    <x v="20"/>
    <x v="6"/>
    <x v="20"/>
  </r>
  <r>
    <n v="542"/>
    <s v="Harrison-Bridges"/>
    <s v="Profit-focused exuding moderator"/>
    <n v="77000"/>
    <n v="1930"/>
    <n v="3"/>
    <x v="0"/>
    <n v="49"/>
    <n v="39.387755102040813"/>
    <x v="4"/>
    <s v="GBP"/>
    <n v="1453442400"/>
    <n v="1456034400"/>
    <b v="0"/>
    <b v="0"/>
    <x v="7"/>
    <x v="1"/>
    <x v="7"/>
  </r>
  <r>
    <n v="543"/>
    <s v="Johnson, Murphy and Peterson"/>
    <s v="Cross-group high-level moderator"/>
    <n v="84900"/>
    <n v="13864"/>
    <n v="16"/>
    <x v="0"/>
    <n v="180"/>
    <n v="77.022222222222226"/>
    <x v="1"/>
    <s v="USD"/>
    <n v="1378875600"/>
    <n v="1380171600"/>
    <b v="0"/>
    <b v="0"/>
    <x v="11"/>
    <x v="6"/>
    <x v="11"/>
  </r>
  <r>
    <n v="544"/>
    <s v="Taylor Inc"/>
    <s v="Public-key 3rdgeneration system engine"/>
    <n v="2800"/>
    <n v="7742"/>
    <n v="277"/>
    <x v="1"/>
    <n v="84"/>
    <n v="92.166666666666671"/>
    <x v="1"/>
    <s v="USD"/>
    <n v="1452232800"/>
    <n v="1453356000"/>
    <b v="0"/>
    <b v="0"/>
    <x v="1"/>
    <x v="1"/>
    <x v="1"/>
  </r>
  <r>
    <n v="545"/>
    <s v="Deleon and Sons"/>
    <s v="Organized value-added access"/>
    <n v="184800"/>
    <n v="164109"/>
    <n v="89"/>
    <x v="0"/>
    <n v="2690"/>
    <n v="61.007063197026021"/>
    <x v="1"/>
    <s v="USD"/>
    <n v="1577253600"/>
    <n v="1578981600"/>
    <b v="0"/>
    <b v="0"/>
    <x v="3"/>
    <x v="3"/>
    <x v="3"/>
  </r>
  <r>
    <n v="546"/>
    <s v="Benjamin, Paul and Ferguson"/>
    <s v="Cloned global Graphical User Interface"/>
    <n v="4200"/>
    <n v="6870"/>
    <n v="164"/>
    <x v="1"/>
    <n v="88"/>
    <n v="78.068181818181813"/>
    <x v="1"/>
    <s v="USD"/>
    <n v="1537160400"/>
    <n v="1537419600"/>
    <b v="0"/>
    <b v="1"/>
    <x v="3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x v="6"/>
    <x v="4"/>
    <x v="6"/>
  </r>
  <r>
    <n v="548"/>
    <s v="York-Pitts"/>
    <s v="Monitored discrete toolset"/>
    <n v="66100"/>
    <n v="179074"/>
    <n v="271"/>
    <x v="1"/>
    <n v="2985"/>
    <n v="59.991289782244557"/>
    <x v="1"/>
    <s v="USD"/>
    <n v="1459486800"/>
    <n v="1460610000"/>
    <b v="0"/>
    <b v="0"/>
    <x v="3"/>
    <x v="3"/>
    <x v="3"/>
  </r>
  <r>
    <n v="549"/>
    <s v="Jarvis and Sons"/>
    <s v="Business-focused intermediate system engine"/>
    <n v="29500"/>
    <n v="83843"/>
    <n v="284"/>
    <x v="1"/>
    <n v="762"/>
    <n v="110.03018372703411"/>
    <x v="1"/>
    <s v="USD"/>
    <n v="1369717200"/>
    <n v="1370494800"/>
    <b v="0"/>
    <b v="0"/>
    <x v="8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x v="7"/>
    <x v="1"/>
    <x v="7"/>
  </r>
  <r>
    <n v="551"/>
    <s v="Martin-James"/>
    <s v="Streamlined upward-trending analyzer"/>
    <n v="180100"/>
    <n v="105598"/>
    <n v="59"/>
    <x v="0"/>
    <n v="2779"/>
    <n v="37.99856063332134"/>
    <x v="2"/>
    <s v="AUD"/>
    <n v="1419055200"/>
    <n v="1422511200"/>
    <b v="0"/>
    <b v="1"/>
    <x v="2"/>
    <x v="2"/>
    <x v="2"/>
  </r>
  <r>
    <n v="552"/>
    <s v="Mercer, Solomon and Singleton"/>
    <s v="Distributed human-resource policy"/>
    <n v="9000"/>
    <n v="8866"/>
    <n v="99"/>
    <x v="0"/>
    <n v="92"/>
    <n v="96.369565217391298"/>
    <x v="1"/>
    <s v="USD"/>
    <n v="1480140000"/>
    <n v="1480312800"/>
    <b v="0"/>
    <b v="0"/>
    <x v="3"/>
    <x v="3"/>
    <x v="3"/>
  </r>
  <r>
    <n v="553"/>
    <s v="Dougherty, Austin and Mills"/>
    <s v="De-engineered 5thgeneration contingency"/>
    <n v="170600"/>
    <n v="75022"/>
    <n v="44"/>
    <x v="0"/>
    <n v="1028"/>
    <n v="72.978599221789878"/>
    <x v="1"/>
    <s v="USD"/>
    <n v="1293948000"/>
    <n v="1294034400"/>
    <b v="0"/>
    <b v="0"/>
    <x v="1"/>
    <x v="1"/>
    <x v="1"/>
  </r>
  <r>
    <n v="554"/>
    <s v="Ritter PLC"/>
    <s v="Multi-channeled upward-trending application"/>
    <n v="9500"/>
    <n v="14408"/>
    <n v="152"/>
    <x v="1"/>
    <n v="554"/>
    <n v="26.007220216606498"/>
    <x v="0"/>
    <s v="CAD"/>
    <n v="1482127200"/>
    <n v="1482645600"/>
    <b v="0"/>
    <b v="0"/>
    <x v="7"/>
    <x v="1"/>
    <x v="7"/>
  </r>
  <r>
    <n v="555"/>
    <s v="Anderson Group"/>
    <s v="Organic maximized database"/>
    <n v="6300"/>
    <n v="14089"/>
    <n v="224"/>
    <x v="1"/>
    <n v="135"/>
    <n v="104.36296296296297"/>
    <x v="3"/>
    <s v="DKK"/>
    <n v="1396414800"/>
    <n v="1399093200"/>
    <b v="0"/>
    <b v="0"/>
    <x v="1"/>
    <x v="1"/>
    <x v="1"/>
  </r>
  <r>
    <n v="556"/>
    <s v="Smith and Sons"/>
    <s v="Grass-roots 24/7 attitude"/>
    <n v="5200"/>
    <n v="12467"/>
    <n v="240"/>
    <x v="1"/>
    <n v="122"/>
    <n v="102.18852459016394"/>
    <x v="1"/>
    <s v="USD"/>
    <n v="1315285200"/>
    <n v="1315890000"/>
    <b v="0"/>
    <b v="1"/>
    <x v="18"/>
    <x v="5"/>
    <x v="18"/>
  </r>
  <r>
    <n v="557"/>
    <s v="Lam-Hamilton"/>
    <s v="Team-oriented global strategy"/>
    <n v="6000"/>
    <n v="11960"/>
    <n v="199"/>
    <x v="1"/>
    <n v="221"/>
    <n v="54.117647058823529"/>
    <x v="1"/>
    <s v="USD"/>
    <n v="1443762000"/>
    <n v="1444021200"/>
    <b v="0"/>
    <b v="1"/>
    <x v="22"/>
    <x v="4"/>
    <x v="22"/>
  </r>
  <r>
    <n v="558"/>
    <s v="Ho Ltd"/>
    <s v="Enhanced client-driven capacity"/>
    <n v="5800"/>
    <n v="7966"/>
    <n v="137"/>
    <x v="1"/>
    <n v="126"/>
    <n v="63.222222222222221"/>
    <x v="1"/>
    <s v="USD"/>
    <n v="1456293600"/>
    <n v="1460005200"/>
    <b v="0"/>
    <b v="0"/>
    <x v="3"/>
    <x v="3"/>
    <x v="3"/>
  </r>
  <r>
    <n v="559"/>
    <s v="Brown, Estrada and Jensen"/>
    <s v="Exclusive systematic productivity"/>
    <n v="105300"/>
    <n v="106321"/>
    <n v="101"/>
    <x v="1"/>
    <n v="1022"/>
    <n v="104.03228962818004"/>
    <x v="1"/>
    <s v="USD"/>
    <n v="1470114000"/>
    <n v="1470718800"/>
    <b v="0"/>
    <b v="0"/>
    <x v="3"/>
    <x v="3"/>
    <x v="3"/>
  </r>
  <r>
    <n v="560"/>
    <s v="Hunt LLC"/>
    <s v="Re-engineered radical policy"/>
    <n v="20000"/>
    <n v="158832"/>
    <n v="794"/>
    <x v="1"/>
    <n v="3177"/>
    <n v="49.994334277620396"/>
    <x v="1"/>
    <s v="USD"/>
    <n v="1321596000"/>
    <n v="1325052000"/>
    <b v="0"/>
    <b v="0"/>
    <x v="10"/>
    <x v="4"/>
    <x v="10"/>
  </r>
  <r>
    <n v="561"/>
    <s v="Fowler-Smith"/>
    <s v="Down-sized logistical adapter"/>
    <n v="3000"/>
    <n v="11091"/>
    <n v="370"/>
    <x v="1"/>
    <n v="198"/>
    <n v="56.015151515151516"/>
    <x v="5"/>
    <s v="CHF"/>
    <n v="1318827600"/>
    <n v="1319000400"/>
    <b v="0"/>
    <b v="0"/>
    <x v="3"/>
    <x v="3"/>
    <x v="3"/>
  </r>
  <r>
    <n v="562"/>
    <s v="Blair Inc"/>
    <s v="Configurable bandwidth-monitored throughput"/>
    <n v="9900"/>
    <n v="1269"/>
    <n v="13"/>
    <x v="0"/>
    <n v="26"/>
    <n v="48.807692307692307"/>
    <x v="5"/>
    <s v="CHF"/>
    <n v="1552366800"/>
    <n v="1552539600"/>
    <b v="0"/>
    <b v="0"/>
    <x v="1"/>
    <x v="1"/>
    <x v="1"/>
  </r>
  <r>
    <n v="563"/>
    <s v="Kelley, Stanton and Sanchez"/>
    <s v="Optional tangible pricing structure"/>
    <n v="3700"/>
    <n v="5107"/>
    <n v="138"/>
    <x v="1"/>
    <n v="85"/>
    <n v="60.082352941176474"/>
    <x v="2"/>
    <s v="AUD"/>
    <n v="1542088800"/>
    <n v="1543816800"/>
    <b v="0"/>
    <b v="0"/>
    <x v="4"/>
    <x v="4"/>
    <x v="4"/>
  </r>
  <r>
    <n v="564"/>
    <s v="Hernandez-Macdonald"/>
    <s v="Organic high-level implementation"/>
    <n v="168700"/>
    <n v="141393"/>
    <n v="84"/>
    <x v="0"/>
    <n v="1790"/>
    <n v="78.990502793296088"/>
    <x v="1"/>
    <s v="USD"/>
    <n v="1426395600"/>
    <n v="1427086800"/>
    <b v="0"/>
    <b v="0"/>
    <x v="3"/>
    <x v="3"/>
    <x v="3"/>
  </r>
  <r>
    <n v="565"/>
    <s v="Joseph LLC"/>
    <s v="Decentralized logistical collaboration"/>
    <n v="94900"/>
    <n v="194166"/>
    <n v="205"/>
    <x v="1"/>
    <n v="3596"/>
    <n v="53.99499443826474"/>
    <x v="1"/>
    <s v="USD"/>
    <n v="1321336800"/>
    <n v="1323064800"/>
    <b v="0"/>
    <b v="0"/>
    <x v="3"/>
    <x v="3"/>
    <x v="3"/>
  </r>
  <r>
    <n v="566"/>
    <s v="Webb-Smith"/>
    <s v="Advanced content-based installation"/>
    <n v="9300"/>
    <n v="4124"/>
    <n v="44"/>
    <x v="0"/>
    <n v="37"/>
    <n v="111.45945945945945"/>
    <x v="1"/>
    <s v="USD"/>
    <n v="1456293600"/>
    <n v="1458277200"/>
    <b v="0"/>
    <b v="1"/>
    <x v="5"/>
    <x v="1"/>
    <x v="5"/>
  </r>
  <r>
    <n v="567"/>
    <s v="Johns PLC"/>
    <s v="Distributed high-level open architecture"/>
    <n v="6800"/>
    <n v="14865"/>
    <n v="219"/>
    <x v="1"/>
    <n v="244"/>
    <n v="60.922131147540981"/>
    <x v="1"/>
    <s v="USD"/>
    <n v="1404968400"/>
    <n v="1405141200"/>
    <b v="0"/>
    <b v="0"/>
    <x v="1"/>
    <x v="1"/>
    <x v="1"/>
  </r>
  <r>
    <n v="568"/>
    <s v="Hardin-Foley"/>
    <s v="Synergized zero tolerance help-desk"/>
    <n v="72400"/>
    <n v="134688"/>
    <n v="186"/>
    <x v="1"/>
    <n v="5180"/>
    <n v="26.0015444015444"/>
    <x v="1"/>
    <s v="USD"/>
    <n v="1279170000"/>
    <n v="1283058000"/>
    <b v="0"/>
    <b v="0"/>
    <x v="3"/>
    <x v="3"/>
    <x v="3"/>
  </r>
  <r>
    <n v="569"/>
    <s v="Fischer, Fowler and Arnold"/>
    <s v="Extended multi-tasking definition"/>
    <n v="20100"/>
    <n v="47705"/>
    <n v="237"/>
    <x v="1"/>
    <n v="589"/>
    <n v="80.993208828522924"/>
    <x v="6"/>
    <s v="EUR"/>
    <n v="1294725600"/>
    <n v="1295762400"/>
    <b v="0"/>
    <b v="0"/>
    <x v="10"/>
    <x v="4"/>
    <x v="10"/>
  </r>
  <r>
    <n v="570"/>
    <s v="Martinez-Juarez"/>
    <s v="Realigned uniform knowledge user"/>
    <n v="31200"/>
    <n v="95364"/>
    <n v="306"/>
    <x v="1"/>
    <n v="2725"/>
    <n v="34.995963302752294"/>
    <x v="1"/>
    <s v="USD"/>
    <n v="1419055200"/>
    <n v="1419573600"/>
    <b v="0"/>
    <b v="1"/>
    <x v="1"/>
    <x v="1"/>
    <x v="1"/>
  </r>
  <r>
    <n v="571"/>
    <s v="Wilson and Sons"/>
    <s v="Monitored grid-enabled model"/>
    <n v="3500"/>
    <n v="3295"/>
    <n v="94"/>
    <x v="0"/>
    <n v="35"/>
    <n v="94.142857142857139"/>
    <x v="6"/>
    <s v="EUR"/>
    <n v="1434690000"/>
    <n v="1438750800"/>
    <b v="0"/>
    <b v="0"/>
    <x v="12"/>
    <x v="4"/>
    <x v="12"/>
  </r>
  <r>
    <n v="572"/>
    <s v="Clements Group"/>
    <s v="Assimilated actuating policy"/>
    <n v="9000"/>
    <n v="4896"/>
    <n v="54"/>
    <x v="3"/>
    <n v="94"/>
    <n v="52.085106382978722"/>
    <x v="1"/>
    <s v="USD"/>
    <n v="1443416400"/>
    <n v="1444798800"/>
    <b v="0"/>
    <b v="1"/>
    <x v="1"/>
    <x v="1"/>
    <x v="1"/>
  </r>
  <r>
    <n v="573"/>
    <s v="Valenzuela-Cook"/>
    <s v="Total incremental productivity"/>
    <n v="6700"/>
    <n v="7496"/>
    <n v="112"/>
    <x v="1"/>
    <n v="300"/>
    <n v="24.986666666666668"/>
    <x v="1"/>
    <s v="USD"/>
    <n v="1399006800"/>
    <n v="1399179600"/>
    <b v="0"/>
    <b v="0"/>
    <x v="23"/>
    <x v="8"/>
    <x v="23"/>
  </r>
  <r>
    <n v="574"/>
    <s v="Parker, Haley and Foster"/>
    <s v="Adaptive local task-force"/>
    <n v="2700"/>
    <n v="9967"/>
    <n v="369"/>
    <x v="1"/>
    <n v="144"/>
    <n v="69.215277777777771"/>
    <x v="1"/>
    <s v="USD"/>
    <n v="1575698400"/>
    <n v="1576562400"/>
    <b v="0"/>
    <b v="1"/>
    <x v="0"/>
    <x v="0"/>
    <x v="0"/>
  </r>
  <r>
    <n v="575"/>
    <s v="Fuentes LLC"/>
    <s v="Universal zero-defect concept"/>
    <n v="83300"/>
    <n v="52421"/>
    <n v="63"/>
    <x v="0"/>
    <n v="558"/>
    <n v="93.944444444444443"/>
    <x v="1"/>
    <s v="USD"/>
    <n v="1400562000"/>
    <n v="1400821200"/>
    <b v="0"/>
    <b v="1"/>
    <x v="3"/>
    <x v="3"/>
    <x v="3"/>
  </r>
  <r>
    <n v="576"/>
    <s v="Moran and Sons"/>
    <s v="Object-based bottom-line superstructure"/>
    <n v="9700"/>
    <n v="6298"/>
    <n v="65"/>
    <x v="0"/>
    <n v="64"/>
    <n v="98.40625"/>
    <x v="1"/>
    <s v="USD"/>
    <n v="1509512400"/>
    <n v="1510984800"/>
    <b v="0"/>
    <b v="0"/>
    <x v="3"/>
    <x v="3"/>
    <x v="3"/>
  </r>
  <r>
    <n v="577"/>
    <s v="Stevens Inc"/>
    <s v="Adaptive 24hour projection"/>
    <n v="8200"/>
    <n v="1546"/>
    <n v="19"/>
    <x v="3"/>
    <n v="37"/>
    <n v="41.783783783783782"/>
    <x v="1"/>
    <s v="USD"/>
    <n v="1299823200"/>
    <n v="1302066000"/>
    <b v="0"/>
    <b v="0"/>
    <x v="17"/>
    <x v="1"/>
    <x v="17"/>
  </r>
  <r>
    <n v="578"/>
    <s v="Martinez-Johnson"/>
    <s v="Sharable radical toolset"/>
    <n v="96500"/>
    <n v="16168"/>
    <n v="17"/>
    <x v="0"/>
    <n v="245"/>
    <n v="65.991836734693877"/>
    <x v="1"/>
    <s v="USD"/>
    <n v="1322719200"/>
    <n v="1322978400"/>
    <b v="0"/>
    <b v="0"/>
    <x v="22"/>
    <x v="4"/>
    <x v="22"/>
  </r>
  <r>
    <n v="579"/>
    <s v="Franklin Inc"/>
    <s v="Focused multimedia knowledgebase"/>
    <n v="6200"/>
    <n v="6269"/>
    <n v="101"/>
    <x v="1"/>
    <n v="87"/>
    <n v="72.05747126436782"/>
    <x v="1"/>
    <s v="USD"/>
    <n v="1312693200"/>
    <n v="1313730000"/>
    <b v="0"/>
    <b v="0"/>
    <x v="17"/>
    <x v="1"/>
    <x v="17"/>
  </r>
  <r>
    <n v="580"/>
    <s v="Perez PLC"/>
    <s v="Seamless 6thgeneration extranet"/>
    <n v="43800"/>
    <n v="149578"/>
    <n v="342"/>
    <x v="1"/>
    <n v="3116"/>
    <n v="48.003209242618745"/>
    <x v="1"/>
    <s v="USD"/>
    <n v="1393394400"/>
    <n v="1394085600"/>
    <b v="0"/>
    <b v="0"/>
    <x v="3"/>
    <x v="3"/>
    <x v="3"/>
  </r>
  <r>
    <n v="581"/>
    <s v="Sanchez, Cross and Savage"/>
    <s v="Sharable mobile knowledgebase"/>
    <n v="6000"/>
    <n v="3841"/>
    <n v="64"/>
    <x v="0"/>
    <n v="71"/>
    <n v="54.098591549295776"/>
    <x v="1"/>
    <s v="USD"/>
    <n v="1304053200"/>
    <n v="1305349200"/>
    <b v="0"/>
    <b v="0"/>
    <x v="2"/>
    <x v="2"/>
    <x v="2"/>
  </r>
  <r>
    <n v="582"/>
    <s v="Pineda Ltd"/>
    <s v="Cross-group global system engine"/>
    <n v="8700"/>
    <n v="4531"/>
    <n v="52"/>
    <x v="0"/>
    <n v="42"/>
    <n v="107.88095238095238"/>
    <x v="1"/>
    <s v="USD"/>
    <n v="1433912400"/>
    <n v="1434344400"/>
    <b v="0"/>
    <b v="1"/>
    <x v="11"/>
    <x v="6"/>
    <x v="11"/>
  </r>
  <r>
    <n v="583"/>
    <s v="Powell and Sons"/>
    <s v="Centralized clear-thinking conglomeration"/>
    <n v="18900"/>
    <n v="60934"/>
    <n v="322"/>
    <x v="1"/>
    <n v="909"/>
    <n v="67.034103410341032"/>
    <x v="1"/>
    <s v="USD"/>
    <n v="1329717600"/>
    <n v="1331186400"/>
    <b v="0"/>
    <b v="0"/>
    <x v="4"/>
    <x v="4"/>
    <x v="4"/>
  </r>
  <r>
    <n v="584"/>
    <s v="Nunez-Richards"/>
    <s v="De-engineered cohesive system engine"/>
    <n v="86400"/>
    <n v="103255"/>
    <n v="120"/>
    <x v="1"/>
    <n v="1613"/>
    <n v="64.01425914445133"/>
    <x v="1"/>
    <s v="USD"/>
    <n v="1335330000"/>
    <n v="1336539600"/>
    <b v="0"/>
    <b v="0"/>
    <x v="2"/>
    <x v="2"/>
    <x v="2"/>
  </r>
  <r>
    <n v="585"/>
    <s v="Pugh LLC"/>
    <s v="Reactive analyzing function"/>
    <n v="8900"/>
    <n v="13065"/>
    <n v="147"/>
    <x v="1"/>
    <n v="136"/>
    <n v="96.066176470588232"/>
    <x v="1"/>
    <s v="USD"/>
    <n v="1268888400"/>
    <n v="1269752400"/>
    <b v="0"/>
    <b v="0"/>
    <x v="18"/>
    <x v="5"/>
    <x v="18"/>
  </r>
  <r>
    <n v="586"/>
    <s v="Rowe-Wong"/>
    <s v="Robust hybrid budgetary management"/>
    <n v="700"/>
    <n v="6654"/>
    <n v="951"/>
    <x v="1"/>
    <n v="130"/>
    <n v="51.184615384615384"/>
    <x v="1"/>
    <s v="USD"/>
    <n v="1289973600"/>
    <n v="1291615200"/>
    <b v="0"/>
    <b v="0"/>
    <x v="1"/>
    <x v="1"/>
    <x v="1"/>
  </r>
  <r>
    <n v="587"/>
    <s v="Williams-Santos"/>
    <s v="Open-source analyzing monitoring"/>
    <n v="9400"/>
    <n v="6852"/>
    <n v="73"/>
    <x v="0"/>
    <n v="156"/>
    <n v="43.92307692307692"/>
    <x v="0"/>
    <s v="CAD"/>
    <n v="1547877600"/>
    <n v="1552366800"/>
    <b v="0"/>
    <b v="1"/>
    <x v="0"/>
    <x v="0"/>
    <x v="0"/>
  </r>
  <r>
    <n v="588"/>
    <s v="Weber Inc"/>
    <s v="Up-sized discrete firmware"/>
    <n v="157600"/>
    <n v="124517"/>
    <n v="79"/>
    <x v="0"/>
    <n v="1368"/>
    <n v="91.021198830409361"/>
    <x v="4"/>
    <s v="GBP"/>
    <n v="1269493200"/>
    <n v="1272171600"/>
    <b v="0"/>
    <b v="0"/>
    <x v="3"/>
    <x v="3"/>
    <x v="3"/>
  </r>
  <r>
    <n v="589"/>
    <s v="Avery, Brown and Parker"/>
    <s v="Exclusive intangible extranet"/>
    <n v="7900"/>
    <n v="5113"/>
    <n v="65"/>
    <x v="0"/>
    <n v="102"/>
    <n v="50.127450980392155"/>
    <x v="1"/>
    <s v="USD"/>
    <n v="1436072400"/>
    <n v="1436677200"/>
    <b v="0"/>
    <b v="0"/>
    <x v="4"/>
    <x v="4"/>
    <x v="4"/>
  </r>
  <r>
    <n v="590"/>
    <s v="Cox Group"/>
    <s v="Synergized analyzing process improvement"/>
    <n v="7100"/>
    <n v="5824"/>
    <n v="82"/>
    <x v="0"/>
    <n v="86"/>
    <n v="67.720930232558146"/>
    <x v="2"/>
    <s v="AUD"/>
    <n v="1419141600"/>
    <n v="1420092000"/>
    <b v="0"/>
    <b v="0"/>
    <x v="15"/>
    <x v="5"/>
    <x v="15"/>
  </r>
  <r>
    <n v="591"/>
    <s v="Jensen LLC"/>
    <s v="Realigned dedicated system engine"/>
    <n v="600"/>
    <n v="6226"/>
    <n v="1038"/>
    <x v="1"/>
    <n v="102"/>
    <n v="61.03921568627451"/>
    <x v="1"/>
    <s v="USD"/>
    <n v="1279083600"/>
    <n v="1279947600"/>
    <b v="0"/>
    <b v="0"/>
    <x v="11"/>
    <x v="6"/>
    <x v="11"/>
  </r>
  <r>
    <n v="592"/>
    <s v="Brown Inc"/>
    <s v="Object-based bandwidth-monitored concept"/>
    <n v="156800"/>
    <n v="20243"/>
    <n v="13"/>
    <x v="0"/>
    <n v="253"/>
    <n v="80.011857707509876"/>
    <x v="1"/>
    <s v="USD"/>
    <n v="1401426000"/>
    <n v="1402203600"/>
    <b v="0"/>
    <b v="0"/>
    <x v="3"/>
    <x v="3"/>
    <x v="3"/>
  </r>
  <r>
    <n v="593"/>
    <s v="Hale-Hayes"/>
    <s v="Ameliorated client-driven open system"/>
    <n v="121600"/>
    <n v="188288"/>
    <n v="155"/>
    <x v="1"/>
    <n v="4006"/>
    <n v="47.001497753369947"/>
    <x v="1"/>
    <s v="USD"/>
    <n v="1395810000"/>
    <n v="1396933200"/>
    <b v="0"/>
    <b v="0"/>
    <x v="10"/>
    <x v="4"/>
    <x v="10"/>
  </r>
  <r>
    <n v="594"/>
    <s v="Mcbride PLC"/>
    <s v="Upgradable leadingedge Local Area Network"/>
    <n v="157300"/>
    <n v="11167"/>
    <n v="7"/>
    <x v="0"/>
    <n v="157"/>
    <n v="71.127388535031841"/>
    <x v="1"/>
    <s v="USD"/>
    <n v="1467003600"/>
    <n v="1467262800"/>
    <b v="0"/>
    <b v="1"/>
    <x v="3"/>
    <x v="3"/>
    <x v="3"/>
  </r>
  <r>
    <n v="595"/>
    <s v="Harris-Jennings"/>
    <s v="Customizable intermediate data-warehouse"/>
    <n v="70300"/>
    <n v="146595"/>
    <n v="209"/>
    <x v="1"/>
    <n v="1629"/>
    <n v="89.99079189686924"/>
    <x v="1"/>
    <s v="USD"/>
    <n v="1268715600"/>
    <n v="1270530000"/>
    <b v="0"/>
    <b v="1"/>
    <x v="3"/>
    <x v="3"/>
    <x v="3"/>
  </r>
  <r>
    <n v="596"/>
    <s v="Becker-Scott"/>
    <s v="Managed optimizing archive"/>
    <n v="7900"/>
    <n v="7875"/>
    <n v="100"/>
    <x v="0"/>
    <n v="183"/>
    <n v="43.032786885245905"/>
    <x v="1"/>
    <s v="USD"/>
    <n v="1457157600"/>
    <n v="1457762400"/>
    <b v="0"/>
    <b v="1"/>
    <x v="6"/>
    <x v="4"/>
    <x v="6"/>
  </r>
  <r>
    <n v="597"/>
    <s v="Todd, Freeman and Henry"/>
    <s v="Diverse systematic projection"/>
    <n v="73800"/>
    <n v="148779"/>
    <n v="202"/>
    <x v="1"/>
    <n v="2188"/>
    <n v="67.997714808043881"/>
    <x v="1"/>
    <s v="USD"/>
    <n v="1573970400"/>
    <n v="1575525600"/>
    <b v="0"/>
    <b v="0"/>
    <x v="3"/>
    <x v="3"/>
    <x v="3"/>
  </r>
  <r>
    <n v="598"/>
    <s v="Martinez, Garza and Young"/>
    <s v="Up-sized web-enabled info-mediaries"/>
    <n v="108500"/>
    <n v="175868"/>
    <n v="162"/>
    <x v="1"/>
    <n v="2409"/>
    <n v="73.004566210045667"/>
    <x v="6"/>
    <s v="EUR"/>
    <n v="1276578000"/>
    <n v="1279083600"/>
    <b v="0"/>
    <b v="0"/>
    <x v="1"/>
    <x v="1"/>
    <x v="1"/>
  </r>
  <r>
    <n v="599"/>
    <s v="Smith-Ramos"/>
    <s v="Persevering optimizing Graphical User Interface"/>
    <n v="140300"/>
    <n v="5112"/>
    <n v="4"/>
    <x v="0"/>
    <n v="82"/>
    <n v="62.341463414634148"/>
    <x v="3"/>
    <s v="DKK"/>
    <n v="1423720800"/>
    <n v="1424412000"/>
    <b v="0"/>
    <b v="0"/>
    <x v="4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x v="0"/>
    <x v="0"/>
    <x v="0"/>
  </r>
  <r>
    <n v="601"/>
    <s v="Waters and Sons"/>
    <s v="Inverse neutral structure"/>
    <n v="6300"/>
    <n v="13018"/>
    <n v="207"/>
    <x v="1"/>
    <n v="194"/>
    <n v="67.103092783505161"/>
    <x v="1"/>
    <s v="USD"/>
    <n v="1401426000"/>
    <n v="1402894800"/>
    <b v="1"/>
    <b v="0"/>
    <x v="8"/>
    <x v="2"/>
    <x v="8"/>
  </r>
  <r>
    <n v="602"/>
    <s v="Brown Ltd"/>
    <s v="Quality-focused system-worthy support"/>
    <n v="71100"/>
    <n v="91176"/>
    <n v="128"/>
    <x v="1"/>
    <n v="1140"/>
    <n v="79.978947368421046"/>
    <x v="1"/>
    <s v="USD"/>
    <n v="1433480400"/>
    <n v="1434430800"/>
    <b v="0"/>
    <b v="0"/>
    <x v="3"/>
    <x v="3"/>
    <x v="3"/>
  </r>
  <r>
    <n v="603"/>
    <s v="Christian, Yates and Greer"/>
    <s v="Vision-oriented 5thgeneration array"/>
    <n v="5300"/>
    <n v="6342"/>
    <n v="120"/>
    <x v="1"/>
    <n v="102"/>
    <n v="62.176470588235297"/>
    <x v="1"/>
    <s v="USD"/>
    <n v="1555563600"/>
    <n v="1557896400"/>
    <b v="0"/>
    <b v="0"/>
    <x v="3"/>
    <x v="3"/>
    <x v="3"/>
  </r>
  <r>
    <n v="604"/>
    <s v="Cole, Hernandez and Rodriguez"/>
    <s v="Cross-platform logistical circuit"/>
    <n v="88700"/>
    <n v="151438"/>
    <n v="171"/>
    <x v="1"/>
    <n v="2857"/>
    <n v="53.005950297514879"/>
    <x v="1"/>
    <s v="USD"/>
    <n v="1295676000"/>
    <n v="1297490400"/>
    <b v="0"/>
    <b v="0"/>
    <x v="3"/>
    <x v="3"/>
    <x v="3"/>
  </r>
  <r>
    <n v="605"/>
    <s v="Ortiz, Valenzuela and Collins"/>
    <s v="Profound solution-oriented matrix"/>
    <n v="3300"/>
    <n v="6178"/>
    <n v="187"/>
    <x v="1"/>
    <n v="107"/>
    <n v="57.738317757009348"/>
    <x v="1"/>
    <s v="USD"/>
    <n v="1443848400"/>
    <n v="1447394400"/>
    <b v="0"/>
    <b v="0"/>
    <x v="9"/>
    <x v="5"/>
    <x v="9"/>
  </r>
  <r>
    <n v="606"/>
    <s v="Valencia PLC"/>
    <s v="Extended asynchronous initiative"/>
    <n v="3400"/>
    <n v="6405"/>
    <n v="188"/>
    <x v="1"/>
    <n v="160"/>
    <n v="40.03125"/>
    <x v="4"/>
    <s v="GBP"/>
    <n v="1457330400"/>
    <n v="1458277200"/>
    <b v="0"/>
    <b v="0"/>
    <x v="1"/>
    <x v="1"/>
    <x v="1"/>
  </r>
  <r>
    <n v="607"/>
    <s v="Gordon, Mendez and Johnson"/>
    <s v="Fundamental needs-based frame"/>
    <n v="137600"/>
    <n v="180667"/>
    <n v="131"/>
    <x v="1"/>
    <n v="2230"/>
    <n v="81.016591928251117"/>
    <x v="1"/>
    <s v="USD"/>
    <n v="1395550800"/>
    <n v="1395723600"/>
    <b v="0"/>
    <b v="0"/>
    <x v="0"/>
    <x v="0"/>
    <x v="0"/>
  </r>
  <r>
    <n v="608"/>
    <s v="Johnson Group"/>
    <s v="Compatible full-range leverage"/>
    <n v="3900"/>
    <n v="11075"/>
    <n v="284"/>
    <x v="1"/>
    <n v="316"/>
    <n v="35.047468354430379"/>
    <x v="1"/>
    <s v="USD"/>
    <n v="1551852000"/>
    <n v="1552197600"/>
    <b v="0"/>
    <b v="1"/>
    <x v="17"/>
    <x v="1"/>
    <x v="17"/>
  </r>
  <r>
    <n v="609"/>
    <s v="Rose-Fuller"/>
    <s v="Upgradable holistic system engine"/>
    <n v="10000"/>
    <n v="12042"/>
    <n v="120"/>
    <x v="1"/>
    <n v="117"/>
    <n v="102.92307692307692"/>
    <x v="1"/>
    <s v="USD"/>
    <n v="1547618400"/>
    <n v="1549087200"/>
    <b v="0"/>
    <b v="0"/>
    <x v="22"/>
    <x v="4"/>
    <x v="22"/>
  </r>
  <r>
    <n v="610"/>
    <s v="Hughes, Mendez and Patterson"/>
    <s v="Stand-alone multi-state data-warehouse"/>
    <n v="42800"/>
    <n v="179356"/>
    <n v="419"/>
    <x v="1"/>
    <n v="6406"/>
    <n v="27.998126756166094"/>
    <x v="1"/>
    <s v="USD"/>
    <n v="1355637600"/>
    <n v="1356847200"/>
    <b v="0"/>
    <b v="0"/>
    <x v="3"/>
    <x v="3"/>
    <x v="3"/>
  </r>
  <r>
    <n v="611"/>
    <s v="Brady, Cortez and Rodriguez"/>
    <s v="Multi-lateral maximized core"/>
    <n v="8200"/>
    <n v="1136"/>
    <n v="14"/>
    <x v="3"/>
    <n v="15"/>
    <n v="75.733333333333334"/>
    <x v="1"/>
    <s v="USD"/>
    <n v="1374728400"/>
    <n v="1375765200"/>
    <b v="0"/>
    <b v="0"/>
    <x v="3"/>
    <x v="3"/>
    <x v="3"/>
  </r>
  <r>
    <n v="612"/>
    <s v="Wang, Nguyen and Horton"/>
    <s v="Innovative holistic hub"/>
    <n v="6200"/>
    <n v="8645"/>
    <n v="139"/>
    <x v="1"/>
    <n v="192"/>
    <n v="45.026041666666664"/>
    <x v="1"/>
    <s v="USD"/>
    <n v="1287810000"/>
    <n v="1289800800"/>
    <b v="0"/>
    <b v="0"/>
    <x v="5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x v="3"/>
    <x v="3"/>
    <x v="3"/>
  </r>
  <r>
    <n v="614"/>
    <s v="Barnett and Sons"/>
    <s v="Business-focused dynamic info-mediaries"/>
    <n v="26500"/>
    <n v="41205"/>
    <n v="155"/>
    <x v="1"/>
    <n v="723"/>
    <n v="56.991701244813278"/>
    <x v="1"/>
    <s v="USD"/>
    <n v="1484114400"/>
    <n v="1485669600"/>
    <b v="0"/>
    <b v="0"/>
    <x v="3"/>
    <x v="3"/>
    <x v="3"/>
  </r>
  <r>
    <n v="615"/>
    <s v="Petersen-Rodriguez"/>
    <s v="Digitized clear-thinking installation"/>
    <n v="8500"/>
    <n v="14488"/>
    <n v="170"/>
    <x v="1"/>
    <n v="170"/>
    <n v="85.223529411764702"/>
    <x v="6"/>
    <s v="EUR"/>
    <n v="1461906000"/>
    <n v="1462770000"/>
    <b v="0"/>
    <b v="0"/>
    <x v="3"/>
    <x v="3"/>
    <x v="3"/>
  </r>
  <r>
    <n v="616"/>
    <s v="Burnett-Mora"/>
    <s v="Quality-focused 24/7 superstructure"/>
    <n v="6400"/>
    <n v="12129"/>
    <n v="190"/>
    <x v="1"/>
    <n v="238"/>
    <n v="50.962184873949582"/>
    <x v="4"/>
    <s v="GBP"/>
    <n v="1379653200"/>
    <n v="1379739600"/>
    <b v="0"/>
    <b v="1"/>
    <x v="7"/>
    <x v="1"/>
    <x v="7"/>
  </r>
  <r>
    <n v="617"/>
    <s v="King LLC"/>
    <s v="Multi-channeled local intranet"/>
    <n v="1400"/>
    <n v="3496"/>
    <n v="250"/>
    <x v="1"/>
    <n v="55"/>
    <n v="63.563636363636363"/>
    <x v="1"/>
    <s v="USD"/>
    <n v="1401858000"/>
    <n v="1402722000"/>
    <b v="0"/>
    <b v="0"/>
    <x v="3"/>
    <x v="3"/>
    <x v="3"/>
  </r>
  <r>
    <n v="618"/>
    <s v="Miller Ltd"/>
    <s v="Open-architected mobile emulation"/>
    <n v="198600"/>
    <n v="97037"/>
    <n v="49"/>
    <x v="0"/>
    <n v="1198"/>
    <n v="80.999165275459092"/>
    <x v="1"/>
    <s v="USD"/>
    <n v="1367470800"/>
    <n v="1369285200"/>
    <b v="0"/>
    <b v="0"/>
    <x v="9"/>
    <x v="5"/>
    <x v="9"/>
  </r>
  <r>
    <n v="619"/>
    <s v="Case LLC"/>
    <s v="Ameliorated foreground methodology"/>
    <n v="195900"/>
    <n v="55757"/>
    <n v="28"/>
    <x v="0"/>
    <n v="648"/>
    <n v="86.044753086419746"/>
    <x v="1"/>
    <s v="USD"/>
    <n v="1304658000"/>
    <n v="1304744400"/>
    <b v="1"/>
    <b v="1"/>
    <x v="3"/>
    <x v="3"/>
    <x v="3"/>
  </r>
  <r>
    <n v="620"/>
    <s v="Swanson, Wilson and Baker"/>
    <s v="Synergized well-modulated project"/>
    <n v="4300"/>
    <n v="11525"/>
    <n v="268"/>
    <x v="1"/>
    <n v="128"/>
    <n v="90.0390625"/>
    <x v="2"/>
    <s v="AUD"/>
    <n v="1467954000"/>
    <n v="1468299600"/>
    <b v="0"/>
    <b v="0"/>
    <x v="14"/>
    <x v="7"/>
    <x v="14"/>
  </r>
  <r>
    <n v="621"/>
    <s v="Dean, Fox and Phillips"/>
    <s v="Extended context-sensitive forecast"/>
    <n v="25600"/>
    <n v="158669"/>
    <n v="620"/>
    <x v="1"/>
    <n v="2144"/>
    <n v="74.006063432835816"/>
    <x v="1"/>
    <s v="USD"/>
    <n v="1473742800"/>
    <n v="1474174800"/>
    <b v="0"/>
    <b v="0"/>
    <x v="3"/>
    <x v="3"/>
    <x v="3"/>
  </r>
  <r>
    <n v="622"/>
    <s v="Smith-Smith"/>
    <s v="Total leadingedge neural-net"/>
    <n v="189000"/>
    <n v="5916"/>
    <n v="3"/>
    <x v="0"/>
    <n v="64"/>
    <n v="92.4375"/>
    <x v="1"/>
    <s v="USD"/>
    <n v="1523768400"/>
    <n v="1526014800"/>
    <b v="0"/>
    <b v="0"/>
    <x v="7"/>
    <x v="1"/>
    <x v="7"/>
  </r>
  <r>
    <n v="623"/>
    <s v="Smith, Scott and Rodriguez"/>
    <s v="Organic actuating protocol"/>
    <n v="94300"/>
    <n v="150806"/>
    <n v="160"/>
    <x v="1"/>
    <n v="2693"/>
    <n v="55.999257333828446"/>
    <x v="4"/>
    <s v="GBP"/>
    <n v="1437022800"/>
    <n v="1437454800"/>
    <b v="0"/>
    <b v="0"/>
    <x v="3"/>
    <x v="3"/>
    <x v="3"/>
  </r>
  <r>
    <n v="624"/>
    <s v="White, Robertson and Roberts"/>
    <s v="Down-sized national software"/>
    <n v="5100"/>
    <n v="14249"/>
    <n v="279"/>
    <x v="1"/>
    <n v="432"/>
    <n v="32.983796296296298"/>
    <x v="1"/>
    <s v="USD"/>
    <n v="1422165600"/>
    <n v="1422684000"/>
    <b v="0"/>
    <b v="0"/>
    <x v="14"/>
    <x v="7"/>
    <x v="14"/>
  </r>
  <r>
    <n v="625"/>
    <s v="Martinez Inc"/>
    <s v="Organic upward-trending Graphical User Interface"/>
    <n v="7500"/>
    <n v="5803"/>
    <n v="77"/>
    <x v="0"/>
    <n v="62"/>
    <n v="93.596774193548384"/>
    <x v="1"/>
    <s v="USD"/>
    <n v="1580104800"/>
    <n v="1581314400"/>
    <b v="0"/>
    <b v="0"/>
    <x v="3"/>
    <x v="3"/>
    <x v="3"/>
  </r>
  <r>
    <n v="626"/>
    <s v="Tucker, Mccoy and Marquez"/>
    <s v="Synergistic tertiary budgetary management"/>
    <n v="6400"/>
    <n v="13205"/>
    <n v="206"/>
    <x v="1"/>
    <n v="189"/>
    <n v="69.867724867724874"/>
    <x v="1"/>
    <s v="USD"/>
    <n v="1285650000"/>
    <n v="1286427600"/>
    <b v="0"/>
    <b v="1"/>
    <x v="3"/>
    <x v="3"/>
    <x v="3"/>
  </r>
  <r>
    <n v="627"/>
    <s v="Martin, Lee and Armstrong"/>
    <s v="Open-architected incremental ability"/>
    <n v="1600"/>
    <n v="11108"/>
    <n v="694"/>
    <x v="1"/>
    <n v="154"/>
    <n v="72.129870129870127"/>
    <x v="4"/>
    <s v="GBP"/>
    <n v="1276664400"/>
    <n v="1278738000"/>
    <b v="1"/>
    <b v="0"/>
    <x v="0"/>
    <x v="0"/>
    <x v="0"/>
  </r>
  <r>
    <n v="628"/>
    <s v="Dunn, Moreno and Green"/>
    <s v="Intuitive object-oriented task-force"/>
    <n v="1900"/>
    <n v="2884"/>
    <n v="152"/>
    <x v="1"/>
    <n v="96"/>
    <n v="30.041666666666668"/>
    <x v="1"/>
    <s v="USD"/>
    <n v="1286168400"/>
    <n v="1286427600"/>
    <b v="0"/>
    <b v="0"/>
    <x v="7"/>
    <x v="1"/>
    <x v="7"/>
  </r>
  <r>
    <n v="629"/>
    <s v="Jackson, Martinez and Ray"/>
    <s v="Multi-tiered executive toolset"/>
    <n v="85900"/>
    <n v="55476"/>
    <n v="65"/>
    <x v="0"/>
    <n v="750"/>
    <n v="73.968000000000004"/>
    <x v="1"/>
    <s v="USD"/>
    <n v="1467781200"/>
    <n v="1467954000"/>
    <b v="0"/>
    <b v="1"/>
    <x v="3"/>
    <x v="3"/>
    <x v="3"/>
  </r>
  <r>
    <n v="630"/>
    <s v="Patterson-Johnson"/>
    <s v="Grass-roots directional workforce"/>
    <n v="9500"/>
    <n v="5973"/>
    <n v="63"/>
    <x v="3"/>
    <n v="87"/>
    <n v="68.65517241379311"/>
    <x v="1"/>
    <s v="USD"/>
    <n v="1556686800"/>
    <n v="1557637200"/>
    <b v="0"/>
    <b v="1"/>
    <x v="3"/>
    <x v="3"/>
    <x v="3"/>
  </r>
  <r>
    <n v="631"/>
    <s v="Carlson-Hernandez"/>
    <s v="Quality-focused real-time solution"/>
    <n v="59200"/>
    <n v="183756"/>
    <n v="310"/>
    <x v="1"/>
    <n v="3063"/>
    <n v="59.992164544564154"/>
    <x v="1"/>
    <s v="USD"/>
    <n v="1553576400"/>
    <n v="1553922000"/>
    <b v="0"/>
    <b v="0"/>
    <x v="3"/>
    <x v="3"/>
    <x v="3"/>
  </r>
  <r>
    <n v="632"/>
    <s v="Parker PLC"/>
    <s v="Reduced interactive matrix"/>
    <n v="72100"/>
    <n v="30902"/>
    <n v="43"/>
    <x v="2"/>
    <n v="278"/>
    <n v="111.15827338129496"/>
    <x v="1"/>
    <s v="USD"/>
    <n v="1414904400"/>
    <n v="1416463200"/>
    <b v="0"/>
    <b v="0"/>
    <x v="3"/>
    <x v="3"/>
    <x v="3"/>
  </r>
  <r>
    <n v="633"/>
    <s v="Yu and Sons"/>
    <s v="Adaptive context-sensitive architecture"/>
    <n v="6700"/>
    <n v="5569"/>
    <n v="83"/>
    <x v="0"/>
    <n v="105"/>
    <n v="53.038095238095238"/>
    <x v="1"/>
    <s v="USD"/>
    <n v="1446876000"/>
    <n v="1447221600"/>
    <b v="0"/>
    <b v="0"/>
    <x v="10"/>
    <x v="4"/>
    <x v="10"/>
  </r>
  <r>
    <n v="634"/>
    <s v="Taylor, Johnson and Hernandez"/>
    <s v="Polarized incremental portal"/>
    <n v="118200"/>
    <n v="92824"/>
    <n v="79"/>
    <x v="3"/>
    <n v="1658"/>
    <n v="55.985524728588658"/>
    <x v="1"/>
    <s v="USD"/>
    <n v="1490418000"/>
    <n v="1491627600"/>
    <b v="0"/>
    <b v="0"/>
    <x v="19"/>
    <x v="4"/>
    <x v="19"/>
  </r>
  <r>
    <n v="635"/>
    <s v="Mack Ltd"/>
    <s v="Reactive regional access"/>
    <n v="139000"/>
    <n v="158590"/>
    <n v="114"/>
    <x v="1"/>
    <n v="2266"/>
    <n v="69.986760812003524"/>
    <x v="1"/>
    <s v="USD"/>
    <n v="1360389600"/>
    <n v="1363150800"/>
    <b v="0"/>
    <b v="0"/>
    <x v="19"/>
    <x v="4"/>
    <x v="19"/>
  </r>
  <r>
    <n v="636"/>
    <s v="Lamb-Sanders"/>
    <s v="Stand-alone reciprocal frame"/>
    <n v="197700"/>
    <n v="127591"/>
    <n v="65"/>
    <x v="0"/>
    <n v="2604"/>
    <n v="48.998079877112133"/>
    <x v="3"/>
    <s v="DKK"/>
    <n v="1326866400"/>
    <n v="1330754400"/>
    <b v="0"/>
    <b v="1"/>
    <x v="10"/>
    <x v="4"/>
    <x v="10"/>
  </r>
  <r>
    <n v="637"/>
    <s v="Williams-Ramirez"/>
    <s v="Open-architected 24/7 throughput"/>
    <n v="8500"/>
    <n v="6750"/>
    <n v="79"/>
    <x v="0"/>
    <n v="65"/>
    <n v="103.84615384615384"/>
    <x v="1"/>
    <s v="USD"/>
    <n v="1479103200"/>
    <n v="1479794400"/>
    <b v="0"/>
    <b v="0"/>
    <x v="3"/>
    <x v="3"/>
    <x v="3"/>
  </r>
  <r>
    <n v="638"/>
    <s v="Weaver Ltd"/>
    <s v="Monitored 24/7 approach"/>
    <n v="81600"/>
    <n v="9318"/>
    <n v="11"/>
    <x v="0"/>
    <n v="94"/>
    <n v="99.127659574468083"/>
    <x v="1"/>
    <s v="USD"/>
    <n v="1280206800"/>
    <n v="1281243600"/>
    <b v="0"/>
    <b v="1"/>
    <x v="3"/>
    <x v="3"/>
    <x v="3"/>
  </r>
  <r>
    <n v="639"/>
    <s v="Barnes-Williams"/>
    <s v="Upgradable explicit forecast"/>
    <n v="8600"/>
    <n v="4832"/>
    <n v="56"/>
    <x v="2"/>
    <n v="45"/>
    <n v="107.37777777777778"/>
    <x v="1"/>
    <s v="USD"/>
    <n v="1532754000"/>
    <n v="1532754000"/>
    <b v="0"/>
    <b v="1"/>
    <x v="6"/>
    <x v="4"/>
    <x v="6"/>
  </r>
  <r>
    <n v="640"/>
    <s v="Richardson, Woodward and Hansen"/>
    <s v="Pre-emptive context-sensitive support"/>
    <n v="119800"/>
    <n v="19769"/>
    <n v="17"/>
    <x v="0"/>
    <n v="257"/>
    <n v="76.922178988326849"/>
    <x v="1"/>
    <s v="USD"/>
    <n v="1453096800"/>
    <n v="1453356000"/>
    <b v="0"/>
    <b v="0"/>
    <x v="3"/>
    <x v="3"/>
    <x v="3"/>
  </r>
  <r>
    <n v="641"/>
    <s v="Hunt, Barker and Baker"/>
    <s v="Business-focused leadingedge instruction set"/>
    <n v="9400"/>
    <n v="11277"/>
    <n v="120"/>
    <x v="1"/>
    <n v="194"/>
    <n v="58.128865979381445"/>
    <x v="5"/>
    <s v="CHF"/>
    <n v="1487570400"/>
    <n v="1489986000"/>
    <b v="0"/>
    <b v="0"/>
    <x v="3"/>
    <x v="3"/>
    <x v="3"/>
  </r>
  <r>
    <n v="642"/>
    <s v="Ramos, Moreno and Lewis"/>
    <s v="Extended multi-state knowledge user"/>
    <n v="9200"/>
    <n v="13382"/>
    <n v="145"/>
    <x v="1"/>
    <n v="129"/>
    <n v="103.73643410852713"/>
    <x v="0"/>
    <s v="CAD"/>
    <n v="1545026400"/>
    <n v="1545804000"/>
    <b v="0"/>
    <b v="0"/>
    <x v="8"/>
    <x v="2"/>
    <x v="8"/>
  </r>
  <r>
    <n v="643"/>
    <s v="Harris Inc"/>
    <s v="Future-proofed modular groupware"/>
    <n v="14900"/>
    <n v="32986"/>
    <n v="221"/>
    <x v="1"/>
    <n v="375"/>
    <n v="87.962666666666664"/>
    <x v="1"/>
    <s v="USD"/>
    <n v="1488348000"/>
    <n v="1489899600"/>
    <b v="0"/>
    <b v="0"/>
    <x v="3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b v="0"/>
    <b v="0"/>
    <x v="3"/>
    <x v="3"/>
    <x v="3"/>
  </r>
  <r>
    <n v="645"/>
    <s v="Ferguson, Murphy and Bright"/>
    <s v="Multi-lateral heuristic throughput"/>
    <n v="192100"/>
    <n v="178483"/>
    <n v="93"/>
    <x v="0"/>
    <n v="4697"/>
    <n v="37.999361294443261"/>
    <x v="1"/>
    <s v="USD"/>
    <n v="1537938000"/>
    <n v="1539752400"/>
    <b v="0"/>
    <b v="1"/>
    <x v="1"/>
    <x v="1"/>
    <x v="1"/>
  </r>
  <r>
    <n v="646"/>
    <s v="Robinson Group"/>
    <s v="Switchable reciprocal middleware"/>
    <n v="98700"/>
    <n v="87448"/>
    <n v="89"/>
    <x v="0"/>
    <n v="2915"/>
    <n v="29.999313893653515"/>
    <x v="1"/>
    <s v="USD"/>
    <n v="1363150800"/>
    <n v="1364101200"/>
    <b v="0"/>
    <b v="0"/>
    <x v="11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b v="0"/>
    <b v="0"/>
    <x v="18"/>
    <x v="5"/>
    <x v="18"/>
  </r>
  <r>
    <n v="648"/>
    <s v="Vargas-Cox"/>
    <s v="Vision-oriented local contingency"/>
    <n v="98600"/>
    <n v="62174"/>
    <n v="63"/>
    <x v="3"/>
    <n v="723"/>
    <n v="85.994467496542185"/>
    <x v="1"/>
    <s v="USD"/>
    <n v="1499317200"/>
    <n v="1500872400"/>
    <b v="1"/>
    <b v="0"/>
    <x v="0"/>
    <x v="0"/>
    <x v="0"/>
  </r>
  <r>
    <n v="649"/>
    <s v="Yang and Sons"/>
    <s v="Reactive 6thgeneration hub"/>
    <n v="121700"/>
    <n v="59003"/>
    <n v="48"/>
    <x v="0"/>
    <n v="602"/>
    <n v="98.011627906976742"/>
    <x v="5"/>
    <s v="CHF"/>
    <n v="1287550800"/>
    <n v="1288501200"/>
    <b v="1"/>
    <b v="1"/>
    <x v="3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x v="17"/>
    <x v="1"/>
    <x v="17"/>
  </r>
  <r>
    <n v="651"/>
    <s v="Wang, Koch and Weaver"/>
    <s v="Digitized analyzing capacity"/>
    <n v="196700"/>
    <n v="174039"/>
    <n v="88"/>
    <x v="0"/>
    <n v="3868"/>
    <n v="44.994570837642193"/>
    <x v="6"/>
    <s v="EUR"/>
    <n v="1393048800"/>
    <n v="1394344800"/>
    <b v="0"/>
    <b v="0"/>
    <x v="12"/>
    <x v="4"/>
    <x v="12"/>
  </r>
  <r>
    <n v="652"/>
    <s v="Cisneros Ltd"/>
    <s v="Vision-oriented regional hub"/>
    <n v="10000"/>
    <n v="12684"/>
    <n v="127"/>
    <x v="1"/>
    <n v="409"/>
    <n v="31.012224938875306"/>
    <x v="1"/>
    <s v="USD"/>
    <n v="1470373200"/>
    <n v="1474088400"/>
    <b v="0"/>
    <b v="0"/>
    <x v="2"/>
    <x v="2"/>
    <x v="2"/>
  </r>
  <r>
    <n v="653"/>
    <s v="Williams-Jones"/>
    <s v="Monitored incremental info-mediaries"/>
    <n v="600"/>
    <n v="14033"/>
    <n v="2339"/>
    <x v="1"/>
    <n v="234"/>
    <n v="59.970085470085472"/>
    <x v="1"/>
    <s v="USD"/>
    <n v="1460091600"/>
    <n v="1460264400"/>
    <b v="0"/>
    <b v="0"/>
    <x v="2"/>
    <x v="2"/>
    <x v="2"/>
  </r>
  <r>
    <n v="654"/>
    <s v="Roberts, Hinton and Williams"/>
    <s v="Programmable static middleware"/>
    <n v="35000"/>
    <n v="177936"/>
    <n v="508"/>
    <x v="1"/>
    <n v="3016"/>
    <n v="58.9973474801061"/>
    <x v="1"/>
    <s v="USD"/>
    <n v="1440392400"/>
    <n v="1440824400"/>
    <b v="0"/>
    <b v="0"/>
    <x v="16"/>
    <x v="1"/>
    <x v="16"/>
  </r>
  <r>
    <n v="655"/>
    <s v="Gonzalez, Williams and Benson"/>
    <s v="Multi-layered bottom-line encryption"/>
    <n v="6900"/>
    <n v="13212"/>
    <n v="191"/>
    <x v="1"/>
    <n v="264"/>
    <n v="50.045454545454547"/>
    <x v="1"/>
    <s v="USD"/>
    <n v="1488434400"/>
    <n v="1489554000"/>
    <b v="1"/>
    <b v="0"/>
    <x v="14"/>
    <x v="7"/>
    <x v="14"/>
  </r>
  <r>
    <n v="656"/>
    <s v="Hobbs, Brown and Lee"/>
    <s v="Vision-oriented systematic Graphical User Interface"/>
    <n v="118400"/>
    <n v="49879"/>
    <n v="42"/>
    <x v="0"/>
    <n v="504"/>
    <n v="98.966269841269835"/>
    <x v="2"/>
    <s v="AUD"/>
    <n v="1514440800"/>
    <n v="1514872800"/>
    <b v="0"/>
    <b v="0"/>
    <x v="0"/>
    <x v="0"/>
    <x v="0"/>
  </r>
  <r>
    <n v="657"/>
    <s v="Russo, Kim and Mccoy"/>
    <s v="Balanced optimal hardware"/>
    <n v="10000"/>
    <n v="824"/>
    <n v="8"/>
    <x v="0"/>
    <n v="14"/>
    <n v="58.857142857142854"/>
    <x v="1"/>
    <s v="USD"/>
    <n v="1514354400"/>
    <n v="1515736800"/>
    <b v="0"/>
    <b v="0"/>
    <x v="22"/>
    <x v="4"/>
    <x v="22"/>
  </r>
  <r>
    <n v="658"/>
    <s v="Howell, Myers and Olson"/>
    <s v="Self-enabling mission-critical success"/>
    <n v="52600"/>
    <n v="31594"/>
    <n v="60"/>
    <x v="3"/>
    <n v="390"/>
    <n v="81.010256410256417"/>
    <x v="1"/>
    <s v="USD"/>
    <n v="1440910800"/>
    <n v="1442898000"/>
    <b v="0"/>
    <b v="0"/>
    <x v="1"/>
    <x v="1"/>
    <x v="1"/>
  </r>
  <r>
    <n v="659"/>
    <s v="Bailey and Sons"/>
    <s v="Grass-roots dynamic emulation"/>
    <n v="120700"/>
    <n v="57010"/>
    <n v="47"/>
    <x v="0"/>
    <n v="750"/>
    <n v="76.013333333333335"/>
    <x v="4"/>
    <s v="GBP"/>
    <n v="1296108000"/>
    <n v="1296194400"/>
    <b v="0"/>
    <b v="0"/>
    <x v="4"/>
    <x v="4"/>
    <x v="4"/>
  </r>
  <r>
    <n v="660"/>
    <s v="Jensen-Brown"/>
    <s v="Fundamental disintermediate matrix"/>
    <n v="9100"/>
    <n v="7438"/>
    <n v="82"/>
    <x v="0"/>
    <n v="77"/>
    <n v="96.597402597402592"/>
    <x v="1"/>
    <s v="USD"/>
    <n v="1440133200"/>
    <n v="1440910800"/>
    <b v="1"/>
    <b v="0"/>
    <x v="3"/>
    <x v="3"/>
    <x v="3"/>
  </r>
  <r>
    <n v="661"/>
    <s v="Smith Group"/>
    <s v="Right-sized secondary challenge"/>
    <n v="106800"/>
    <n v="57872"/>
    <n v="54"/>
    <x v="0"/>
    <n v="752"/>
    <n v="76.957446808510639"/>
    <x v="3"/>
    <s v="DKK"/>
    <n v="1332910800"/>
    <n v="1335502800"/>
    <b v="0"/>
    <b v="0"/>
    <x v="17"/>
    <x v="1"/>
    <x v="17"/>
  </r>
  <r>
    <n v="662"/>
    <s v="Murphy-Farrell"/>
    <s v="Implemented exuding software"/>
    <n v="9100"/>
    <n v="8906"/>
    <n v="98"/>
    <x v="0"/>
    <n v="131"/>
    <n v="67.984732824427482"/>
    <x v="1"/>
    <s v="USD"/>
    <n v="1544335200"/>
    <n v="1544680800"/>
    <b v="0"/>
    <b v="0"/>
    <x v="3"/>
    <x v="3"/>
    <x v="3"/>
  </r>
  <r>
    <n v="663"/>
    <s v="Everett-Wolfe"/>
    <s v="Total optimizing software"/>
    <n v="10000"/>
    <n v="7724"/>
    <n v="77"/>
    <x v="0"/>
    <n v="87"/>
    <n v="88.781609195402297"/>
    <x v="1"/>
    <s v="USD"/>
    <n v="1286427600"/>
    <n v="1288414800"/>
    <b v="0"/>
    <b v="0"/>
    <x v="3"/>
    <x v="3"/>
    <x v="3"/>
  </r>
  <r>
    <n v="664"/>
    <s v="Young PLC"/>
    <s v="Optional maximized attitude"/>
    <n v="79400"/>
    <n v="26571"/>
    <n v="33"/>
    <x v="0"/>
    <n v="1063"/>
    <n v="24.99623706491063"/>
    <x v="1"/>
    <s v="USD"/>
    <n v="1329717600"/>
    <n v="1330581600"/>
    <b v="0"/>
    <b v="0"/>
    <x v="17"/>
    <x v="1"/>
    <x v="17"/>
  </r>
  <r>
    <n v="665"/>
    <s v="Park-Goodman"/>
    <s v="Customer-focused impactful extranet"/>
    <n v="5100"/>
    <n v="12219"/>
    <n v="240"/>
    <x v="1"/>
    <n v="272"/>
    <n v="44.922794117647058"/>
    <x v="1"/>
    <s v="USD"/>
    <n v="1310187600"/>
    <n v="1311397200"/>
    <b v="0"/>
    <b v="1"/>
    <x v="4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b v="0"/>
    <b v="1"/>
    <x v="3"/>
    <x v="3"/>
    <x v="3"/>
  </r>
  <r>
    <n v="667"/>
    <s v="Little Ltd"/>
    <s v="Decentralized bandwidth-monitored ability"/>
    <n v="6900"/>
    <n v="12155"/>
    <n v="176"/>
    <x v="1"/>
    <n v="419"/>
    <n v="29.009546539379475"/>
    <x v="1"/>
    <s v="USD"/>
    <n v="1410325200"/>
    <n v="1411102800"/>
    <b v="0"/>
    <b v="0"/>
    <x v="23"/>
    <x v="8"/>
    <x v="23"/>
  </r>
  <r>
    <n v="668"/>
    <s v="Brown and Sons"/>
    <s v="Programmable leadingedge budgetary management"/>
    <n v="27500"/>
    <n v="5593"/>
    <n v="20"/>
    <x v="0"/>
    <n v="76"/>
    <n v="73.59210526315789"/>
    <x v="1"/>
    <s v="USD"/>
    <n v="1343797200"/>
    <n v="1344834000"/>
    <b v="0"/>
    <b v="0"/>
    <x v="3"/>
    <x v="3"/>
    <x v="3"/>
  </r>
  <r>
    <n v="669"/>
    <s v="Payne, Garrett and Thomas"/>
    <s v="Upgradable bi-directional concept"/>
    <n v="48800"/>
    <n v="175020"/>
    <n v="359"/>
    <x v="1"/>
    <n v="1621"/>
    <n v="107.97038864898211"/>
    <x v="6"/>
    <s v="EUR"/>
    <n v="1498453200"/>
    <n v="1499230800"/>
    <b v="0"/>
    <b v="0"/>
    <x v="3"/>
    <x v="3"/>
    <x v="3"/>
  </r>
  <r>
    <n v="670"/>
    <s v="Robinson Group"/>
    <s v="Re-contextualized homogeneous flexibility"/>
    <n v="16200"/>
    <n v="75955"/>
    <n v="469"/>
    <x v="1"/>
    <n v="1101"/>
    <n v="68.987284287011803"/>
    <x v="1"/>
    <s v="USD"/>
    <n v="1456380000"/>
    <n v="1457416800"/>
    <b v="0"/>
    <b v="0"/>
    <x v="7"/>
    <x v="1"/>
    <x v="7"/>
  </r>
  <r>
    <n v="671"/>
    <s v="Robinson-Kelly"/>
    <s v="Monitored bi-directional standardization"/>
    <n v="97600"/>
    <n v="119127"/>
    <n v="122"/>
    <x v="1"/>
    <n v="1073"/>
    <n v="111.02236719478098"/>
    <x v="1"/>
    <s v="USD"/>
    <n v="1280552400"/>
    <n v="1280898000"/>
    <b v="0"/>
    <b v="1"/>
    <x v="3"/>
    <x v="3"/>
    <x v="3"/>
  </r>
  <r>
    <n v="672"/>
    <s v="Kelly-Colon"/>
    <s v="Stand-alone grid-enabled leverage"/>
    <n v="197900"/>
    <n v="110689"/>
    <n v="56"/>
    <x v="0"/>
    <n v="4428"/>
    <n v="24.997515808491418"/>
    <x v="2"/>
    <s v="AUD"/>
    <n v="1521608400"/>
    <n v="1522472400"/>
    <b v="0"/>
    <b v="0"/>
    <x v="3"/>
    <x v="3"/>
    <x v="3"/>
  </r>
  <r>
    <n v="673"/>
    <s v="Turner, Scott and Gentry"/>
    <s v="Assimilated regional groupware"/>
    <n v="5600"/>
    <n v="2445"/>
    <n v="44"/>
    <x v="0"/>
    <n v="58"/>
    <n v="42.155172413793103"/>
    <x v="6"/>
    <s v="EUR"/>
    <n v="1460696400"/>
    <n v="1462510800"/>
    <b v="0"/>
    <b v="0"/>
    <x v="7"/>
    <x v="1"/>
    <x v="7"/>
  </r>
  <r>
    <n v="674"/>
    <s v="Sanchez Ltd"/>
    <s v="Up-sized 24hour instruction set"/>
    <n v="170700"/>
    <n v="57250"/>
    <n v="34"/>
    <x v="3"/>
    <n v="1218"/>
    <n v="47.003284072249592"/>
    <x v="1"/>
    <s v="USD"/>
    <n v="1313730000"/>
    <n v="1317790800"/>
    <b v="0"/>
    <b v="0"/>
    <x v="14"/>
    <x v="7"/>
    <x v="14"/>
  </r>
  <r>
    <n v="675"/>
    <s v="Giles-Smith"/>
    <s v="Right-sized web-enabled intranet"/>
    <n v="9700"/>
    <n v="11929"/>
    <n v="123"/>
    <x v="1"/>
    <n v="331"/>
    <n v="36.0392749244713"/>
    <x v="1"/>
    <s v="USD"/>
    <n v="1568178000"/>
    <n v="1568782800"/>
    <b v="0"/>
    <b v="0"/>
    <x v="23"/>
    <x v="8"/>
    <x v="23"/>
  </r>
  <r>
    <n v="676"/>
    <s v="Thompson-Moreno"/>
    <s v="Expanded needs-based orchestration"/>
    <n v="62300"/>
    <n v="118214"/>
    <n v="190"/>
    <x v="1"/>
    <n v="1170"/>
    <n v="101.03760683760684"/>
    <x v="1"/>
    <s v="USD"/>
    <n v="1348635600"/>
    <n v="1349413200"/>
    <b v="0"/>
    <b v="0"/>
    <x v="14"/>
    <x v="7"/>
    <x v="14"/>
  </r>
  <r>
    <n v="677"/>
    <s v="Murphy-Fox"/>
    <s v="Organic system-worthy orchestration"/>
    <n v="5300"/>
    <n v="4432"/>
    <n v="84"/>
    <x v="0"/>
    <n v="111"/>
    <n v="39.927927927927925"/>
    <x v="1"/>
    <s v="USD"/>
    <n v="1468126800"/>
    <n v="1472446800"/>
    <b v="0"/>
    <b v="0"/>
    <x v="13"/>
    <x v="5"/>
    <x v="13"/>
  </r>
  <r>
    <n v="678"/>
    <s v="Rodriguez-Patterson"/>
    <s v="Inverse static standardization"/>
    <n v="99500"/>
    <n v="17879"/>
    <n v="18"/>
    <x v="3"/>
    <n v="215"/>
    <n v="83.158139534883716"/>
    <x v="1"/>
    <s v="USD"/>
    <n v="1547877600"/>
    <n v="1548050400"/>
    <b v="0"/>
    <b v="0"/>
    <x v="6"/>
    <x v="4"/>
    <x v="6"/>
  </r>
  <r>
    <n v="679"/>
    <s v="Davis Ltd"/>
    <s v="Synchronized motivating solution"/>
    <n v="1400"/>
    <n v="14511"/>
    <n v="1037"/>
    <x v="1"/>
    <n v="363"/>
    <n v="39.97520661157025"/>
    <x v="1"/>
    <s v="USD"/>
    <n v="1571374800"/>
    <n v="1571806800"/>
    <b v="0"/>
    <b v="1"/>
    <x v="0"/>
    <x v="0"/>
    <x v="0"/>
  </r>
  <r>
    <n v="680"/>
    <s v="Nelson-Valdez"/>
    <s v="Open-source 4thgeneration open system"/>
    <n v="145600"/>
    <n v="141822"/>
    <n v="97"/>
    <x v="0"/>
    <n v="2955"/>
    <n v="47.993908629441627"/>
    <x v="1"/>
    <s v="USD"/>
    <n v="1576303200"/>
    <n v="1576476000"/>
    <b v="0"/>
    <b v="1"/>
    <x v="20"/>
    <x v="6"/>
    <x v="20"/>
  </r>
  <r>
    <n v="681"/>
    <s v="Kelly PLC"/>
    <s v="Decentralized context-sensitive superstructure"/>
    <n v="184100"/>
    <n v="159037"/>
    <n v="86"/>
    <x v="0"/>
    <n v="1657"/>
    <n v="95.978877489438744"/>
    <x v="1"/>
    <s v="USD"/>
    <n v="1324447200"/>
    <n v="1324965600"/>
    <b v="0"/>
    <b v="0"/>
    <x v="3"/>
    <x v="3"/>
    <x v="3"/>
  </r>
  <r>
    <n v="682"/>
    <s v="Nguyen and Sons"/>
    <s v="Compatible 5thgeneration concept"/>
    <n v="5400"/>
    <n v="8109"/>
    <n v="150"/>
    <x v="1"/>
    <n v="103"/>
    <n v="78.728155339805824"/>
    <x v="1"/>
    <s v="USD"/>
    <n v="1386741600"/>
    <n v="1387519200"/>
    <b v="0"/>
    <b v="0"/>
    <x v="3"/>
    <x v="3"/>
    <x v="3"/>
  </r>
  <r>
    <n v="683"/>
    <s v="Jones PLC"/>
    <s v="Virtual systemic intranet"/>
    <n v="2300"/>
    <n v="8244"/>
    <n v="358"/>
    <x v="1"/>
    <n v="147"/>
    <n v="56.081632653061227"/>
    <x v="1"/>
    <s v="USD"/>
    <n v="1537074000"/>
    <n v="1537246800"/>
    <b v="0"/>
    <b v="0"/>
    <x v="3"/>
    <x v="3"/>
    <x v="3"/>
  </r>
  <r>
    <n v="684"/>
    <s v="Gilmore LLC"/>
    <s v="Optimized systemic algorithm"/>
    <n v="1400"/>
    <n v="7600"/>
    <n v="543"/>
    <x v="1"/>
    <n v="110"/>
    <n v="69.090909090909093"/>
    <x v="0"/>
    <s v="CAD"/>
    <n v="1277787600"/>
    <n v="1279515600"/>
    <b v="0"/>
    <b v="0"/>
    <x v="9"/>
    <x v="5"/>
    <x v="9"/>
  </r>
  <r>
    <n v="685"/>
    <s v="Lee-Cobb"/>
    <s v="Customizable homogeneous firmware"/>
    <n v="140000"/>
    <n v="94501"/>
    <n v="68"/>
    <x v="0"/>
    <n v="926"/>
    <n v="102.05291576673866"/>
    <x v="0"/>
    <s v="CAD"/>
    <n v="1440306000"/>
    <n v="1442379600"/>
    <b v="0"/>
    <b v="0"/>
    <x v="3"/>
    <x v="3"/>
    <x v="3"/>
  </r>
  <r>
    <n v="686"/>
    <s v="Jones, Wiley and Robbins"/>
    <s v="Front-line cohesive extranet"/>
    <n v="7500"/>
    <n v="14381"/>
    <n v="192"/>
    <x v="1"/>
    <n v="134"/>
    <n v="107.32089552238806"/>
    <x v="1"/>
    <s v="USD"/>
    <n v="1522126800"/>
    <n v="1523077200"/>
    <b v="0"/>
    <b v="0"/>
    <x v="8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x v="3"/>
    <x v="3"/>
    <x v="3"/>
  </r>
  <r>
    <n v="688"/>
    <s v="Bowen, Davies and Burns"/>
    <s v="Devolved client-server monitoring"/>
    <n v="2900"/>
    <n v="12449"/>
    <n v="429"/>
    <x v="1"/>
    <n v="175"/>
    <n v="71.137142857142862"/>
    <x v="1"/>
    <s v="USD"/>
    <n v="1547100000"/>
    <n v="1548482400"/>
    <b v="0"/>
    <b v="1"/>
    <x v="19"/>
    <x v="4"/>
    <x v="19"/>
  </r>
  <r>
    <n v="689"/>
    <s v="Nguyen Inc"/>
    <s v="Seamless directional capacity"/>
    <n v="7300"/>
    <n v="7348"/>
    <n v="101"/>
    <x v="1"/>
    <n v="69"/>
    <n v="106.49275362318841"/>
    <x v="1"/>
    <s v="USD"/>
    <n v="1383022800"/>
    <n v="1384063200"/>
    <b v="0"/>
    <b v="0"/>
    <x v="2"/>
    <x v="2"/>
    <x v="2"/>
  </r>
  <r>
    <n v="690"/>
    <s v="Walsh-Watts"/>
    <s v="Polarized actuating implementation"/>
    <n v="3600"/>
    <n v="8158"/>
    <n v="227"/>
    <x v="1"/>
    <n v="190"/>
    <n v="42.93684210526316"/>
    <x v="1"/>
    <s v="USD"/>
    <n v="1322373600"/>
    <n v="1322892000"/>
    <b v="0"/>
    <b v="1"/>
    <x v="4"/>
    <x v="4"/>
    <x v="4"/>
  </r>
  <r>
    <n v="691"/>
    <s v="Ray, Li and Li"/>
    <s v="Front-line disintermediate hub"/>
    <n v="5000"/>
    <n v="7119"/>
    <n v="142"/>
    <x v="1"/>
    <n v="237"/>
    <n v="30.037974683544302"/>
    <x v="1"/>
    <s v="USD"/>
    <n v="1349240400"/>
    <n v="1350709200"/>
    <b v="1"/>
    <b v="1"/>
    <x v="4"/>
    <x v="4"/>
    <x v="4"/>
  </r>
  <r>
    <n v="692"/>
    <s v="Murray Ltd"/>
    <s v="Decentralized 4thgeneration challenge"/>
    <n v="6000"/>
    <n v="5438"/>
    <n v="91"/>
    <x v="0"/>
    <n v="77"/>
    <n v="70.623376623376629"/>
    <x v="4"/>
    <s v="GBP"/>
    <n v="1562648400"/>
    <n v="1564203600"/>
    <b v="0"/>
    <b v="0"/>
    <x v="1"/>
    <x v="1"/>
    <x v="1"/>
  </r>
  <r>
    <n v="693"/>
    <s v="Bradford-Silva"/>
    <s v="Reverse-engineered composite hierarchy"/>
    <n v="180400"/>
    <n v="115396"/>
    <n v="64"/>
    <x v="0"/>
    <n v="1748"/>
    <n v="66.016018306636155"/>
    <x v="1"/>
    <s v="USD"/>
    <n v="1508216400"/>
    <n v="1509685200"/>
    <b v="0"/>
    <b v="0"/>
    <x v="3"/>
    <x v="3"/>
    <x v="3"/>
  </r>
  <r>
    <n v="694"/>
    <s v="Mora-Bradley"/>
    <s v="Programmable tangible ability"/>
    <n v="9100"/>
    <n v="7656"/>
    <n v="84"/>
    <x v="0"/>
    <n v="79"/>
    <n v="96.911392405063296"/>
    <x v="1"/>
    <s v="USD"/>
    <n v="1511762400"/>
    <n v="1514959200"/>
    <b v="0"/>
    <b v="0"/>
    <x v="3"/>
    <x v="3"/>
    <x v="3"/>
  </r>
  <r>
    <n v="695"/>
    <s v="Cardenas, Thompson and Carey"/>
    <s v="Configurable full-range emulation"/>
    <n v="9200"/>
    <n v="12322"/>
    <n v="134"/>
    <x v="1"/>
    <n v="196"/>
    <n v="62.867346938775512"/>
    <x v="6"/>
    <s v="EUR"/>
    <n v="1447480800"/>
    <n v="1448863200"/>
    <b v="1"/>
    <b v="0"/>
    <x v="1"/>
    <x v="1"/>
    <x v="1"/>
  </r>
  <r>
    <n v="696"/>
    <s v="Lopez, Reid and Johnson"/>
    <s v="Total real-time hardware"/>
    <n v="164100"/>
    <n v="96888"/>
    <n v="59"/>
    <x v="0"/>
    <n v="889"/>
    <n v="108.98537682789652"/>
    <x v="1"/>
    <s v="USD"/>
    <n v="1429506000"/>
    <n v="1429592400"/>
    <b v="0"/>
    <b v="1"/>
    <x v="3"/>
    <x v="3"/>
    <x v="3"/>
  </r>
  <r>
    <n v="697"/>
    <s v="Fox-Williams"/>
    <s v="Profound system-worthy functionalities"/>
    <n v="128900"/>
    <n v="196960"/>
    <n v="153"/>
    <x v="1"/>
    <n v="7295"/>
    <n v="26.999314599040439"/>
    <x v="1"/>
    <s v="USD"/>
    <n v="1522472400"/>
    <n v="1522645200"/>
    <b v="0"/>
    <b v="0"/>
    <x v="5"/>
    <x v="1"/>
    <x v="5"/>
  </r>
  <r>
    <n v="698"/>
    <s v="Taylor, Wood and Taylor"/>
    <s v="Cloned hybrid focus group"/>
    <n v="42100"/>
    <n v="188057"/>
    <n v="447"/>
    <x v="1"/>
    <n v="2893"/>
    <n v="65.004147943311438"/>
    <x v="0"/>
    <s v="CAD"/>
    <n v="1322114400"/>
    <n v="1323324000"/>
    <b v="0"/>
    <b v="0"/>
    <x v="8"/>
    <x v="2"/>
    <x v="8"/>
  </r>
  <r>
    <n v="699"/>
    <s v="King Inc"/>
    <s v="Ergonomic dedicated focus group"/>
    <n v="7400"/>
    <n v="6245"/>
    <n v="84"/>
    <x v="0"/>
    <n v="56"/>
    <n v="111.51785714285714"/>
    <x v="1"/>
    <s v="USD"/>
    <n v="1561438800"/>
    <n v="1561525200"/>
    <b v="0"/>
    <b v="0"/>
    <x v="6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x v="8"/>
    <x v="2"/>
    <x v="8"/>
  </r>
  <r>
    <n v="701"/>
    <s v="Mcclain LLC"/>
    <s v="Open-source multi-tasking methodology"/>
    <n v="52000"/>
    <n v="91014"/>
    <n v="175"/>
    <x v="1"/>
    <n v="820"/>
    <n v="110.99268292682927"/>
    <x v="1"/>
    <s v="USD"/>
    <n v="1301202000"/>
    <n v="1301806800"/>
    <b v="1"/>
    <b v="0"/>
    <x v="3"/>
    <x v="3"/>
    <x v="3"/>
  </r>
  <r>
    <n v="702"/>
    <s v="Sims-Gross"/>
    <s v="Object-based attitude-oriented analyzer"/>
    <n v="8700"/>
    <n v="4710"/>
    <n v="54"/>
    <x v="0"/>
    <n v="83"/>
    <n v="56.746987951807228"/>
    <x v="1"/>
    <s v="USD"/>
    <n v="1374469200"/>
    <n v="1374901200"/>
    <b v="0"/>
    <b v="0"/>
    <x v="8"/>
    <x v="2"/>
    <x v="8"/>
  </r>
  <r>
    <n v="703"/>
    <s v="Perez Group"/>
    <s v="Cross-platform tertiary hub"/>
    <n v="63400"/>
    <n v="197728"/>
    <n v="312"/>
    <x v="1"/>
    <n v="2038"/>
    <n v="97.020608439646708"/>
    <x v="1"/>
    <s v="USD"/>
    <n v="1334984400"/>
    <n v="1336453200"/>
    <b v="1"/>
    <b v="1"/>
    <x v="18"/>
    <x v="5"/>
    <x v="18"/>
  </r>
  <r>
    <n v="704"/>
    <s v="Haynes-Williams"/>
    <s v="Seamless clear-thinking artificial intelligence"/>
    <n v="8700"/>
    <n v="10682"/>
    <n v="123"/>
    <x v="1"/>
    <n v="116"/>
    <n v="92.08620689655173"/>
    <x v="1"/>
    <s v="USD"/>
    <n v="1467608400"/>
    <n v="1468904400"/>
    <b v="0"/>
    <b v="0"/>
    <x v="10"/>
    <x v="4"/>
    <x v="10"/>
  </r>
  <r>
    <n v="705"/>
    <s v="Ford LLC"/>
    <s v="Centralized tangible success"/>
    <n v="169700"/>
    <n v="168048"/>
    <n v="99"/>
    <x v="0"/>
    <n v="2025"/>
    <n v="82.986666666666665"/>
    <x v="4"/>
    <s v="GBP"/>
    <n v="1386741600"/>
    <n v="1387087200"/>
    <b v="0"/>
    <b v="0"/>
    <x v="9"/>
    <x v="5"/>
    <x v="9"/>
  </r>
  <r>
    <n v="706"/>
    <s v="Moreno Ltd"/>
    <s v="Customer-focused multimedia methodology"/>
    <n v="108400"/>
    <n v="138586"/>
    <n v="128"/>
    <x v="1"/>
    <n v="1345"/>
    <n v="103.03791821561339"/>
    <x v="2"/>
    <s v="AUD"/>
    <n v="1546754400"/>
    <n v="1547445600"/>
    <b v="0"/>
    <b v="1"/>
    <x v="2"/>
    <x v="2"/>
    <x v="2"/>
  </r>
  <r>
    <n v="707"/>
    <s v="Moore, Cook and Wright"/>
    <s v="Visionary maximized Local Area Network"/>
    <n v="7300"/>
    <n v="11579"/>
    <n v="159"/>
    <x v="1"/>
    <n v="168"/>
    <n v="68.922619047619051"/>
    <x v="1"/>
    <s v="USD"/>
    <n v="1544248800"/>
    <n v="1547359200"/>
    <b v="0"/>
    <b v="0"/>
    <x v="6"/>
    <x v="4"/>
    <x v="6"/>
  </r>
  <r>
    <n v="708"/>
    <s v="Ortega LLC"/>
    <s v="Secured bifurcated intranet"/>
    <n v="1700"/>
    <n v="12020"/>
    <n v="707"/>
    <x v="1"/>
    <n v="137"/>
    <n v="87.737226277372258"/>
    <x v="5"/>
    <s v="CHF"/>
    <n v="1495429200"/>
    <n v="1496293200"/>
    <b v="0"/>
    <b v="0"/>
    <x v="3"/>
    <x v="3"/>
    <x v="3"/>
  </r>
  <r>
    <n v="709"/>
    <s v="Silva, Walker and Martin"/>
    <s v="Grass-roots 4thgeneration product"/>
    <n v="9800"/>
    <n v="13954"/>
    <n v="142"/>
    <x v="1"/>
    <n v="186"/>
    <n v="75.021505376344081"/>
    <x v="6"/>
    <s v="EUR"/>
    <n v="1334811600"/>
    <n v="1335416400"/>
    <b v="0"/>
    <b v="0"/>
    <x v="3"/>
    <x v="3"/>
    <x v="3"/>
  </r>
  <r>
    <n v="710"/>
    <s v="Huynh, Gallegos and Mills"/>
    <s v="Reduced next generation info-mediaries"/>
    <n v="4300"/>
    <n v="6358"/>
    <n v="148"/>
    <x v="1"/>
    <n v="125"/>
    <n v="50.863999999999997"/>
    <x v="1"/>
    <s v="USD"/>
    <n v="1531544400"/>
    <n v="1532149200"/>
    <b v="0"/>
    <b v="1"/>
    <x v="3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b v="1"/>
    <b v="1"/>
    <x v="3"/>
    <x v="3"/>
    <x v="3"/>
  </r>
  <r>
    <n v="712"/>
    <s v="Garza-Bryant"/>
    <s v="Programmable leadingedge contingency"/>
    <n v="800"/>
    <n v="14725"/>
    <n v="1841"/>
    <x v="1"/>
    <n v="202"/>
    <n v="72.896039603960389"/>
    <x v="1"/>
    <s v="USD"/>
    <n v="1467954000"/>
    <n v="1471496400"/>
    <b v="0"/>
    <b v="0"/>
    <x v="3"/>
    <x v="3"/>
    <x v="3"/>
  </r>
  <r>
    <n v="713"/>
    <s v="Mays LLC"/>
    <s v="Multi-layered global groupware"/>
    <n v="6900"/>
    <n v="11174"/>
    <n v="162"/>
    <x v="1"/>
    <n v="103"/>
    <n v="108.48543689320388"/>
    <x v="1"/>
    <s v="USD"/>
    <n v="1471842000"/>
    <n v="1472878800"/>
    <b v="0"/>
    <b v="0"/>
    <x v="15"/>
    <x v="5"/>
    <x v="15"/>
  </r>
  <r>
    <n v="714"/>
    <s v="Evans-Jones"/>
    <s v="Switchable methodical superstructure"/>
    <n v="38500"/>
    <n v="182036"/>
    <n v="473"/>
    <x v="1"/>
    <n v="1785"/>
    <n v="101.98095238095237"/>
    <x v="1"/>
    <s v="USD"/>
    <n v="1408424400"/>
    <n v="1408510800"/>
    <b v="0"/>
    <b v="0"/>
    <x v="1"/>
    <x v="1"/>
    <x v="1"/>
  </r>
  <r>
    <n v="715"/>
    <s v="Fischer, Torres and Walker"/>
    <s v="Expanded even-keeled portal"/>
    <n v="118000"/>
    <n v="28870"/>
    <n v="24"/>
    <x v="0"/>
    <n v="656"/>
    <n v="44.009146341463413"/>
    <x v="1"/>
    <s v="USD"/>
    <n v="1281157200"/>
    <n v="1281589200"/>
    <b v="0"/>
    <b v="0"/>
    <x v="20"/>
    <x v="6"/>
    <x v="20"/>
  </r>
  <r>
    <n v="716"/>
    <s v="Tapia, Kramer and Hicks"/>
    <s v="Advanced modular moderator"/>
    <n v="2000"/>
    <n v="10353"/>
    <n v="518"/>
    <x v="1"/>
    <n v="157"/>
    <n v="65.942675159235662"/>
    <x v="1"/>
    <s v="USD"/>
    <n v="1373432400"/>
    <n v="1375851600"/>
    <b v="0"/>
    <b v="1"/>
    <x v="3"/>
    <x v="3"/>
    <x v="3"/>
  </r>
  <r>
    <n v="717"/>
    <s v="Barnes, Wilcox and Riley"/>
    <s v="Reverse-engineered well-modulated ability"/>
    <n v="5600"/>
    <n v="13868"/>
    <n v="248"/>
    <x v="1"/>
    <n v="555"/>
    <n v="24.987387387387386"/>
    <x v="1"/>
    <s v="USD"/>
    <n v="1313989200"/>
    <n v="1315803600"/>
    <b v="0"/>
    <b v="0"/>
    <x v="4"/>
    <x v="4"/>
    <x v="4"/>
  </r>
  <r>
    <n v="718"/>
    <s v="Reyes PLC"/>
    <s v="Expanded optimal pricing structure"/>
    <n v="8300"/>
    <n v="8317"/>
    <n v="100"/>
    <x v="1"/>
    <n v="297"/>
    <n v="28.003367003367003"/>
    <x v="1"/>
    <s v="USD"/>
    <n v="1371445200"/>
    <n v="1373691600"/>
    <b v="0"/>
    <b v="0"/>
    <x v="8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x v="13"/>
    <x v="5"/>
    <x v="13"/>
  </r>
  <r>
    <n v="720"/>
    <s v="Valenzuela, Davidson and Castro"/>
    <s v="Multi-layered upward-trending conglomeration"/>
    <n v="8700"/>
    <n v="3227"/>
    <n v="37"/>
    <x v="3"/>
    <n v="38"/>
    <n v="84.921052631578945"/>
    <x v="3"/>
    <s v="DKK"/>
    <n v="1519192800"/>
    <n v="1520402400"/>
    <b v="0"/>
    <b v="1"/>
    <x v="3"/>
    <x v="3"/>
    <x v="3"/>
  </r>
  <r>
    <n v="721"/>
    <s v="Dominguez-Owens"/>
    <s v="Open-architected systematic intranet"/>
    <n v="123600"/>
    <n v="5429"/>
    <n v="4"/>
    <x v="3"/>
    <n v="60"/>
    <n v="90.483333333333334"/>
    <x v="1"/>
    <s v="USD"/>
    <n v="1522818000"/>
    <n v="1523336400"/>
    <b v="0"/>
    <b v="0"/>
    <x v="1"/>
    <x v="1"/>
    <x v="1"/>
  </r>
  <r>
    <n v="722"/>
    <s v="Thomas-Simmons"/>
    <s v="Proactive 24hour frame"/>
    <n v="48500"/>
    <n v="75906"/>
    <n v="157"/>
    <x v="1"/>
    <n v="3036"/>
    <n v="25.00197628458498"/>
    <x v="1"/>
    <s v="USD"/>
    <n v="1509948000"/>
    <n v="1512280800"/>
    <b v="0"/>
    <b v="0"/>
    <x v="4"/>
    <x v="4"/>
    <x v="4"/>
  </r>
  <r>
    <n v="723"/>
    <s v="Beck-Knight"/>
    <s v="Exclusive fresh-thinking model"/>
    <n v="4900"/>
    <n v="13250"/>
    <n v="270"/>
    <x v="1"/>
    <n v="144"/>
    <n v="92.013888888888886"/>
    <x v="2"/>
    <s v="AUD"/>
    <n v="1456898400"/>
    <n v="1458709200"/>
    <b v="0"/>
    <b v="0"/>
    <x v="3"/>
    <x v="3"/>
    <x v="3"/>
  </r>
  <r>
    <n v="724"/>
    <s v="Mccoy Ltd"/>
    <s v="Business-focused encompassing intranet"/>
    <n v="8400"/>
    <n v="11261"/>
    <n v="134"/>
    <x v="1"/>
    <n v="121"/>
    <n v="93.066115702479337"/>
    <x v="4"/>
    <s v="GBP"/>
    <n v="1413954000"/>
    <n v="1414126800"/>
    <b v="0"/>
    <b v="1"/>
    <x v="3"/>
    <x v="3"/>
    <x v="3"/>
  </r>
  <r>
    <n v="725"/>
    <s v="Dawson-Tyler"/>
    <s v="Optional 6thgeneration access"/>
    <n v="193200"/>
    <n v="97369"/>
    <n v="50"/>
    <x v="0"/>
    <n v="1596"/>
    <n v="61.008145363408524"/>
    <x v="1"/>
    <s v="USD"/>
    <n v="1416031200"/>
    <n v="1416204000"/>
    <b v="0"/>
    <b v="0"/>
    <x v="20"/>
    <x v="6"/>
    <x v="20"/>
  </r>
  <r>
    <n v="726"/>
    <s v="Johns-Thomas"/>
    <s v="Realigned web-enabled functionalities"/>
    <n v="54300"/>
    <n v="48227"/>
    <n v="89"/>
    <x v="3"/>
    <n v="524"/>
    <n v="92.036259541984734"/>
    <x v="1"/>
    <s v="USD"/>
    <n v="1287982800"/>
    <n v="1288501200"/>
    <b v="0"/>
    <b v="1"/>
    <x v="3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x v="2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b v="0"/>
    <b v="0"/>
    <x v="3"/>
    <x v="3"/>
    <x v="3"/>
  </r>
  <r>
    <n v="729"/>
    <s v="Moore Group"/>
    <s v="Multi-lateral object-oriented open system"/>
    <n v="5600"/>
    <n v="10397"/>
    <n v="186"/>
    <x v="1"/>
    <n v="122"/>
    <n v="85.221311475409834"/>
    <x v="1"/>
    <s v="USD"/>
    <n v="1359957600"/>
    <n v="1360130400"/>
    <b v="0"/>
    <b v="0"/>
    <x v="6"/>
    <x v="4"/>
    <x v="6"/>
  </r>
  <r>
    <n v="730"/>
    <s v="Carson PLC"/>
    <s v="Visionary system-worthy attitude"/>
    <n v="28800"/>
    <n v="118847"/>
    <n v="413"/>
    <x v="1"/>
    <n v="1071"/>
    <n v="110.96825396825396"/>
    <x v="0"/>
    <s v="CAD"/>
    <n v="1432357200"/>
    <n v="1432875600"/>
    <b v="0"/>
    <b v="0"/>
    <x v="8"/>
    <x v="2"/>
    <x v="8"/>
  </r>
  <r>
    <n v="731"/>
    <s v="Cruz, Hall and Mason"/>
    <s v="Synergized content-based hierarchy"/>
    <n v="8000"/>
    <n v="7220"/>
    <n v="90"/>
    <x v="3"/>
    <n v="219"/>
    <n v="32.968036529680369"/>
    <x v="1"/>
    <s v="USD"/>
    <n v="1500786000"/>
    <n v="1500872400"/>
    <b v="0"/>
    <b v="0"/>
    <x v="2"/>
    <x v="2"/>
    <x v="2"/>
  </r>
  <r>
    <n v="732"/>
    <s v="Glass, Baker and Jones"/>
    <s v="Business-focused 24hour access"/>
    <n v="117000"/>
    <n v="107622"/>
    <n v="92"/>
    <x v="0"/>
    <n v="1121"/>
    <n v="96.005352363960753"/>
    <x v="1"/>
    <s v="USD"/>
    <n v="1490158800"/>
    <n v="1492146000"/>
    <b v="0"/>
    <b v="1"/>
    <x v="1"/>
    <x v="1"/>
    <x v="1"/>
  </r>
  <r>
    <n v="733"/>
    <s v="Marquez-Kerr"/>
    <s v="Automated hybrid orchestration"/>
    <n v="15800"/>
    <n v="83267"/>
    <n v="527"/>
    <x v="1"/>
    <n v="980"/>
    <n v="84.96632653061225"/>
    <x v="1"/>
    <s v="USD"/>
    <n v="1406178000"/>
    <n v="1407301200"/>
    <b v="0"/>
    <b v="0"/>
    <x v="16"/>
    <x v="1"/>
    <x v="16"/>
  </r>
  <r>
    <n v="734"/>
    <s v="Stone PLC"/>
    <s v="Exclusive 5thgeneration leverage"/>
    <n v="4200"/>
    <n v="13404"/>
    <n v="319"/>
    <x v="1"/>
    <n v="536"/>
    <n v="25.007462686567163"/>
    <x v="1"/>
    <s v="USD"/>
    <n v="1485583200"/>
    <n v="1486620000"/>
    <b v="0"/>
    <b v="1"/>
    <x v="3"/>
    <x v="3"/>
    <x v="3"/>
  </r>
  <r>
    <n v="735"/>
    <s v="Caldwell PLC"/>
    <s v="Grass-roots zero administration alliance"/>
    <n v="37100"/>
    <n v="131404"/>
    <n v="354"/>
    <x v="1"/>
    <n v="1991"/>
    <n v="65.998995479658461"/>
    <x v="1"/>
    <s v="USD"/>
    <n v="1459314000"/>
    <n v="1459918800"/>
    <b v="0"/>
    <b v="0"/>
    <x v="14"/>
    <x v="7"/>
    <x v="14"/>
  </r>
  <r>
    <n v="736"/>
    <s v="Silva-Hawkins"/>
    <s v="Proactive heuristic orchestration"/>
    <n v="7700"/>
    <n v="2533"/>
    <n v="33"/>
    <x v="3"/>
    <n v="29"/>
    <n v="87.34482758620689"/>
    <x v="1"/>
    <s v="USD"/>
    <n v="1424412000"/>
    <n v="1424757600"/>
    <b v="0"/>
    <b v="0"/>
    <x v="9"/>
    <x v="5"/>
    <x v="9"/>
  </r>
  <r>
    <n v="737"/>
    <s v="Gardner Inc"/>
    <s v="Function-based systematic Graphical User Interface"/>
    <n v="3700"/>
    <n v="5028"/>
    <n v="136"/>
    <x v="1"/>
    <n v="180"/>
    <n v="27.933333333333334"/>
    <x v="1"/>
    <s v="USD"/>
    <n v="1478844000"/>
    <n v="1479880800"/>
    <b v="0"/>
    <b v="0"/>
    <x v="7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b v="0"/>
    <b v="1"/>
    <x v="3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x v="7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b v="0"/>
    <b v="0"/>
    <x v="3"/>
    <x v="3"/>
    <x v="3"/>
  </r>
  <r>
    <n v="741"/>
    <s v="Garcia Ltd"/>
    <s v="Balanced mobile alliance"/>
    <n v="1200"/>
    <n v="14150"/>
    <n v="1179"/>
    <x v="1"/>
    <n v="130"/>
    <n v="108.84615384615384"/>
    <x v="1"/>
    <s v="USD"/>
    <n v="1274590800"/>
    <n v="1274677200"/>
    <b v="0"/>
    <b v="0"/>
    <x v="3"/>
    <x v="3"/>
    <x v="3"/>
  </r>
  <r>
    <n v="742"/>
    <s v="West-Stevens"/>
    <s v="Reactive solution-oriented groupware"/>
    <n v="1200"/>
    <n v="13513"/>
    <n v="1126"/>
    <x v="1"/>
    <n v="122"/>
    <n v="110.76229508196721"/>
    <x v="1"/>
    <s v="USD"/>
    <n v="1263880800"/>
    <n v="1267509600"/>
    <b v="0"/>
    <b v="0"/>
    <x v="5"/>
    <x v="1"/>
    <x v="5"/>
  </r>
  <r>
    <n v="743"/>
    <s v="Clark-Conrad"/>
    <s v="Exclusive bandwidth-monitored orchestration"/>
    <n v="3900"/>
    <n v="504"/>
    <n v="13"/>
    <x v="0"/>
    <n v="17"/>
    <n v="29.647058823529413"/>
    <x v="1"/>
    <s v="USD"/>
    <n v="1445403600"/>
    <n v="1445922000"/>
    <b v="0"/>
    <b v="1"/>
    <x v="3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x v="3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b v="0"/>
    <b v="0"/>
    <x v="8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b v="0"/>
    <b v="0"/>
    <x v="2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b v="0"/>
    <b v="0"/>
    <x v="3"/>
    <x v="3"/>
    <x v="3"/>
  </r>
  <r>
    <n v="748"/>
    <s v="Martinez PLC"/>
    <s v="Cloned actuating architecture"/>
    <n v="194900"/>
    <n v="68137"/>
    <n v="35"/>
    <x v="3"/>
    <n v="614"/>
    <n v="110.97231270358306"/>
    <x v="1"/>
    <s v="USD"/>
    <n v="1267423200"/>
    <n v="1269579600"/>
    <b v="0"/>
    <b v="1"/>
    <x v="10"/>
    <x v="4"/>
    <x v="10"/>
  </r>
  <r>
    <n v="749"/>
    <s v="Hunter-Logan"/>
    <s v="Down-sized needs-based task-force"/>
    <n v="8600"/>
    <n v="13527"/>
    <n v="157"/>
    <x v="1"/>
    <n v="366"/>
    <n v="36.959016393442624"/>
    <x v="6"/>
    <s v="EUR"/>
    <n v="1412744400"/>
    <n v="1413781200"/>
    <b v="0"/>
    <b v="1"/>
    <x v="8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x v="5"/>
    <x v="1"/>
    <x v="5"/>
  </r>
  <r>
    <n v="751"/>
    <s v="Lane-Barber"/>
    <s v="Universal value-added moderator"/>
    <n v="3600"/>
    <n v="8363"/>
    <n v="232"/>
    <x v="1"/>
    <n v="270"/>
    <n v="30.974074074074075"/>
    <x v="1"/>
    <s v="USD"/>
    <n v="1458190800"/>
    <n v="1459486800"/>
    <b v="1"/>
    <b v="1"/>
    <x v="9"/>
    <x v="5"/>
    <x v="9"/>
  </r>
  <r>
    <n v="752"/>
    <s v="Lowery Group"/>
    <s v="Sharable motivating emulation"/>
    <n v="5800"/>
    <n v="5362"/>
    <n v="92"/>
    <x v="3"/>
    <n v="114"/>
    <n v="47.035087719298247"/>
    <x v="1"/>
    <s v="USD"/>
    <n v="1280984400"/>
    <n v="1282539600"/>
    <b v="0"/>
    <b v="1"/>
    <x v="3"/>
    <x v="3"/>
    <x v="3"/>
  </r>
  <r>
    <n v="753"/>
    <s v="Guerrero-Griffin"/>
    <s v="Networked web-enabled product"/>
    <n v="4700"/>
    <n v="12065"/>
    <n v="257"/>
    <x v="1"/>
    <n v="137"/>
    <n v="88.065693430656935"/>
    <x v="1"/>
    <s v="USD"/>
    <n v="1274590800"/>
    <n v="1275886800"/>
    <b v="0"/>
    <b v="0"/>
    <x v="14"/>
    <x v="7"/>
    <x v="14"/>
  </r>
  <r>
    <n v="754"/>
    <s v="Perez, Reed and Lee"/>
    <s v="Advanced dedicated encoding"/>
    <n v="70400"/>
    <n v="118603"/>
    <n v="168"/>
    <x v="1"/>
    <n v="3205"/>
    <n v="37.005616224648989"/>
    <x v="1"/>
    <s v="USD"/>
    <n v="1351400400"/>
    <n v="1355983200"/>
    <b v="0"/>
    <b v="0"/>
    <x v="3"/>
    <x v="3"/>
    <x v="3"/>
  </r>
  <r>
    <n v="755"/>
    <s v="Chen, Pollard and Clarke"/>
    <s v="Stand-alone multi-state project"/>
    <n v="4500"/>
    <n v="7496"/>
    <n v="167"/>
    <x v="1"/>
    <n v="288"/>
    <n v="26.027777777777779"/>
    <x v="3"/>
    <s v="DKK"/>
    <n v="1514354400"/>
    <n v="1515391200"/>
    <b v="0"/>
    <b v="1"/>
    <x v="3"/>
    <x v="3"/>
    <x v="3"/>
  </r>
  <r>
    <n v="756"/>
    <s v="Serrano, Gallagher and Griffith"/>
    <s v="Customizable bi-directional monitoring"/>
    <n v="1300"/>
    <n v="10037"/>
    <n v="772"/>
    <x v="1"/>
    <n v="148"/>
    <n v="67.817567567567565"/>
    <x v="1"/>
    <s v="USD"/>
    <n v="1421733600"/>
    <n v="1422252000"/>
    <b v="0"/>
    <b v="0"/>
    <x v="3"/>
    <x v="3"/>
    <x v="3"/>
  </r>
  <r>
    <n v="757"/>
    <s v="Callahan-Gilbert"/>
    <s v="Profit-focused motivating function"/>
    <n v="1400"/>
    <n v="5696"/>
    <n v="407"/>
    <x v="1"/>
    <n v="114"/>
    <n v="49.964912280701753"/>
    <x v="1"/>
    <s v="USD"/>
    <n v="1305176400"/>
    <n v="1305522000"/>
    <b v="0"/>
    <b v="0"/>
    <x v="6"/>
    <x v="4"/>
    <x v="6"/>
  </r>
  <r>
    <n v="758"/>
    <s v="Logan-Miranda"/>
    <s v="Proactive systemic firmware"/>
    <n v="29600"/>
    <n v="167005"/>
    <n v="564"/>
    <x v="1"/>
    <n v="1518"/>
    <n v="110.01646903820817"/>
    <x v="0"/>
    <s v="CAD"/>
    <n v="1414126800"/>
    <n v="1414904400"/>
    <b v="0"/>
    <b v="0"/>
    <x v="1"/>
    <x v="1"/>
    <x v="1"/>
  </r>
  <r>
    <n v="759"/>
    <s v="Rodriguez PLC"/>
    <s v="Grass-roots upward-trending installation"/>
    <n v="167500"/>
    <n v="114615"/>
    <n v="68"/>
    <x v="0"/>
    <n v="1274"/>
    <n v="89.964678178963894"/>
    <x v="1"/>
    <s v="USD"/>
    <n v="1517810400"/>
    <n v="1520402400"/>
    <b v="0"/>
    <b v="0"/>
    <x v="5"/>
    <x v="1"/>
    <x v="5"/>
  </r>
  <r>
    <n v="760"/>
    <s v="Smith-Kennedy"/>
    <s v="Virtual heuristic hub"/>
    <n v="48300"/>
    <n v="16592"/>
    <n v="34"/>
    <x v="0"/>
    <n v="210"/>
    <n v="79.009523809523813"/>
    <x v="6"/>
    <s v="EUR"/>
    <n v="1564635600"/>
    <n v="1567141200"/>
    <b v="0"/>
    <b v="1"/>
    <x v="11"/>
    <x v="6"/>
    <x v="11"/>
  </r>
  <r>
    <n v="761"/>
    <s v="Mitchell-Lee"/>
    <s v="Customizable leadingedge model"/>
    <n v="2200"/>
    <n v="14420"/>
    <n v="655"/>
    <x v="1"/>
    <n v="166"/>
    <n v="86.867469879518069"/>
    <x v="1"/>
    <s v="USD"/>
    <n v="1500699600"/>
    <n v="1501131600"/>
    <b v="0"/>
    <b v="0"/>
    <x v="1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b v="0"/>
    <b v="0"/>
    <x v="17"/>
    <x v="1"/>
    <x v="17"/>
  </r>
  <r>
    <n v="763"/>
    <s v="Rowland PLC"/>
    <s v="Inverse client-driven product"/>
    <n v="5600"/>
    <n v="6338"/>
    <n v="113"/>
    <x v="1"/>
    <n v="235"/>
    <n v="26.970212765957445"/>
    <x v="1"/>
    <s v="USD"/>
    <n v="1336453200"/>
    <n v="1339477200"/>
    <b v="0"/>
    <b v="1"/>
    <x v="3"/>
    <x v="3"/>
    <x v="3"/>
  </r>
  <r>
    <n v="764"/>
    <s v="Shaffer-Mason"/>
    <s v="Managed bandwidth-monitored system engine"/>
    <n v="1100"/>
    <n v="8010"/>
    <n v="728"/>
    <x v="1"/>
    <n v="148"/>
    <n v="54.121621621621621"/>
    <x v="1"/>
    <s v="USD"/>
    <n v="1305262800"/>
    <n v="1305954000"/>
    <b v="0"/>
    <b v="0"/>
    <x v="1"/>
    <x v="1"/>
    <x v="1"/>
  </r>
  <r>
    <n v="765"/>
    <s v="Matthews LLC"/>
    <s v="Advanced transitional help-desk"/>
    <n v="3900"/>
    <n v="8125"/>
    <n v="208"/>
    <x v="1"/>
    <n v="198"/>
    <n v="41.035353535353536"/>
    <x v="1"/>
    <s v="USD"/>
    <n v="1492232400"/>
    <n v="1494392400"/>
    <b v="1"/>
    <b v="1"/>
    <x v="7"/>
    <x v="1"/>
    <x v="7"/>
  </r>
  <r>
    <n v="766"/>
    <s v="Montgomery-Castro"/>
    <s v="De-engineered disintermediate encryption"/>
    <n v="43800"/>
    <n v="13653"/>
    <n v="31"/>
    <x v="0"/>
    <n v="248"/>
    <n v="55.052419354838712"/>
    <x v="2"/>
    <s v="AUD"/>
    <n v="1537333200"/>
    <n v="1537419600"/>
    <b v="0"/>
    <b v="0"/>
    <x v="22"/>
    <x v="4"/>
    <x v="22"/>
  </r>
  <r>
    <n v="767"/>
    <s v="Hale, Pearson and Jenkins"/>
    <s v="Upgradable attitude-oriented project"/>
    <n v="97200"/>
    <n v="55372"/>
    <n v="57"/>
    <x v="0"/>
    <n v="513"/>
    <n v="107.93762183235867"/>
    <x v="1"/>
    <s v="USD"/>
    <n v="1444107600"/>
    <n v="1447999200"/>
    <b v="0"/>
    <b v="0"/>
    <x v="18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x v="3"/>
    <x v="3"/>
    <x v="3"/>
  </r>
  <r>
    <n v="769"/>
    <s v="Johnson-Morales"/>
    <s v="Devolved 24hour forecast"/>
    <n v="125600"/>
    <n v="109106"/>
    <n v="87"/>
    <x v="0"/>
    <n v="3410"/>
    <n v="31.995894428152493"/>
    <x v="1"/>
    <s v="USD"/>
    <n v="1376542800"/>
    <n v="1378789200"/>
    <b v="0"/>
    <b v="0"/>
    <x v="11"/>
    <x v="6"/>
    <x v="11"/>
  </r>
  <r>
    <n v="770"/>
    <s v="Mathis-Rodriguez"/>
    <s v="User-centric attitude-oriented intranet"/>
    <n v="4300"/>
    <n v="11642"/>
    <n v="271"/>
    <x v="1"/>
    <n v="216"/>
    <n v="53.898148148148145"/>
    <x v="6"/>
    <s v="EUR"/>
    <n v="1397451600"/>
    <n v="1398056400"/>
    <b v="0"/>
    <b v="1"/>
    <x v="3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b v="0"/>
    <b v="0"/>
    <x v="3"/>
    <x v="3"/>
    <x v="3"/>
  </r>
  <r>
    <n v="772"/>
    <s v="Johnson-Pace"/>
    <s v="Persistent 3rdgeneration moratorium"/>
    <n v="149600"/>
    <n v="169586"/>
    <n v="113"/>
    <x v="1"/>
    <n v="5139"/>
    <n v="32.999805409612762"/>
    <x v="1"/>
    <s v="USD"/>
    <n v="1549692000"/>
    <n v="1550037600"/>
    <b v="0"/>
    <b v="0"/>
    <x v="7"/>
    <x v="1"/>
    <x v="7"/>
  </r>
  <r>
    <n v="773"/>
    <s v="Meza, Kirby and Patel"/>
    <s v="Cross-platform empowering project"/>
    <n v="53100"/>
    <n v="101185"/>
    <n v="191"/>
    <x v="1"/>
    <n v="2353"/>
    <n v="43.00254993625159"/>
    <x v="1"/>
    <s v="USD"/>
    <n v="1492059600"/>
    <n v="1492923600"/>
    <b v="0"/>
    <b v="0"/>
    <x v="3"/>
    <x v="3"/>
    <x v="3"/>
  </r>
  <r>
    <n v="774"/>
    <s v="Gonzalez-Snow"/>
    <s v="Polarized user-facing interface"/>
    <n v="5000"/>
    <n v="6775"/>
    <n v="136"/>
    <x v="1"/>
    <n v="78"/>
    <n v="86.858974358974365"/>
    <x v="6"/>
    <s v="EUR"/>
    <n v="1463979600"/>
    <n v="1467522000"/>
    <b v="0"/>
    <b v="0"/>
    <x v="2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b v="0"/>
    <b v="0"/>
    <x v="1"/>
    <x v="1"/>
    <x v="1"/>
  </r>
  <r>
    <n v="776"/>
    <s v="Taylor-Rowe"/>
    <s v="Synchronized multimedia frame"/>
    <n v="110800"/>
    <n v="72623"/>
    <n v="66"/>
    <x v="0"/>
    <n v="2201"/>
    <n v="32.995456610631528"/>
    <x v="1"/>
    <s v="USD"/>
    <n v="1562216400"/>
    <n v="1563771600"/>
    <b v="0"/>
    <b v="0"/>
    <x v="3"/>
    <x v="3"/>
    <x v="3"/>
  </r>
  <r>
    <n v="777"/>
    <s v="Henderson Ltd"/>
    <s v="Open-architected stable algorithm"/>
    <n v="93800"/>
    <n v="45987"/>
    <n v="49"/>
    <x v="0"/>
    <n v="676"/>
    <n v="68.028106508875737"/>
    <x v="1"/>
    <s v="USD"/>
    <n v="1316754000"/>
    <n v="1319259600"/>
    <b v="0"/>
    <b v="0"/>
    <x v="3"/>
    <x v="3"/>
    <x v="3"/>
  </r>
  <r>
    <n v="778"/>
    <s v="Moss-Guzman"/>
    <s v="Cross-platform optimizing website"/>
    <n v="1300"/>
    <n v="10243"/>
    <n v="788"/>
    <x v="1"/>
    <n v="174"/>
    <n v="58.867816091954026"/>
    <x v="5"/>
    <s v="CHF"/>
    <n v="1313211600"/>
    <n v="1313643600"/>
    <b v="0"/>
    <b v="0"/>
    <x v="10"/>
    <x v="4"/>
    <x v="10"/>
  </r>
  <r>
    <n v="779"/>
    <s v="Webb Group"/>
    <s v="Public-key actuating projection"/>
    <n v="108700"/>
    <n v="87293"/>
    <n v="80"/>
    <x v="0"/>
    <n v="831"/>
    <n v="105.04572803850782"/>
    <x v="1"/>
    <s v="USD"/>
    <n v="1439528400"/>
    <n v="1440306000"/>
    <b v="0"/>
    <b v="1"/>
    <x v="3"/>
    <x v="3"/>
    <x v="3"/>
  </r>
  <r>
    <n v="780"/>
    <s v="Brooks-Rodriguez"/>
    <s v="Implemented intangible instruction set"/>
    <n v="5100"/>
    <n v="5421"/>
    <n v="106"/>
    <x v="1"/>
    <n v="164"/>
    <n v="33.054878048780488"/>
    <x v="1"/>
    <s v="USD"/>
    <n v="1469163600"/>
    <n v="1470805200"/>
    <b v="0"/>
    <b v="1"/>
    <x v="6"/>
    <x v="4"/>
    <x v="6"/>
  </r>
  <r>
    <n v="781"/>
    <s v="Thomas Ltd"/>
    <s v="Cross-group interactive architecture"/>
    <n v="8700"/>
    <n v="4414"/>
    <n v="51"/>
    <x v="3"/>
    <n v="56"/>
    <n v="78.821428571428569"/>
    <x v="5"/>
    <s v="CHF"/>
    <n v="1288501200"/>
    <n v="1292911200"/>
    <b v="0"/>
    <b v="0"/>
    <x v="3"/>
    <x v="3"/>
    <x v="3"/>
  </r>
  <r>
    <n v="782"/>
    <s v="Williams and Sons"/>
    <s v="Centralized asymmetric framework"/>
    <n v="5100"/>
    <n v="10981"/>
    <n v="215"/>
    <x v="1"/>
    <n v="161"/>
    <n v="68.204968944099377"/>
    <x v="1"/>
    <s v="USD"/>
    <n v="1298959200"/>
    <n v="1301374800"/>
    <b v="0"/>
    <b v="1"/>
    <x v="10"/>
    <x v="4"/>
    <x v="10"/>
  </r>
  <r>
    <n v="783"/>
    <s v="Vega, Chan and Carney"/>
    <s v="Down-sized systematic utilization"/>
    <n v="7400"/>
    <n v="10451"/>
    <n v="141"/>
    <x v="1"/>
    <n v="138"/>
    <n v="75.731884057971016"/>
    <x v="1"/>
    <s v="USD"/>
    <n v="1387260000"/>
    <n v="1387864800"/>
    <b v="0"/>
    <b v="0"/>
    <x v="1"/>
    <x v="1"/>
    <x v="1"/>
  </r>
  <r>
    <n v="784"/>
    <s v="Byrd Group"/>
    <s v="Profound fault-tolerant model"/>
    <n v="88900"/>
    <n v="102535"/>
    <n v="115"/>
    <x v="1"/>
    <n v="3308"/>
    <n v="30.996070133010882"/>
    <x v="1"/>
    <s v="USD"/>
    <n v="1457244000"/>
    <n v="1458190800"/>
    <b v="0"/>
    <b v="0"/>
    <x v="2"/>
    <x v="2"/>
    <x v="2"/>
  </r>
  <r>
    <n v="785"/>
    <s v="Peterson, Fletcher and Sanchez"/>
    <s v="Multi-channeled bi-directional moratorium"/>
    <n v="6700"/>
    <n v="12939"/>
    <n v="193"/>
    <x v="1"/>
    <n v="127"/>
    <n v="101.88188976377953"/>
    <x v="2"/>
    <s v="AUD"/>
    <n v="1556341200"/>
    <n v="1559278800"/>
    <b v="0"/>
    <b v="1"/>
    <x v="10"/>
    <x v="4"/>
    <x v="10"/>
  </r>
  <r>
    <n v="786"/>
    <s v="Smith-Brown"/>
    <s v="Object-based content-based ability"/>
    <n v="1500"/>
    <n v="10946"/>
    <n v="730"/>
    <x v="1"/>
    <n v="207"/>
    <n v="52.879227053140099"/>
    <x v="6"/>
    <s v="EUR"/>
    <n v="1522126800"/>
    <n v="1522731600"/>
    <b v="0"/>
    <b v="1"/>
    <x v="17"/>
    <x v="1"/>
    <x v="17"/>
  </r>
  <r>
    <n v="787"/>
    <s v="Vance-Glover"/>
    <s v="Progressive coherent secured line"/>
    <n v="61200"/>
    <n v="60994"/>
    <n v="100"/>
    <x v="0"/>
    <n v="859"/>
    <n v="71.005820721769496"/>
    <x v="0"/>
    <s v="CAD"/>
    <n v="1305954000"/>
    <n v="1306731600"/>
    <b v="0"/>
    <b v="0"/>
    <x v="1"/>
    <x v="1"/>
    <x v="1"/>
  </r>
  <r>
    <n v="788"/>
    <s v="Joyce PLC"/>
    <s v="Synchronized directional capability"/>
    <n v="3600"/>
    <n v="3174"/>
    <n v="88"/>
    <x v="2"/>
    <n v="31"/>
    <n v="102.38709677419355"/>
    <x v="1"/>
    <s v="USD"/>
    <n v="1350709200"/>
    <n v="1352527200"/>
    <b v="0"/>
    <b v="0"/>
    <x v="10"/>
    <x v="4"/>
    <x v="10"/>
  </r>
  <r>
    <n v="789"/>
    <s v="Kennedy-Miller"/>
    <s v="Cross-platform composite migration"/>
    <n v="9000"/>
    <n v="3351"/>
    <n v="37"/>
    <x v="0"/>
    <n v="45"/>
    <n v="74.466666666666669"/>
    <x v="1"/>
    <s v="USD"/>
    <n v="1401166800"/>
    <n v="1404363600"/>
    <b v="0"/>
    <b v="0"/>
    <x v="3"/>
    <x v="3"/>
    <x v="3"/>
  </r>
  <r>
    <n v="790"/>
    <s v="White-Obrien"/>
    <s v="Operative local pricing structure"/>
    <n v="185900"/>
    <n v="56774"/>
    <n v="31"/>
    <x v="3"/>
    <n v="1113"/>
    <n v="51.009883198562441"/>
    <x v="1"/>
    <s v="USD"/>
    <n v="1266127200"/>
    <n v="1266645600"/>
    <b v="0"/>
    <b v="0"/>
    <x v="3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b v="0"/>
    <b v="0"/>
    <x v="0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x v="3"/>
    <x v="3"/>
    <x v="3"/>
  </r>
  <r>
    <n v="793"/>
    <s v="Rodriguez, Cox and Rodriguez"/>
    <s v="Networked disintermediate leverage"/>
    <n v="1100"/>
    <n v="13045"/>
    <n v="1186"/>
    <x v="1"/>
    <n v="181"/>
    <n v="72.071823204419886"/>
    <x v="5"/>
    <s v="CHF"/>
    <n v="1372136400"/>
    <n v="1372482000"/>
    <b v="0"/>
    <b v="0"/>
    <x v="9"/>
    <x v="5"/>
    <x v="9"/>
  </r>
  <r>
    <n v="794"/>
    <s v="Welch Inc"/>
    <s v="Optional optimal website"/>
    <n v="6600"/>
    <n v="8276"/>
    <n v="125"/>
    <x v="1"/>
    <n v="110"/>
    <n v="75.236363636363635"/>
    <x v="1"/>
    <s v="USD"/>
    <n v="1513922400"/>
    <n v="1514959200"/>
    <b v="0"/>
    <b v="0"/>
    <x v="1"/>
    <x v="1"/>
    <x v="1"/>
  </r>
  <r>
    <n v="795"/>
    <s v="Vasquez Inc"/>
    <s v="Stand-alone asynchronous functionalities"/>
    <n v="7100"/>
    <n v="1022"/>
    <n v="14"/>
    <x v="0"/>
    <n v="31"/>
    <n v="32.967741935483872"/>
    <x v="1"/>
    <s v="USD"/>
    <n v="1477976400"/>
    <n v="1478235600"/>
    <b v="0"/>
    <b v="0"/>
    <x v="6"/>
    <x v="4"/>
    <x v="6"/>
  </r>
  <r>
    <n v="796"/>
    <s v="Freeman-Ferguson"/>
    <s v="Profound full-range open system"/>
    <n v="7800"/>
    <n v="4275"/>
    <n v="55"/>
    <x v="0"/>
    <n v="78"/>
    <n v="54.807692307692307"/>
    <x v="1"/>
    <s v="USD"/>
    <n v="1407474000"/>
    <n v="1408078800"/>
    <b v="0"/>
    <b v="1"/>
    <x v="20"/>
    <x v="6"/>
    <x v="20"/>
  </r>
  <r>
    <n v="797"/>
    <s v="Houston, Moore and Rogers"/>
    <s v="Optional tangible utilization"/>
    <n v="7600"/>
    <n v="8332"/>
    <n v="110"/>
    <x v="1"/>
    <n v="185"/>
    <n v="45.037837837837834"/>
    <x v="1"/>
    <s v="USD"/>
    <n v="1546149600"/>
    <n v="1548136800"/>
    <b v="0"/>
    <b v="0"/>
    <x v="2"/>
    <x v="2"/>
    <x v="2"/>
  </r>
  <r>
    <n v="798"/>
    <s v="Small-Fuentes"/>
    <s v="Seamless maximized product"/>
    <n v="3400"/>
    <n v="6408"/>
    <n v="188"/>
    <x v="1"/>
    <n v="121"/>
    <n v="52.958677685950413"/>
    <x v="1"/>
    <s v="USD"/>
    <n v="1338440400"/>
    <n v="1340859600"/>
    <b v="0"/>
    <b v="1"/>
    <x v="3"/>
    <x v="3"/>
    <x v="3"/>
  </r>
  <r>
    <n v="799"/>
    <s v="Reid-Day"/>
    <s v="Devolved tertiary time-frame"/>
    <n v="84500"/>
    <n v="73522"/>
    <n v="87"/>
    <x v="0"/>
    <n v="1225"/>
    <n v="60.017959183673469"/>
    <x v="4"/>
    <s v="GBP"/>
    <n v="1454133600"/>
    <n v="1454479200"/>
    <b v="0"/>
    <b v="0"/>
    <x v="3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x v="1"/>
    <x v="1"/>
    <x v="1"/>
  </r>
  <r>
    <n v="801"/>
    <s v="Olson-Bishop"/>
    <s v="User-friendly high-level initiative"/>
    <n v="2300"/>
    <n v="4667"/>
    <n v="203"/>
    <x v="1"/>
    <n v="106"/>
    <n v="44.028301886792455"/>
    <x v="1"/>
    <s v="USD"/>
    <n v="1577772000"/>
    <n v="1579672800"/>
    <b v="0"/>
    <b v="1"/>
    <x v="14"/>
    <x v="7"/>
    <x v="14"/>
  </r>
  <r>
    <n v="802"/>
    <s v="Rodriguez, Anderson and Porter"/>
    <s v="Reverse-engineered zero-defect infrastructure"/>
    <n v="6200"/>
    <n v="12216"/>
    <n v="197"/>
    <x v="1"/>
    <n v="142"/>
    <n v="86.028169014084511"/>
    <x v="1"/>
    <s v="USD"/>
    <n v="1562216400"/>
    <n v="1562389200"/>
    <b v="0"/>
    <b v="0"/>
    <x v="14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x v="3"/>
    <x v="3"/>
    <x v="3"/>
  </r>
  <r>
    <n v="804"/>
    <s v="English-Mccullough"/>
    <s v="Business-focused discrete software"/>
    <n v="2600"/>
    <n v="6987"/>
    <n v="269"/>
    <x v="1"/>
    <n v="218"/>
    <n v="32.050458715596328"/>
    <x v="1"/>
    <s v="USD"/>
    <n v="1514872800"/>
    <n v="1516600800"/>
    <b v="0"/>
    <b v="0"/>
    <x v="1"/>
    <x v="1"/>
    <x v="1"/>
  </r>
  <r>
    <n v="805"/>
    <s v="Smith-Nguyen"/>
    <s v="Advanced intermediate Graphic Interface"/>
    <n v="9700"/>
    <n v="4932"/>
    <n v="51"/>
    <x v="0"/>
    <n v="67"/>
    <n v="73.611940298507463"/>
    <x v="2"/>
    <s v="AUD"/>
    <n v="1416031200"/>
    <n v="1420437600"/>
    <b v="0"/>
    <b v="0"/>
    <x v="4"/>
    <x v="4"/>
    <x v="4"/>
  </r>
  <r>
    <n v="806"/>
    <s v="Harmon-Madden"/>
    <s v="Adaptive holistic hub"/>
    <n v="700"/>
    <n v="8262"/>
    <n v="1180"/>
    <x v="1"/>
    <n v="76"/>
    <n v="108.71052631578948"/>
    <x v="1"/>
    <s v="USD"/>
    <n v="1330927200"/>
    <n v="1332997200"/>
    <b v="0"/>
    <b v="1"/>
    <x v="6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x v="3"/>
    <x v="3"/>
    <x v="3"/>
  </r>
  <r>
    <n v="808"/>
    <s v="Harris, Medina and Mitchell"/>
    <s v="Enhanced regional flexibility"/>
    <n v="5200"/>
    <n v="1583"/>
    <n v="30"/>
    <x v="0"/>
    <n v="19"/>
    <n v="83.315789473684205"/>
    <x v="1"/>
    <s v="USD"/>
    <n v="1463461200"/>
    <n v="1464930000"/>
    <b v="0"/>
    <b v="0"/>
    <x v="0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b v="0"/>
    <b v="0"/>
    <x v="4"/>
    <x v="4"/>
    <x v="4"/>
  </r>
  <r>
    <n v="810"/>
    <s v="Ball-Fisher"/>
    <s v="Multi-layered intangible instruction set"/>
    <n v="6400"/>
    <n v="12360"/>
    <n v="193"/>
    <x v="1"/>
    <n v="221"/>
    <n v="55.927601809954751"/>
    <x v="1"/>
    <s v="USD"/>
    <n v="1511848800"/>
    <n v="1512712800"/>
    <b v="0"/>
    <b v="1"/>
    <x v="3"/>
    <x v="3"/>
    <x v="3"/>
  </r>
  <r>
    <n v="811"/>
    <s v="Page, Holt and Mack"/>
    <s v="Fundamental methodical emulation"/>
    <n v="92500"/>
    <n v="71320"/>
    <n v="77"/>
    <x v="0"/>
    <n v="679"/>
    <n v="105.03681885125184"/>
    <x v="1"/>
    <s v="USD"/>
    <n v="1452319200"/>
    <n v="1452492000"/>
    <b v="0"/>
    <b v="1"/>
    <x v="11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b v="0"/>
    <b v="0"/>
    <x v="9"/>
    <x v="5"/>
    <x v="9"/>
  </r>
  <r>
    <n v="813"/>
    <s v="Buckley Group"/>
    <s v="Diverse high-level attitude"/>
    <n v="3200"/>
    <n v="7661"/>
    <n v="239"/>
    <x v="1"/>
    <n v="68"/>
    <n v="112.66176470588235"/>
    <x v="1"/>
    <s v="USD"/>
    <n v="1346043600"/>
    <n v="1346907600"/>
    <b v="0"/>
    <b v="0"/>
    <x v="11"/>
    <x v="6"/>
    <x v="11"/>
  </r>
  <r>
    <n v="814"/>
    <s v="Vincent PLC"/>
    <s v="Visionary 24hour analyzer"/>
    <n v="3200"/>
    <n v="2950"/>
    <n v="92"/>
    <x v="0"/>
    <n v="36"/>
    <n v="81.944444444444443"/>
    <x v="3"/>
    <s v="DKK"/>
    <n v="1464325200"/>
    <n v="1464498000"/>
    <b v="0"/>
    <b v="1"/>
    <x v="1"/>
    <x v="1"/>
    <x v="1"/>
  </r>
  <r>
    <n v="815"/>
    <s v="Watson-Douglas"/>
    <s v="Centralized bandwidth-monitored leverage"/>
    <n v="9000"/>
    <n v="11721"/>
    <n v="130"/>
    <x v="1"/>
    <n v="183"/>
    <n v="64.049180327868854"/>
    <x v="0"/>
    <s v="CAD"/>
    <n v="1511935200"/>
    <n v="1514181600"/>
    <b v="0"/>
    <b v="0"/>
    <x v="1"/>
    <x v="1"/>
    <x v="1"/>
  </r>
  <r>
    <n v="816"/>
    <s v="Jones, Casey and Jones"/>
    <s v="Ergonomic mission-critical moratorium"/>
    <n v="2300"/>
    <n v="14150"/>
    <n v="615"/>
    <x v="1"/>
    <n v="133"/>
    <n v="106.39097744360902"/>
    <x v="1"/>
    <s v="USD"/>
    <n v="1392012000"/>
    <n v="1392184800"/>
    <b v="1"/>
    <b v="1"/>
    <x v="3"/>
    <x v="3"/>
    <x v="3"/>
  </r>
  <r>
    <n v="817"/>
    <s v="Alvarez-Bauer"/>
    <s v="Front-line intermediate moderator"/>
    <n v="51300"/>
    <n v="189192"/>
    <n v="369"/>
    <x v="1"/>
    <n v="2489"/>
    <n v="76.011249497790274"/>
    <x v="6"/>
    <s v="EUR"/>
    <n v="1556946000"/>
    <n v="1559365200"/>
    <b v="0"/>
    <b v="1"/>
    <x v="9"/>
    <x v="5"/>
    <x v="9"/>
  </r>
  <r>
    <n v="818"/>
    <s v="Martinez LLC"/>
    <s v="Automated local secured line"/>
    <n v="700"/>
    <n v="7664"/>
    <n v="1095"/>
    <x v="1"/>
    <n v="69"/>
    <n v="111.07246376811594"/>
    <x v="1"/>
    <s v="USD"/>
    <n v="1548050400"/>
    <n v="1549173600"/>
    <b v="0"/>
    <b v="1"/>
    <x v="3"/>
    <x v="3"/>
    <x v="3"/>
  </r>
  <r>
    <n v="819"/>
    <s v="Buck-Khan"/>
    <s v="Integrated bandwidth-monitored alliance"/>
    <n v="8900"/>
    <n v="4509"/>
    <n v="51"/>
    <x v="0"/>
    <n v="47"/>
    <n v="95.936170212765958"/>
    <x v="1"/>
    <s v="USD"/>
    <n v="1353736800"/>
    <n v="1355032800"/>
    <b v="1"/>
    <b v="0"/>
    <x v="11"/>
    <x v="6"/>
    <x v="11"/>
  </r>
  <r>
    <n v="820"/>
    <s v="Valdez, Williams and Meyer"/>
    <s v="Cross-group heuristic forecast"/>
    <n v="1500"/>
    <n v="12009"/>
    <n v="801"/>
    <x v="1"/>
    <n v="279"/>
    <n v="43.043010752688176"/>
    <x v="4"/>
    <s v="GBP"/>
    <n v="1532840400"/>
    <n v="1533963600"/>
    <b v="0"/>
    <b v="1"/>
    <x v="1"/>
    <x v="1"/>
    <x v="1"/>
  </r>
  <r>
    <n v="821"/>
    <s v="Alvarez-Andrews"/>
    <s v="Extended impactful secured line"/>
    <n v="4900"/>
    <n v="14273"/>
    <n v="291"/>
    <x v="1"/>
    <n v="210"/>
    <n v="67.966666666666669"/>
    <x v="1"/>
    <s v="USD"/>
    <n v="1488261600"/>
    <n v="1489381200"/>
    <b v="0"/>
    <b v="0"/>
    <x v="4"/>
    <x v="4"/>
    <x v="4"/>
  </r>
  <r>
    <n v="822"/>
    <s v="Stewart and Sons"/>
    <s v="Distributed optimizing protocol"/>
    <n v="54000"/>
    <n v="188982"/>
    <n v="350"/>
    <x v="1"/>
    <n v="2100"/>
    <n v="89.991428571428571"/>
    <x v="1"/>
    <s v="USD"/>
    <n v="1393567200"/>
    <n v="1395032400"/>
    <b v="0"/>
    <b v="0"/>
    <x v="1"/>
    <x v="1"/>
    <x v="1"/>
  </r>
  <r>
    <n v="823"/>
    <s v="Dyer Inc"/>
    <s v="Secured well-modulated system engine"/>
    <n v="4100"/>
    <n v="14640"/>
    <n v="357"/>
    <x v="1"/>
    <n v="252"/>
    <n v="58.095238095238095"/>
    <x v="1"/>
    <s v="USD"/>
    <n v="1410325200"/>
    <n v="1412485200"/>
    <b v="1"/>
    <b v="1"/>
    <x v="1"/>
    <x v="1"/>
    <x v="1"/>
  </r>
  <r>
    <n v="824"/>
    <s v="Anderson, Williams and Cox"/>
    <s v="Streamlined national benchmark"/>
    <n v="85000"/>
    <n v="107516"/>
    <n v="126"/>
    <x v="1"/>
    <n v="1280"/>
    <n v="83.996875000000003"/>
    <x v="1"/>
    <s v="USD"/>
    <n v="1276923600"/>
    <n v="1279688400"/>
    <b v="0"/>
    <b v="1"/>
    <x v="9"/>
    <x v="5"/>
    <x v="9"/>
  </r>
  <r>
    <n v="825"/>
    <s v="Solomon PLC"/>
    <s v="Open-architected 24/7 infrastructure"/>
    <n v="3600"/>
    <n v="13950"/>
    <n v="388"/>
    <x v="1"/>
    <n v="157"/>
    <n v="88.853503184713375"/>
    <x v="4"/>
    <s v="GBP"/>
    <n v="1500958800"/>
    <n v="1501995600"/>
    <b v="0"/>
    <b v="0"/>
    <x v="12"/>
    <x v="4"/>
    <x v="12"/>
  </r>
  <r>
    <n v="826"/>
    <s v="Miller-Hubbard"/>
    <s v="Digitized 6thgeneration Local Area Network"/>
    <n v="2800"/>
    <n v="12797"/>
    <n v="457"/>
    <x v="1"/>
    <n v="194"/>
    <n v="65.963917525773198"/>
    <x v="1"/>
    <s v="USD"/>
    <n v="1292220000"/>
    <n v="1294639200"/>
    <b v="0"/>
    <b v="1"/>
    <x v="3"/>
    <x v="3"/>
    <x v="3"/>
  </r>
  <r>
    <n v="827"/>
    <s v="Miranda, Martinez and Lowery"/>
    <s v="Innovative actuating artificial intelligence"/>
    <n v="2300"/>
    <n v="6134"/>
    <n v="267"/>
    <x v="1"/>
    <n v="82"/>
    <n v="74.804878048780495"/>
    <x v="2"/>
    <s v="AUD"/>
    <n v="1304398800"/>
    <n v="1305435600"/>
    <b v="0"/>
    <b v="1"/>
    <x v="6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x v="3"/>
    <x v="3"/>
    <x v="3"/>
  </r>
  <r>
    <n v="829"/>
    <s v="Baker-Higgins"/>
    <s v="Vision-oriented scalable portal"/>
    <n v="9600"/>
    <n v="4929"/>
    <n v="51"/>
    <x v="0"/>
    <n v="154"/>
    <n v="32.006493506493506"/>
    <x v="1"/>
    <s v="USD"/>
    <n v="1433826000"/>
    <n v="1435122000"/>
    <b v="0"/>
    <b v="0"/>
    <x v="3"/>
    <x v="3"/>
    <x v="3"/>
  </r>
  <r>
    <n v="830"/>
    <s v="Johnson, Turner and Carroll"/>
    <s v="Persevering zero administration knowledge user"/>
    <n v="121600"/>
    <n v="1424"/>
    <n v="1"/>
    <x v="0"/>
    <n v="22"/>
    <n v="64.727272727272734"/>
    <x v="1"/>
    <s v="USD"/>
    <n v="1514959200"/>
    <n v="1520056800"/>
    <b v="0"/>
    <b v="0"/>
    <x v="3"/>
    <x v="3"/>
    <x v="3"/>
  </r>
  <r>
    <n v="831"/>
    <s v="Ward PLC"/>
    <s v="Front-line bottom-line Graphic Interface"/>
    <n v="97100"/>
    <n v="105817"/>
    <n v="109"/>
    <x v="1"/>
    <n v="4233"/>
    <n v="24.998110087408456"/>
    <x v="1"/>
    <s v="USD"/>
    <n v="1332738000"/>
    <n v="1335675600"/>
    <b v="0"/>
    <b v="0"/>
    <x v="14"/>
    <x v="7"/>
    <x v="14"/>
  </r>
  <r>
    <n v="832"/>
    <s v="Bradley, Beck and Mayo"/>
    <s v="Synergized fault-tolerant hierarchy"/>
    <n v="43200"/>
    <n v="136156"/>
    <n v="315"/>
    <x v="1"/>
    <n v="1297"/>
    <n v="104.97764070932922"/>
    <x v="3"/>
    <s v="DKK"/>
    <n v="1445490000"/>
    <n v="1448431200"/>
    <b v="1"/>
    <b v="0"/>
    <x v="18"/>
    <x v="5"/>
    <x v="18"/>
  </r>
  <r>
    <n v="833"/>
    <s v="Levine, Martin and Hernandez"/>
    <s v="Expanded asynchronous groupware"/>
    <n v="6800"/>
    <n v="10723"/>
    <n v="158"/>
    <x v="1"/>
    <n v="165"/>
    <n v="64.987878787878785"/>
    <x v="3"/>
    <s v="DKK"/>
    <n v="1297663200"/>
    <n v="1298613600"/>
    <b v="0"/>
    <b v="0"/>
    <x v="18"/>
    <x v="5"/>
    <x v="18"/>
  </r>
  <r>
    <n v="834"/>
    <s v="Gallegos, Wagner and Gaines"/>
    <s v="Expanded fault-tolerant emulation"/>
    <n v="7300"/>
    <n v="11228"/>
    <n v="154"/>
    <x v="1"/>
    <n v="119"/>
    <n v="94.352941176470594"/>
    <x v="1"/>
    <s v="USD"/>
    <n v="1371963600"/>
    <n v="1372482000"/>
    <b v="0"/>
    <b v="0"/>
    <x v="3"/>
    <x v="3"/>
    <x v="3"/>
  </r>
  <r>
    <n v="835"/>
    <s v="Hodges, Smith and Kelly"/>
    <s v="Future-proofed 24hour model"/>
    <n v="86200"/>
    <n v="77355"/>
    <n v="90"/>
    <x v="0"/>
    <n v="1758"/>
    <n v="44.001706484641637"/>
    <x v="1"/>
    <s v="USD"/>
    <n v="1425103200"/>
    <n v="1425621600"/>
    <b v="0"/>
    <b v="0"/>
    <x v="2"/>
    <x v="2"/>
    <x v="2"/>
  </r>
  <r>
    <n v="836"/>
    <s v="Macias Inc"/>
    <s v="Optimized didactic intranet"/>
    <n v="8100"/>
    <n v="6086"/>
    <n v="75"/>
    <x v="0"/>
    <n v="94"/>
    <n v="64.744680851063833"/>
    <x v="1"/>
    <s v="USD"/>
    <n v="1265349600"/>
    <n v="1266300000"/>
    <b v="0"/>
    <b v="0"/>
    <x v="7"/>
    <x v="1"/>
    <x v="7"/>
  </r>
  <r>
    <n v="837"/>
    <s v="Cook-Ortiz"/>
    <s v="Right-sized dedicated standardization"/>
    <n v="17700"/>
    <n v="150960"/>
    <n v="853"/>
    <x v="1"/>
    <n v="1797"/>
    <n v="84.00667779632721"/>
    <x v="1"/>
    <s v="USD"/>
    <n v="1301202000"/>
    <n v="1305867600"/>
    <b v="0"/>
    <b v="0"/>
    <x v="17"/>
    <x v="1"/>
    <x v="17"/>
  </r>
  <r>
    <n v="838"/>
    <s v="Jordan-Fischer"/>
    <s v="Vision-oriented high-level extranet"/>
    <n v="6400"/>
    <n v="8890"/>
    <n v="139"/>
    <x v="1"/>
    <n v="261"/>
    <n v="34.061302681992338"/>
    <x v="1"/>
    <s v="USD"/>
    <n v="1538024400"/>
    <n v="1538802000"/>
    <b v="0"/>
    <b v="0"/>
    <x v="3"/>
    <x v="3"/>
    <x v="3"/>
  </r>
  <r>
    <n v="839"/>
    <s v="Pierce-Ramirez"/>
    <s v="Organized scalable initiative"/>
    <n v="7700"/>
    <n v="14644"/>
    <n v="190"/>
    <x v="1"/>
    <n v="157"/>
    <n v="93.273885350318466"/>
    <x v="1"/>
    <s v="USD"/>
    <n v="1395032400"/>
    <n v="1398920400"/>
    <b v="0"/>
    <b v="1"/>
    <x v="4"/>
    <x v="4"/>
    <x v="4"/>
  </r>
  <r>
    <n v="840"/>
    <s v="Howell and Sons"/>
    <s v="Enhanced regional moderator"/>
    <n v="116300"/>
    <n v="116583"/>
    <n v="100"/>
    <x v="1"/>
    <n v="3533"/>
    <n v="32.998301726577978"/>
    <x v="1"/>
    <s v="USD"/>
    <n v="1405486800"/>
    <n v="1405659600"/>
    <b v="0"/>
    <b v="1"/>
    <x v="3"/>
    <x v="3"/>
    <x v="3"/>
  </r>
  <r>
    <n v="841"/>
    <s v="Garcia, Dunn and Richardson"/>
    <s v="Automated even-keeled emulation"/>
    <n v="9100"/>
    <n v="12991"/>
    <n v="143"/>
    <x v="1"/>
    <n v="155"/>
    <n v="83.812903225806451"/>
    <x v="1"/>
    <s v="USD"/>
    <n v="1455861600"/>
    <n v="1457244000"/>
    <b v="0"/>
    <b v="0"/>
    <x v="2"/>
    <x v="2"/>
    <x v="2"/>
  </r>
  <r>
    <n v="842"/>
    <s v="Lawson and Sons"/>
    <s v="Reverse-engineered multi-tasking product"/>
    <n v="1500"/>
    <n v="8447"/>
    <n v="563"/>
    <x v="1"/>
    <n v="132"/>
    <n v="63.992424242424242"/>
    <x v="6"/>
    <s v="EUR"/>
    <n v="1529038800"/>
    <n v="1529298000"/>
    <b v="0"/>
    <b v="0"/>
    <x v="8"/>
    <x v="2"/>
    <x v="8"/>
  </r>
  <r>
    <n v="843"/>
    <s v="Porter-Hicks"/>
    <s v="De-engineered next generation parallelism"/>
    <n v="8800"/>
    <n v="2703"/>
    <n v="31"/>
    <x v="0"/>
    <n v="33"/>
    <n v="81.909090909090907"/>
    <x v="1"/>
    <s v="USD"/>
    <n v="1535259600"/>
    <n v="1535778000"/>
    <b v="0"/>
    <b v="0"/>
    <x v="14"/>
    <x v="7"/>
    <x v="14"/>
  </r>
  <r>
    <n v="844"/>
    <s v="Rodriguez-Hansen"/>
    <s v="Intuitive cohesive groupware"/>
    <n v="8800"/>
    <n v="8747"/>
    <n v="99"/>
    <x v="3"/>
    <n v="94"/>
    <n v="93.053191489361708"/>
    <x v="1"/>
    <s v="USD"/>
    <n v="1327212000"/>
    <n v="1327471200"/>
    <b v="0"/>
    <b v="0"/>
    <x v="4"/>
    <x v="4"/>
    <x v="4"/>
  </r>
  <r>
    <n v="845"/>
    <s v="Williams LLC"/>
    <s v="Up-sized high-level access"/>
    <n v="69900"/>
    <n v="138087"/>
    <n v="198"/>
    <x v="1"/>
    <n v="1354"/>
    <n v="101.98449039881831"/>
    <x v="4"/>
    <s v="GBP"/>
    <n v="1526360400"/>
    <n v="1529557200"/>
    <b v="0"/>
    <b v="0"/>
    <x v="2"/>
    <x v="2"/>
    <x v="2"/>
  </r>
  <r>
    <n v="846"/>
    <s v="Cooper, Stanley and Bryant"/>
    <s v="Phased empowering success"/>
    <n v="1000"/>
    <n v="5085"/>
    <n v="509"/>
    <x v="1"/>
    <n v="48"/>
    <n v="105.9375"/>
    <x v="1"/>
    <s v="USD"/>
    <n v="1532149200"/>
    <n v="1535259600"/>
    <b v="1"/>
    <b v="1"/>
    <x v="2"/>
    <x v="2"/>
    <x v="2"/>
  </r>
  <r>
    <n v="847"/>
    <s v="Miller, Glenn and Adams"/>
    <s v="Distributed actuating project"/>
    <n v="4700"/>
    <n v="11174"/>
    <n v="238"/>
    <x v="1"/>
    <n v="110"/>
    <n v="101.58181818181818"/>
    <x v="1"/>
    <s v="USD"/>
    <n v="1515304800"/>
    <n v="1515564000"/>
    <b v="0"/>
    <b v="0"/>
    <x v="0"/>
    <x v="0"/>
    <x v="0"/>
  </r>
  <r>
    <n v="848"/>
    <s v="Cole, Salazar and Moreno"/>
    <s v="Robust motivating orchestration"/>
    <n v="3200"/>
    <n v="10831"/>
    <n v="338"/>
    <x v="1"/>
    <n v="172"/>
    <n v="62.970930232558139"/>
    <x v="1"/>
    <s v="USD"/>
    <n v="1276318800"/>
    <n v="1277096400"/>
    <b v="0"/>
    <b v="0"/>
    <x v="6"/>
    <x v="4"/>
    <x v="6"/>
  </r>
  <r>
    <n v="849"/>
    <s v="Jones-Ryan"/>
    <s v="Vision-oriented uniform instruction set"/>
    <n v="6700"/>
    <n v="8917"/>
    <n v="133"/>
    <x v="1"/>
    <n v="307"/>
    <n v="29.045602605863191"/>
    <x v="1"/>
    <s v="USD"/>
    <n v="1328767200"/>
    <n v="1329026400"/>
    <b v="0"/>
    <b v="1"/>
    <x v="7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x v="1"/>
    <x v="1"/>
    <x v="1"/>
  </r>
  <r>
    <n v="851"/>
    <s v="Bright and Sons"/>
    <s v="Object-based needs-based info-mediaries"/>
    <n v="6000"/>
    <n v="12468"/>
    <n v="208"/>
    <x v="1"/>
    <n v="160"/>
    <n v="77.924999999999997"/>
    <x v="1"/>
    <s v="USD"/>
    <n v="1335934800"/>
    <n v="1338786000"/>
    <b v="0"/>
    <b v="0"/>
    <x v="5"/>
    <x v="1"/>
    <x v="5"/>
  </r>
  <r>
    <n v="852"/>
    <s v="Brady Ltd"/>
    <s v="Open-source reciprocal standardization"/>
    <n v="4900"/>
    <n v="2505"/>
    <n v="51"/>
    <x v="0"/>
    <n v="31"/>
    <n v="80.806451612903231"/>
    <x v="1"/>
    <s v="USD"/>
    <n v="1310792400"/>
    <n v="1311656400"/>
    <b v="0"/>
    <b v="1"/>
    <x v="11"/>
    <x v="6"/>
    <x v="11"/>
  </r>
  <r>
    <n v="853"/>
    <s v="Collier LLC"/>
    <s v="Secured well-modulated projection"/>
    <n v="17100"/>
    <n v="111502"/>
    <n v="652"/>
    <x v="1"/>
    <n v="1467"/>
    <n v="76.006816632583508"/>
    <x v="0"/>
    <s v="CAD"/>
    <n v="1308546000"/>
    <n v="1308978000"/>
    <b v="0"/>
    <b v="1"/>
    <x v="7"/>
    <x v="1"/>
    <x v="7"/>
  </r>
  <r>
    <n v="854"/>
    <s v="Campbell, Thomas and Obrien"/>
    <s v="Multi-channeled secondary middleware"/>
    <n v="171000"/>
    <n v="194309"/>
    <n v="114"/>
    <x v="1"/>
    <n v="2662"/>
    <n v="72.993613824192337"/>
    <x v="0"/>
    <s v="CAD"/>
    <n v="1574056800"/>
    <n v="1576389600"/>
    <b v="0"/>
    <b v="0"/>
    <x v="13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b v="0"/>
    <b v="0"/>
    <x v="3"/>
    <x v="3"/>
    <x v="3"/>
  </r>
  <r>
    <n v="856"/>
    <s v="Williams and Sons"/>
    <s v="Profound composite core"/>
    <n v="2400"/>
    <n v="8558"/>
    <n v="357"/>
    <x v="1"/>
    <n v="158"/>
    <n v="54.164556962025316"/>
    <x v="1"/>
    <s v="USD"/>
    <n v="1335243600"/>
    <n v="1336712400"/>
    <b v="0"/>
    <b v="0"/>
    <x v="0"/>
    <x v="0"/>
    <x v="0"/>
  </r>
  <r>
    <n v="857"/>
    <s v="Miranda, Gray and Hale"/>
    <s v="Programmable disintermediate matrices"/>
    <n v="5300"/>
    <n v="7413"/>
    <n v="140"/>
    <x v="1"/>
    <n v="225"/>
    <n v="32.946666666666665"/>
    <x v="5"/>
    <s v="CHF"/>
    <n v="1328421600"/>
    <n v="1330408800"/>
    <b v="1"/>
    <b v="0"/>
    <x v="12"/>
    <x v="4"/>
    <x v="12"/>
  </r>
  <r>
    <n v="858"/>
    <s v="Ayala, Crawford and Taylor"/>
    <s v="Realigned 5thgeneration knowledge user"/>
    <n v="4000"/>
    <n v="2778"/>
    <n v="69"/>
    <x v="0"/>
    <n v="35"/>
    <n v="79.371428571428567"/>
    <x v="1"/>
    <s v="USD"/>
    <n v="1524286800"/>
    <n v="1524891600"/>
    <b v="1"/>
    <b v="0"/>
    <x v="0"/>
    <x v="0"/>
    <x v="0"/>
  </r>
  <r>
    <n v="859"/>
    <s v="Martinez Ltd"/>
    <s v="Multi-layered upward-trending groupware"/>
    <n v="7300"/>
    <n v="2594"/>
    <n v="36"/>
    <x v="0"/>
    <n v="63"/>
    <n v="41.174603174603178"/>
    <x v="1"/>
    <s v="USD"/>
    <n v="1362117600"/>
    <n v="1363669200"/>
    <b v="0"/>
    <b v="1"/>
    <x v="3"/>
    <x v="3"/>
    <x v="3"/>
  </r>
  <r>
    <n v="860"/>
    <s v="Lee PLC"/>
    <s v="Re-contextualized leadingedge firmware"/>
    <n v="2000"/>
    <n v="5033"/>
    <n v="252"/>
    <x v="1"/>
    <n v="65"/>
    <n v="77.430769230769229"/>
    <x v="1"/>
    <s v="USD"/>
    <n v="1550556000"/>
    <n v="1551420000"/>
    <b v="0"/>
    <b v="1"/>
    <x v="8"/>
    <x v="2"/>
    <x v="8"/>
  </r>
  <r>
    <n v="861"/>
    <s v="Young, Ramsey and Powell"/>
    <s v="Devolved disintermediate analyzer"/>
    <n v="8800"/>
    <n v="9317"/>
    <n v="106"/>
    <x v="1"/>
    <n v="163"/>
    <n v="57.159509202453989"/>
    <x v="1"/>
    <s v="USD"/>
    <n v="1269147600"/>
    <n v="1269838800"/>
    <b v="0"/>
    <b v="0"/>
    <x v="3"/>
    <x v="3"/>
    <x v="3"/>
  </r>
  <r>
    <n v="862"/>
    <s v="Lewis and Sons"/>
    <s v="Profound disintermediate open system"/>
    <n v="3500"/>
    <n v="6560"/>
    <n v="187"/>
    <x v="1"/>
    <n v="85"/>
    <n v="77.17647058823529"/>
    <x v="1"/>
    <s v="USD"/>
    <n v="1312174800"/>
    <n v="1312520400"/>
    <b v="0"/>
    <b v="0"/>
    <x v="3"/>
    <x v="3"/>
    <x v="3"/>
  </r>
  <r>
    <n v="863"/>
    <s v="Davis-Johnson"/>
    <s v="Automated reciprocal protocol"/>
    <n v="1400"/>
    <n v="5415"/>
    <n v="387"/>
    <x v="1"/>
    <n v="217"/>
    <n v="24.953917050691246"/>
    <x v="1"/>
    <s v="USD"/>
    <n v="1434517200"/>
    <n v="1436504400"/>
    <b v="0"/>
    <b v="1"/>
    <x v="19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b v="0"/>
    <b v="0"/>
    <x v="12"/>
    <x v="4"/>
    <x v="12"/>
  </r>
  <r>
    <n v="865"/>
    <s v="Ellis, Smith and Armstrong"/>
    <s v="Horizontal attitude-oriented help-desk"/>
    <n v="81000"/>
    <n v="150515"/>
    <n v="186"/>
    <x v="1"/>
    <n v="3272"/>
    <n v="46.000916870415651"/>
    <x v="1"/>
    <s v="USD"/>
    <n v="1410757200"/>
    <n v="1411534800"/>
    <b v="0"/>
    <b v="0"/>
    <x v="3"/>
    <x v="3"/>
    <x v="3"/>
  </r>
  <r>
    <n v="866"/>
    <s v="Jackson-Brown"/>
    <s v="Versatile 5thgeneration matrices"/>
    <n v="182800"/>
    <n v="79045"/>
    <n v="43"/>
    <x v="3"/>
    <n v="898"/>
    <n v="88.023385300668153"/>
    <x v="1"/>
    <s v="USD"/>
    <n v="1304830800"/>
    <n v="1304917200"/>
    <b v="0"/>
    <b v="0"/>
    <x v="14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b v="0"/>
    <b v="0"/>
    <x v="0"/>
    <x v="0"/>
    <x v="0"/>
  </r>
  <r>
    <n v="868"/>
    <s v="Wood, Buckley and Meza"/>
    <s v="Front-line web-enabled installation"/>
    <n v="7000"/>
    <n v="12939"/>
    <n v="185"/>
    <x v="1"/>
    <n v="126"/>
    <n v="102.69047619047619"/>
    <x v="1"/>
    <s v="USD"/>
    <n v="1381554000"/>
    <n v="1382504400"/>
    <b v="0"/>
    <b v="0"/>
    <x v="3"/>
    <x v="3"/>
    <x v="3"/>
  </r>
  <r>
    <n v="869"/>
    <s v="Brown-Williams"/>
    <s v="Multi-channeled responsive product"/>
    <n v="161900"/>
    <n v="38376"/>
    <n v="24"/>
    <x v="0"/>
    <n v="526"/>
    <n v="72.958174904942965"/>
    <x v="1"/>
    <s v="USD"/>
    <n v="1277096400"/>
    <n v="1278306000"/>
    <b v="0"/>
    <b v="0"/>
    <x v="6"/>
    <x v="4"/>
    <x v="6"/>
  </r>
  <r>
    <n v="870"/>
    <s v="Hansen-Austin"/>
    <s v="Adaptive demand-driven encryption"/>
    <n v="7700"/>
    <n v="6920"/>
    <n v="90"/>
    <x v="0"/>
    <n v="121"/>
    <n v="57.190082644628099"/>
    <x v="1"/>
    <s v="USD"/>
    <n v="1440392400"/>
    <n v="1442552400"/>
    <b v="0"/>
    <b v="0"/>
    <x v="3"/>
    <x v="3"/>
    <x v="3"/>
  </r>
  <r>
    <n v="871"/>
    <s v="Santana-George"/>
    <s v="Re-engineered client-driven knowledge user"/>
    <n v="71500"/>
    <n v="194912"/>
    <n v="273"/>
    <x v="1"/>
    <n v="2320"/>
    <n v="84.013793103448279"/>
    <x v="1"/>
    <s v="USD"/>
    <n v="1509512400"/>
    <n v="1511071200"/>
    <b v="0"/>
    <b v="1"/>
    <x v="3"/>
    <x v="3"/>
    <x v="3"/>
  </r>
  <r>
    <n v="872"/>
    <s v="Davis LLC"/>
    <s v="Compatible logistical paradigm"/>
    <n v="4700"/>
    <n v="7992"/>
    <n v="170"/>
    <x v="1"/>
    <n v="81"/>
    <n v="98.666666666666671"/>
    <x v="2"/>
    <s v="AUD"/>
    <n v="1535950800"/>
    <n v="1536382800"/>
    <b v="0"/>
    <b v="0"/>
    <x v="22"/>
    <x v="4"/>
    <x v="22"/>
  </r>
  <r>
    <n v="873"/>
    <s v="Vazquez, Ochoa and Clark"/>
    <s v="Intuitive value-added installation"/>
    <n v="42100"/>
    <n v="79268"/>
    <n v="188"/>
    <x v="1"/>
    <n v="1887"/>
    <n v="42.007419183889773"/>
    <x v="1"/>
    <s v="USD"/>
    <n v="1389160800"/>
    <n v="1389592800"/>
    <b v="0"/>
    <b v="0"/>
    <x v="14"/>
    <x v="7"/>
    <x v="14"/>
  </r>
  <r>
    <n v="874"/>
    <s v="Chung-Nguyen"/>
    <s v="Managed discrete parallelism"/>
    <n v="40200"/>
    <n v="139468"/>
    <n v="347"/>
    <x v="1"/>
    <n v="4358"/>
    <n v="32.002753556677376"/>
    <x v="1"/>
    <s v="USD"/>
    <n v="1271998800"/>
    <n v="1275282000"/>
    <b v="0"/>
    <b v="1"/>
    <x v="14"/>
    <x v="7"/>
    <x v="14"/>
  </r>
  <r>
    <n v="875"/>
    <s v="Mueller-Harmon"/>
    <s v="Implemented tangible approach"/>
    <n v="7900"/>
    <n v="5465"/>
    <n v="69"/>
    <x v="0"/>
    <n v="67"/>
    <n v="81.567164179104481"/>
    <x v="1"/>
    <s v="USD"/>
    <n v="1294898400"/>
    <n v="1294984800"/>
    <b v="0"/>
    <b v="0"/>
    <x v="1"/>
    <x v="1"/>
    <x v="1"/>
  </r>
  <r>
    <n v="876"/>
    <s v="Dixon, Perez and Banks"/>
    <s v="Re-engineered encompassing definition"/>
    <n v="8300"/>
    <n v="2111"/>
    <n v="25"/>
    <x v="0"/>
    <n v="57"/>
    <n v="37.035087719298247"/>
    <x v="0"/>
    <s v="CAD"/>
    <n v="1559970000"/>
    <n v="1562043600"/>
    <b v="0"/>
    <b v="0"/>
    <x v="14"/>
    <x v="7"/>
    <x v="14"/>
  </r>
  <r>
    <n v="877"/>
    <s v="Estrada Group"/>
    <s v="Multi-lateral uniform collaboration"/>
    <n v="163600"/>
    <n v="126628"/>
    <n v="77"/>
    <x v="0"/>
    <n v="1229"/>
    <n v="103.033360455655"/>
    <x v="1"/>
    <s v="USD"/>
    <n v="1469509200"/>
    <n v="1469595600"/>
    <b v="0"/>
    <b v="0"/>
    <x v="0"/>
    <x v="0"/>
    <x v="0"/>
  </r>
  <r>
    <n v="878"/>
    <s v="Lutz Group"/>
    <s v="Enterprise-wide foreground paradigm"/>
    <n v="2700"/>
    <n v="1012"/>
    <n v="37"/>
    <x v="0"/>
    <n v="12"/>
    <n v="84.333333333333329"/>
    <x v="6"/>
    <s v="EUR"/>
    <n v="1579068000"/>
    <n v="1581141600"/>
    <b v="0"/>
    <b v="0"/>
    <x v="16"/>
    <x v="1"/>
    <x v="16"/>
  </r>
  <r>
    <n v="879"/>
    <s v="Ortiz Inc"/>
    <s v="Stand-alone incremental parallelism"/>
    <n v="1000"/>
    <n v="5438"/>
    <n v="544"/>
    <x v="1"/>
    <n v="53"/>
    <n v="102.60377358490567"/>
    <x v="1"/>
    <s v="USD"/>
    <n v="1487743200"/>
    <n v="1488520800"/>
    <b v="0"/>
    <b v="0"/>
    <x v="9"/>
    <x v="5"/>
    <x v="9"/>
  </r>
  <r>
    <n v="880"/>
    <s v="Craig, Ellis and Miller"/>
    <s v="Persevering 5thgeneration throughput"/>
    <n v="84500"/>
    <n v="193101"/>
    <n v="229"/>
    <x v="1"/>
    <n v="2414"/>
    <n v="79.992129246064621"/>
    <x v="1"/>
    <s v="USD"/>
    <n v="1563685200"/>
    <n v="1563858000"/>
    <b v="0"/>
    <b v="0"/>
    <x v="5"/>
    <x v="1"/>
    <x v="5"/>
  </r>
  <r>
    <n v="881"/>
    <s v="Charles Inc"/>
    <s v="Implemented object-oriented synergy"/>
    <n v="81300"/>
    <n v="31665"/>
    <n v="39"/>
    <x v="0"/>
    <n v="452"/>
    <n v="70.055309734513273"/>
    <x v="1"/>
    <s v="USD"/>
    <n v="1436418000"/>
    <n v="1438923600"/>
    <b v="0"/>
    <b v="1"/>
    <x v="3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x v="3"/>
    <x v="3"/>
    <x v="3"/>
  </r>
  <r>
    <n v="883"/>
    <s v="Simmons-Villarreal"/>
    <s v="Customer-focused mobile Graphic Interface"/>
    <n v="3400"/>
    <n v="8089"/>
    <n v="238"/>
    <x v="1"/>
    <n v="193"/>
    <n v="41.911917098445599"/>
    <x v="1"/>
    <s v="USD"/>
    <n v="1274763600"/>
    <n v="1277874000"/>
    <b v="0"/>
    <b v="0"/>
    <x v="12"/>
    <x v="4"/>
    <x v="12"/>
  </r>
  <r>
    <n v="884"/>
    <s v="Strickland Group"/>
    <s v="Horizontal secondary interface"/>
    <n v="170800"/>
    <n v="109374"/>
    <n v="64"/>
    <x v="0"/>
    <n v="1886"/>
    <n v="57.992576882290564"/>
    <x v="1"/>
    <s v="USD"/>
    <n v="1399179600"/>
    <n v="1399352400"/>
    <b v="0"/>
    <b v="1"/>
    <x v="3"/>
    <x v="3"/>
    <x v="3"/>
  </r>
  <r>
    <n v="885"/>
    <s v="Lynch Ltd"/>
    <s v="Virtual analyzing collaboration"/>
    <n v="1800"/>
    <n v="2129"/>
    <n v="118"/>
    <x v="1"/>
    <n v="52"/>
    <n v="40.942307692307693"/>
    <x v="1"/>
    <s v="USD"/>
    <n v="1275800400"/>
    <n v="1279083600"/>
    <b v="0"/>
    <b v="0"/>
    <x v="3"/>
    <x v="3"/>
    <x v="3"/>
  </r>
  <r>
    <n v="886"/>
    <s v="Sanders LLC"/>
    <s v="Multi-tiered explicit focus group"/>
    <n v="150600"/>
    <n v="127745"/>
    <n v="85"/>
    <x v="0"/>
    <n v="1825"/>
    <n v="69.9972602739726"/>
    <x v="1"/>
    <s v="USD"/>
    <n v="1282798800"/>
    <n v="1284354000"/>
    <b v="0"/>
    <b v="0"/>
    <x v="7"/>
    <x v="1"/>
    <x v="7"/>
  </r>
  <r>
    <n v="887"/>
    <s v="Cooper LLC"/>
    <s v="Multi-layered systematic knowledgebase"/>
    <n v="7800"/>
    <n v="2289"/>
    <n v="29"/>
    <x v="0"/>
    <n v="31"/>
    <n v="73.838709677419359"/>
    <x v="1"/>
    <s v="USD"/>
    <n v="1437109200"/>
    <n v="1441170000"/>
    <b v="0"/>
    <b v="1"/>
    <x v="3"/>
    <x v="3"/>
    <x v="3"/>
  </r>
  <r>
    <n v="888"/>
    <s v="Palmer Ltd"/>
    <s v="Reverse-engineered uniform knowledge user"/>
    <n v="5800"/>
    <n v="12174"/>
    <n v="210"/>
    <x v="1"/>
    <n v="290"/>
    <n v="41.979310344827589"/>
    <x v="1"/>
    <s v="USD"/>
    <n v="1491886800"/>
    <n v="1493528400"/>
    <b v="0"/>
    <b v="0"/>
    <x v="3"/>
    <x v="3"/>
    <x v="3"/>
  </r>
  <r>
    <n v="889"/>
    <s v="Santos Group"/>
    <s v="Secured dynamic capacity"/>
    <n v="5600"/>
    <n v="9508"/>
    <n v="170"/>
    <x v="1"/>
    <n v="122"/>
    <n v="77.93442622950819"/>
    <x v="1"/>
    <s v="USD"/>
    <n v="1394600400"/>
    <n v="1395205200"/>
    <b v="0"/>
    <b v="1"/>
    <x v="5"/>
    <x v="1"/>
    <x v="5"/>
  </r>
  <r>
    <n v="890"/>
    <s v="Christian, Kim and Jimenez"/>
    <s v="Devolved foreground throughput"/>
    <n v="134400"/>
    <n v="155849"/>
    <n v="116"/>
    <x v="1"/>
    <n v="1470"/>
    <n v="106.01972789115646"/>
    <x v="1"/>
    <s v="USD"/>
    <n v="1561352400"/>
    <n v="1561438800"/>
    <b v="0"/>
    <b v="0"/>
    <x v="7"/>
    <x v="1"/>
    <x v="7"/>
  </r>
  <r>
    <n v="891"/>
    <s v="Williams, Price and Hurley"/>
    <s v="Synchronized demand-driven infrastructure"/>
    <n v="3000"/>
    <n v="7758"/>
    <n v="259"/>
    <x v="1"/>
    <n v="165"/>
    <n v="47.018181818181816"/>
    <x v="0"/>
    <s v="CAD"/>
    <n v="1322892000"/>
    <n v="1326693600"/>
    <b v="0"/>
    <b v="0"/>
    <x v="4"/>
    <x v="4"/>
    <x v="4"/>
  </r>
  <r>
    <n v="892"/>
    <s v="Anderson, Parks and Estrada"/>
    <s v="Realigned discrete structure"/>
    <n v="6000"/>
    <n v="13835"/>
    <n v="231"/>
    <x v="1"/>
    <n v="182"/>
    <n v="76.016483516483518"/>
    <x v="1"/>
    <s v="USD"/>
    <n v="1274418000"/>
    <n v="1277960400"/>
    <b v="0"/>
    <b v="0"/>
    <x v="18"/>
    <x v="5"/>
    <x v="18"/>
  </r>
  <r>
    <n v="893"/>
    <s v="Collins-Martinez"/>
    <s v="Progressive grid-enabled website"/>
    <n v="8400"/>
    <n v="10770"/>
    <n v="128"/>
    <x v="1"/>
    <n v="199"/>
    <n v="54.120603015075375"/>
    <x v="6"/>
    <s v="EUR"/>
    <n v="1434344400"/>
    <n v="1434690000"/>
    <b v="0"/>
    <b v="1"/>
    <x v="4"/>
    <x v="4"/>
    <x v="4"/>
  </r>
  <r>
    <n v="894"/>
    <s v="Barrett Inc"/>
    <s v="Organic cohesive neural-net"/>
    <n v="1700"/>
    <n v="3208"/>
    <n v="189"/>
    <x v="1"/>
    <n v="56"/>
    <n v="57.285714285714285"/>
    <x v="4"/>
    <s v="GBP"/>
    <n v="1373518800"/>
    <n v="1376110800"/>
    <b v="0"/>
    <b v="1"/>
    <x v="19"/>
    <x v="4"/>
    <x v="19"/>
  </r>
  <r>
    <n v="895"/>
    <s v="Adams-Rollins"/>
    <s v="Integrated demand-driven info-mediaries"/>
    <n v="159800"/>
    <n v="11108"/>
    <n v="7"/>
    <x v="0"/>
    <n v="107"/>
    <n v="103.81308411214954"/>
    <x v="1"/>
    <s v="USD"/>
    <n v="1517637600"/>
    <n v="1518415200"/>
    <b v="0"/>
    <b v="0"/>
    <x v="3"/>
    <x v="3"/>
    <x v="3"/>
  </r>
  <r>
    <n v="896"/>
    <s v="Wright-Bryant"/>
    <s v="Reverse-engineered client-server extranet"/>
    <n v="19800"/>
    <n v="153338"/>
    <n v="774"/>
    <x v="1"/>
    <n v="1460"/>
    <n v="105.02602739726028"/>
    <x v="2"/>
    <s v="AUD"/>
    <n v="1310619600"/>
    <n v="1310878800"/>
    <b v="0"/>
    <b v="1"/>
    <x v="0"/>
    <x v="0"/>
    <x v="0"/>
  </r>
  <r>
    <n v="897"/>
    <s v="Berry-Cannon"/>
    <s v="Organized discrete encoding"/>
    <n v="8800"/>
    <n v="2437"/>
    <n v="28"/>
    <x v="0"/>
    <n v="27"/>
    <n v="90.259259259259252"/>
    <x v="1"/>
    <s v="USD"/>
    <n v="1556427600"/>
    <n v="1556600400"/>
    <b v="0"/>
    <b v="0"/>
    <x v="3"/>
    <x v="3"/>
    <x v="3"/>
  </r>
  <r>
    <n v="898"/>
    <s v="Davis-Gonzalez"/>
    <s v="Balanced regional flexibility"/>
    <n v="179100"/>
    <n v="93991"/>
    <n v="52"/>
    <x v="0"/>
    <n v="1221"/>
    <n v="76.978705978705975"/>
    <x v="1"/>
    <s v="USD"/>
    <n v="1576476000"/>
    <n v="1576994400"/>
    <b v="0"/>
    <b v="0"/>
    <x v="4"/>
    <x v="4"/>
    <x v="4"/>
  </r>
  <r>
    <n v="899"/>
    <s v="Best-Young"/>
    <s v="Implemented multimedia time-frame"/>
    <n v="3100"/>
    <n v="12620"/>
    <n v="407"/>
    <x v="1"/>
    <n v="123"/>
    <n v="102.60162601626017"/>
    <x v="5"/>
    <s v="CHF"/>
    <n v="1381122000"/>
    <n v="1382677200"/>
    <b v="0"/>
    <b v="0"/>
    <x v="17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x v="2"/>
    <x v="2"/>
    <x v="2"/>
  </r>
  <r>
    <n v="901"/>
    <s v="Hogan Group"/>
    <s v="Versatile bottom-line definition"/>
    <n v="5600"/>
    <n v="8746"/>
    <n v="156"/>
    <x v="1"/>
    <n v="159"/>
    <n v="55.0062893081761"/>
    <x v="1"/>
    <s v="USD"/>
    <n v="1531803600"/>
    <n v="1534654800"/>
    <b v="0"/>
    <b v="1"/>
    <x v="1"/>
    <x v="1"/>
    <x v="1"/>
  </r>
  <r>
    <n v="902"/>
    <s v="Wang, Silva and Byrd"/>
    <s v="Integrated bifurcated software"/>
    <n v="1400"/>
    <n v="3534"/>
    <n v="252"/>
    <x v="1"/>
    <n v="110"/>
    <n v="32.127272727272725"/>
    <x v="1"/>
    <s v="USD"/>
    <n v="1454133600"/>
    <n v="1457762400"/>
    <b v="0"/>
    <b v="0"/>
    <x v="2"/>
    <x v="2"/>
    <x v="2"/>
  </r>
  <r>
    <n v="903"/>
    <s v="Parker-Morris"/>
    <s v="Assimilated next generation instruction set"/>
    <n v="41000"/>
    <n v="709"/>
    <n v="2"/>
    <x v="2"/>
    <n v="14"/>
    <n v="50.642857142857146"/>
    <x v="1"/>
    <s v="USD"/>
    <n v="1336194000"/>
    <n v="1337490000"/>
    <b v="0"/>
    <b v="1"/>
    <x v="9"/>
    <x v="5"/>
    <x v="9"/>
  </r>
  <r>
    <n v="904"/>
    <s v="Rodriguez, Johnson and Jackson"/>
    <s v="Digitized foreground array"/>
    <n v="6500"/>
    <n v="795"/>
    <n v="12"/>
    <x v="0"/>
    <n v="16"/>
    <n v="49.6875"/>
    <x v="1"/>
    <s v="USD"/>
    <n v="1349326800"/>
    <n v="1349672400"/>
    <b v="0"/>
    <b v="0"/>
    <x v="15"/>
    <x v="5"/>
    <x v="15"/>
  </r>
  <r>
    <n v="905"/>
    <s v="Haynes PLC"/>
    <s v="Re-engineered clear-thinking project"/>
    <n v="7900"/>
    <n v="12955"/>
    <n v="164"/>
    <x v="1"/>
    <n v="236"/>
    <n v="54.894067796610166"/>
    <x v="1"/>
    <s v="USD"/>
    <n v="1379566800"/>
    <n v="1379826000"/>
    <b v="0"/>
    <b v="0"/>
    <x v="3"/>
    <x v="3"/>
    <x v="3"/>
  </r>
  <r>
    <n v="906"/>
    <s v="Hayes Group"/>
    <s v="Implemented even-keeled standardization"/>
    <n v="5500"/>
    <n v="8964"/>
    <n v="163"/>
    <x v="1"/>
    <n v="191"/>
    <n v="46.931937172774866"/>
    <x v="1"/>
    <s v="USD"/>
    <n v="1494651600"/>
    <n v="1497762000"/>
    <b v="1"/>
    <b v="1"/>
    <x v="4"/>
    <x v="4"/>
    <x v="4"/>
  </r>
  <r>
    <n v="907"/>
    <s v="White, Pena and Calhoun"/>
    <s v="Quality-focused asymmetric adapter"/>
    <n v="9100"/>
    <n v="1843"/>
    <n v="20"/>
    <x v="0"/>
    <n v="41"/>
    <n v="44.951219512195124"/>
    <x v="1"/>
    <s v="USD"/>
    <n v="1303880400"/>
    <n v="1304485200"/>
    <b v="0"/>
    <b v="0"/>
    <x v="3"/>
    <x v="3"/>
    <x v="3"/>
  </r>
  <r>
    <n v="908"/>
    <s v="Bryant-Pope"/>
    <s v="Networked intangible help-desk"/>
    <n v="38200"/>
    <n v="121950"/>
    <n v="319"/>
    <x v="1"/>
    <n v="3934"/>
    <n v="30.99898322318251"/>
    <x v="1"/>
    <s v="USD"/>
    <n v="1335934800"/>
    <n v="1336885200"/>
    <b v="0"/>
    <b v="0"/>
    <x v="11"/>
    <x v="6"/>
    <x v="11"/>
  </r>
  <r>
    <n v="909"/>
    <s v="Gates, Li and Thompson"/>
    <s v="Synchronized attitude-oriented frame"/>
    <n v="1800"/>
    <n v="8621"/>
    <n v="479"/>
    <x v="1"/>
    <n v="80"/>
    <n v="107.7625"/>
    <x v="0"/>
    <s v="CAD"/>
    <n v="1528088400"/>
    <n v="1530421200"/>
    <b v="0"/>
    <b v="1"/>
    <x v="3"/>
    <x v="3"/>
    <x v="3"/>
  </r>
  <r>
    <n v="910"/>
    <s v="King-Morris"/>
    <s v="Proactive incremental architecture"/>
    <n v="154500"/>
    <n v="30215"/>
    <n v="20"/>
    <x v="3"/>
    <n v="296"/>
    <n v="102.07770270270271"/>
    <x v="1"/>
    <s v="USD"/>
    <n v="1421906400"/>
    <n v="1421992800"/>
    <b v="0"/>
    <b v="0"/>
    <x v="3"/>
    <x v="3"/>
    <x v="3"/>
  </r>
  <r>
    <n v="911"/>
    <s v="Carter, Cole and Curtis"/>
    <s v="Cloned responsive standardization"/>
    <n v="5800"/>
    <n v="11539"/>
    <n v="199"/>
    <x v="1"/>
    <n v="462"/>
    <n v="24.976190476190474"/>
    <x v="1"/>
    <s v="USD"/>
    <n v="1568005200"/>
    <n v="1568178000"/>
    <b v="1"/>
    <b v="0"/>
    <x v="2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x v="6"/>
    <x v="4"/>
    <x v="6"/>
  </r>
  <r>
    <n v="913"/>
    <s v="Rivera-Pearson"/>
    <s v="Re-engineered asymmetric challenge"/>
    <n v="70200"/>
    <n v="35536"/>
    <n v="51"/>
    <x v="0"/>
    <n v="523"/>
    <n v="67.946462715105156"/>
    <x v="2"/>
    <s v="AUD"/>
    <n v="1557637200"/>
    <n v="1558760400"/>
    <b v="0"/>
    <b v="0"/>
    <x v="6"/>
    <x v="4"/>
    <x v="6"/>
  </r>
  <r>
    <n v="914"/>
    <s v="Ramirez, Padilla and Barrera"/>
    <s v="Diverse client-driven conglomeration"/>
    <n v="6400"/>
    <n v="3676"/>
    <n v="57"/>
    <x v="0"/>
    <n v="141"/>
    <n v="26.070921985815602"/>
    <x v="4"/>
    <s v="GBP"/>
    <n v="1375592400"/>
    <n v="1376629200"/>
    <b v="0"/>
    <b v="0"/>
    <x v="3"/>
    <x v="3"/>
    <x v="3"/>
  </r>
  <r>
    <n v="915"/>
    <s v="Riggs Group"/>
    <s v="Configurable upward-trending solution"/>
    <n v="125900"/>
    <n v="195936"/>
    <n v="156"/>
    <x v="1"/>
    <n v="1866"/>
    <n v="105.0032154340836"/>
    <x v="4"/>
    <s v="GBP"/>
    <n v="1503982800"/>
    <n v="1504760400"/>
    <b v="0"/>
    <b v="0"/>
    <x v="19"/>
    <x v="4"/>
    <x v="19"/>
  </r>
  <r>
    <n v="916"/>
    <s v="Clements Ltd"/>
    <s v="Persistent bandwidth-monitored framework"/>
    <n v="3700"/>
    <n v="1343"/>
    <n v="36"/>
    <x v="0"/>
    <n v="52"/>
    <n v="25.826923076923077"/>
    <x v="1"/>
    <s v="USD"/>
    <n v="1418882400"/>
    <n v="1419660000"/>
    <b v="0"/>
    <b v="0"/>
    <x v="14"/>
    <x v="7"/>
    <x v="14"/>
  </r>
  <r>
    <n v="917"/>
    <s v="Cooper Inc"/>
    <s v="Polarized discrete product"/>
    <n v="3600"/>
    <n v="2097"/>
    <n v="58"/>
    <x v="2"/>
    <n v="27"/>
    <n v="77.666666666666671"/>
    <x v="4"/>
    <s v="GBP"/>
    <n v="1309237200"/>
    <n v="1311310800"/>
    <b v="0"/>
    <b v="1"/>
    <x v="12"/>
    <x v="4"/>
    <x v="12"/>
  </r>
  <r>
    <n v="918"/>
    <s v="Jones-Gonzalez"/>
    <s v="Seamless dynamic website"/>
    <n v="3800"/>
    <n v="9021"/>
    <n v="237"/>
    <x v="1"/>
    <n v="156"/>
    <n v="57.82692307692308"/>
    <x v="5"/>
    <s v="CHF"/>
    <n v="1343365200"/>
    <n v="1344315600"/>
    <b v="0"/>
    <b v="0"/>
    <x v="15"/>
    <x v="5"/>
    <x v="15"/>
  </r>
  <r>
    <n v="919"/>
    <s v="Fox Ltd"/>
    <s v="Extended multimedia firmware"/>
    <n v="35600"/>
    <n v="20915"/>
    <n v="59"/>
    <x v="0"/>
    <n v="225"/>
    <n v="92.955555555555549"/>
    <x v="2"/>
    <s v="AUD"/>
    <n v="1507957200"/>
    <n v="1510725600"/>
    <b v="0"/>
    <b v="1"/>
    <x v="3"/>
    <x v="3"/>
    <x v="3"/>
  </r>
  <r>
    <n v="920"/>
    <s v="Green, Murphy and Webb"/>
    <s v="Versatile directional project"/>
    <n v="5300"/>
    <n v="9676"/>
    <n v="183"/>
    <x v="1"/>
    <n v="255"/>
    <n v="37.945098039215686"/>
    <x v="1"/>
    <s v="USD"/>
    <n v="1549519200"/>
    <n v="1551247200"/>
    <b v="1"/>
    <b v="0"/>
    <x v="10"/>
    <x v="4"/>
    <x v="10"/>
  </r>
  <r>
    <n v="921"/>
    <s v="Stevenson PLC"/>
    <s v="Profound directional knowledge user"/>
    <n v="160400"/>
    <n v="1210"/>
    <n v="1"/>
    <x v="0"/>
    <n v="38"/>
    <n v="31.842105263157894"/>
    <x v="1"/>
    <s v="USD"/>
    <n v="1329026400"/>
    <n v="1330236000"/>
    <b v="0"/>
    <b v="0"/>
    <x v="2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b v="0"/>
    <b v="1"/>
    <x v="21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b v="0"/>
    <b v="0"/>
    <x v="3"/>
    <x v="3"/>
    <x v="3"/>
  </r>
  <r>
    <n v="924"/>
    <s v="Butler-Barr"/>
    <s v="User-friendly next generation core"/>
    <n v="39400"/>
    <n v="192292"/>
    <n v="488"/>
    <x v="1"/>
    <n v="2289"/>
    <n v="84.006989951944078"/>
    <x v="6"/>
    <s v="EUR"/>
    <n v="1572498000"/>
    <n v="1573452000"/>
    <b v="0"/>
    <b v="0"/>
    <x v="3"/>
    <x v="3"/>
    <x v="3"/>
  </r>
  <r>
    <n v="925"/>
    <s v="Wilson, Jefferson and Anderson"/>
    <s v="Profit-focused empowering system engine"/>
    <n v="3000"/>
    <n v="6722"/>
    <n v="224"/>
    <x v="1"/>
    <n v="65"/>
    <n v="103.41538461538461"/>
    <x v="1"/>
    <s v="USD"/>
    <n v="1506056400"/>
    <n v="1507093200"/>
    <b v="0"/>
    <b v="0"/>
    <x v="3"/>
    <x v="3"/>
    <x v="3"/>
  </r>
  <r>
    <n v="926"/>
    <s v="Brown-Oliver"/>
    <s v="Synchronized cohesive encoding"/>
    <n v="8700"/>
    <n v="1577"/>
    <n v="18"/>
    <x v="0"/>
    <n v="15"/>
    <n v="105.13333333333334"/>
    <x v="1"/>
    <s v="USD"/>
    <n v="1463029200"/>
    <n v="1463374800"/>
    <b v="0"/>
    <b v="0"/>
    <x v="0"/>
    <x v="0"/>
    <x v="0"/>
  </r>
  <r>
    <n v="927"/>
    <s v="Davis-Gardner"/>
    <s v="Synergistic dynamic utilization"/>
    <n v="7200"/>
    <n v="3301"/>
    <n v="46"/>
    <x v="0"/>
    <n v="37"/>
    <n v="89.21621621621621"/>
    <x v="1"/>
    <s v="USD"/>
    <n v="1342069200"/>
    <n v="1344574800"/>
    <b v="0"/>
    <b v="0"/>
    <x v="3"/>
    <x v="3"/>
    <x v="3"/>
  </r>
  <r>
    <n v="928"/>
    <s v="Dawson Group"/>
    <s v="Triple-buffered bi-directional model"/>
    <n v="167400"/>
    <n v="196386"/>
    <n v="117"/>
    <x v="1"/>
    <n v="3777"/>
    <n v="51.995234312946785"/>
    <x v="6"/>
    <s v="EUR"/>
    <n v="1388296800"/>
    <n v="1389074400"/>
    <b v="0"/>
    <b v="0"/>
    <x v="2"/>
    <x v="2"/>
    <x v="2"/>
  </r>
  <r>
    <n v="929"/>
    <s v="Turner-Terrell"/>
    <s v="Polarized tertiary function"/>
    <n v="5500"/>
    <n v="11952"/>
    <n v="217"/>
    <x v="1"/>
    <n v="184"/>
    <n v="64.956521739130437"/>
    <x v="4"/>
    <s v="GBP"/>
    <n v="1493787600"/>
    <n v="1494997200"/>
    <b v="0"/>
    <b v="0"/>
    <x v="3"/>
    <x v="3"/>
    <x v="3"/>
  </r>
  <r>
    <n v="930"/>
    <s v="Hall, Buchanan and Benton"/>
    <s v="Configurable fault-tolerant structure"/>
    <n v="3500"/>
    <n v="3930"/>
    <n v="112"/>
    <x v="1"/>
    <n v="85"/>
    <n v="46.235294117647058"/>
    <x v="1"/>
    <s v="USD"/>
    <n v="1424844000"/>
    <n v="1425448800"/>
    <b v="0"/>
    <b v="1"/>
    <x v="3"/>
    <x v="3"/>
    <x v="3"/>
  </r>
  <r>
    <n v="931"/>
    <s v="Lowery, Hayden and Cruz"/>
    <s v="Digitized 24/7 budgetary management"/>
    <n v="7900"/>
    <n v="5729"/>
    <n v="73"/>
    <x v="0"/>
    <n v="112"/>
    <n v="51.151785714285715"/>
    <x v="1"/>
    <s v="USD"/>
    <n v="1403931600"/>
    <n v="1404104400"/>
    <b v="0"/>
    <b v="1"/>
    <x v="3"/>
    <x v="3"/>
    <x v="3"/>
  </r>
  <r>
    <n v="932"/>
    <s v="Mora, Miller and Harper"/>
    <s v="Stand-alone zero tolerance algorithm"/>
    <n v="2300"/>
    <n v="4883"/>
    <n v="212"/>
    <x v="1"/>
    <n v="144"/>
    <n v="33.909722222222221"/>
    <x v="1"/>
    <s v="USD"/>
    <n v="1394514000"/>
    <n v="1394773200"/>
    <b v="0"/>
    <b v="0"/>
    <x v="1"/>
    <x v="1"/>
    <x v="1"/>
  </r>
  <r>
    <n v="933"/>
    <s v="Espinoza Group"/>
    <s v="Implemented tangible support"/>
    <n v="73000"/>
    <n v="175015"/>
    <n v="240"/>
    <x v="1"/>
    <n v="1902"/>
    <n v="92.016298633017882"/>
    <x v="1"/>
    <s v="USD"/>
    <n v="1365397200"/>
    <n v="1366520400"/>
    <b v="0"/>
    <b v="0"/>
    <x v="3"/>
    <x v="3"/>
    <x v="3"/>
  </r>
  <r>
    <n v="934"/>
    <s v="Davis, Crawford and Lopez"/>
    <s v="Reactive radical framework"/>
    <n v="6200"/>
    <n v="11280"/>
    <n v="182"/>
    <x v="1"/>
    <n v="105"/>
    <n v="107.42857142857143"/>
    <x v="1"/>
    <s v="USD"/>
    <n v="1456120800"/>
    <n v="1456639200"/>
    <b v="0"/>
    <b v="0"/>
    <x v="3"/>
    <x v="3"/>
    <x v="3"/>
  </r>
  <r>
    <n v="935"/>
    <s v="Richards, Stevens and Fleming"/>
    <s v="Object-based full-range knowledge user"/>
    <n v="6100"/>
    <n v="10012"/>
    <n v="164"/>
    <x v="1"/>
    <n v="132"/>
    <n v="75.848484848484844"/>
    <x v="1"/>
    <s v="USD"/>
    <n v="1437714000"/>
    <n v="1438318800"/>
    <b v="0"/>
    <b v="0"/>
    <x v="3"/>
    <x v="3"/>
    <x v="3"/>
  </r>
  <r>
    <n v="936"/>
    <s v="Brown Ltd"/>
    <s v="Enhanced composite contingency"/>
    <n v="103200"/>
    <n v="1690"/>
    <n v="2"/>
    <x v="0"/>
    <n v="21"/>
    <n v="80.476190476190482"/>
    <x v="1"/>
    <s v="USD"/>
    <n v="1563771600"/>
    <n v="1564030800"/>
    <b v="1"/>
    <b v="0"/>
    <x v="3"/>
    <x v="3"/>
    <x v="3"/>
  </r>
  <r>
    <n v="937"/>
    <s v="Tapia, Sandoval and Hurley"/>
    <s v="Cloned fresh-thinking model"/>
    <n v="171000"/>
    <n v="84891"/>
    <n v="50"/>
    <x v="3"/>
    <n v="976"/>
    <n v="86.978483606557376"/>
    <x v="1"/>
    <s v="USD"/>
    <n v="1448517600"/>
    <n v="1449295200"/>
    <b v="0"/>
    <b v="0"/>
    <x v="4"/>
    <x v="4"/>
    <x v="4"/>
  </r>
  <r>
    <n v="938"/>
    <s v="Allen Inc"/>
    <s v="Total dedicated benchmark"/>
    <n v="9200"/>
    <n v="10093"/>
    <n v="110"/>
    <x v="1"/>
    <n v="96"/>
    <n v="105.13541666666667"/>
    <x v="1"/>
    <s v="USD"/>
    <n v="1528779600"/>
    <n v="1531890000"/>
    <b v="0"/>
    <b v="1"/>
    <x v="13"/>
    <x v="5"/>
    <x v="13"/>
  </r>
  <r>
    <n v="939"/>
    <s v="Williams, Johnson and Campbell"/>
    <s v="Streamlined human-resource Graphic Interface"/>
    <n v="7800"/>
    <n v="3839"/>
    <n v="49"/>
    <x v="0"/>
    <n v="67"/>
    <n v="57.298507462686565"/>
    <x v="1"/>
    <s v="USD"/>
    <n v="1304744400"/>
    <n v="1306213200"/>
    <b v="0"/>
    <b v="1"/>
    <x v="11"/>
    <x v="6"/>
    <x v="11"/>
  </r>
  <r>
    <n v="940"/>
    <s v="Wiggins Ltd"/>
    <s v="Upgradable analyzing core"/>
    <n v="9900"/>
    <n v="6161"/>
    <n v="62"/>
    <x v="2"/>
    <n v="66"/>
    <n v="93.348484848484844"/>
    <x v="0"/>
    <s v="CAD"/>
    <n v="1354341600"/>
    <n v="1356242400"/>
    <b v="0"/>
    <b v="0"/>
    <x v="2"/>
    <x v="2"/>
    <x v="2"/>
  </r>
  <r>
    <n v="941"/>
    <s v="Luna-Horne"/>
    <s v="Profound exuding pricing structure"/>
    <n v="43000"/>
    <n v="5615"/>
    <n v="13"/>
    <x v="0"/>
    <n v="78"/>
    <n v="71.987179487179489"/>
    <x v="1"/>
    <s v="USD"/>
    <n v="1294552800"/>
    <n v="1297576800"/>
    <b v="1"/>
    <b v="0"/>
    <x v="3"/>
    <x v="3"/>
    <x v="3"/>
  </r>
  <r>
    <n v="942"/>
    <s v="Allen Inc"/>
    <s v="Horizontal optimizing model"/>
    <n v="9600"/>
    <n v="6205"/>
    <n v="65"/>
    <x v="0"/>
    <n v="67"/>
    <n v="92.611940298507463"/>
    <x v="2"/>
    <s v="AUD"/>
    <n v="1295935200"/>
    <n v="1296194400"/>
    <b v="0"/>
    <b v="0"/>
    <x v="3"/>
    <x v="3"/>
    <x v="3"/>
  </r>
  <r>
    <n v="943"/>
    <s v="Peterson, Gonzalez and Spencer"/>
    <s v="Synchronized fault-tolerant algorithm"/>
    <n v="7500"/>
    <n v="11969"/>
    <n v="160"/>
    <x v="1"/>
    <n v="114"/>
    <n v="104.99122807017544"/>
    <x v="1"/>
    <s v="USD"/>
    <n v="1411534800"/>
    <n v="1414558800"/>
    <b v="0"/>
    <b v="0"/>
    <x v="0"/>
    <x v="0"/>
    <x v="0"/>
  </r>
  <r>
    <n v="944"/>
    <s v="Walter Inc"/>
    <s v="Streamlined 5thgeneration intranet"/>
    <n v="10000"/>
    <n v="8142"/>
    <n v="81"/>
    <x v="0"/>
    <n v="263"/>
    <n v="30.958174904942965"/>
    <x v="2"/>
    <s v="AUD"/>
    <n v="1486706400"/>
    <n v="1488348000"/>
    <b v="0"/>
    <b v="0"/>
    <x v="14"/>
    <x v="7"/>
    <x v="14"/>
  </r>
  <r>
    <n v="945"/>
    <s v="Sanders, Farley and Huffman"/>
    <s v="Cross-group clear-thinking task-force"/>
    <n v="172000"/>
    <n v="55805"/>
    <n v="32"/>
    <x v="0"/>
    <n v="1691"/>
    <n v="33.001182732111175"/>
    <x v="1"/>
    <s v="USD"/>
    <n v="1333602000"/>
    <n v="1334898000"/>
    <b v="1"/>
    <b v="0"/>
    <x v="14"/>
    <x v="7"/>
    <x v="14"/>
  </r>
  <r>
    <n v="946"/>
    <s v="Hall, Holmes and Walker"/>
    <s v="Public-key bandwidth-monitored intranet"/>
    <n v="153700"/>
    <n v="15238"/>
    <n v="10"/>
    <x v="0"/>
    <n v="181"/>
    <n v="84.187845303867405"/>
    <x v="1"/>
    <s v="USD"/>
    <n v="1308200400"/>
    <n v="1308373200"/>
    <b v="0"/>
    <b v="0"/>
    <x v="3"/>
    <x v="3"/>
    <x v="3"/>
  </r>
  <r>
    <n v="947"/>
    <s v="Smith-Powell"/>
    <s v="Upgradable clear-thinking hardware"/>
    <n v="3600"/>
    <n v="961"/>
    <n v="27"/>
    <x v="0"/>
    <n v="13"/>
    <n v="73.92307692307692"/>
    <x v="1"/>
    <s v="USD"/>
    <n v="1411707600"/>
    <n v="1412312400"/>
    <b v="0"/>
    <b v="0"/>
    <x v="3"/>
    <x v="3"/>
    <x v="3"/>
  </r>
  <r>
    <n v="948"/>
    <s v="Smith-Hill"/>
    <s v="Integrated holistic paradigm"/>
    <n v="9400"/>
    <n v="5918"/>
    <n v="63"/>
    <x v="3"/>
    <n v="160"/>
    <n v="36.987499999999997"/>
    <x v="1"/>
    <s v="USD"/>
    <n v="1418364000"/>
    <n v="1419228000"/>
    <b v="1"/>
    <b v="1"/>
    <x v="4"/>
    <x v="4"/>
    <x v="4"/>
  </r>
  <r>
    <n v="949"/>
    <s v="Wright LLC"/>
    <s v="Seamless clear-thinking conglomeration"/>
    <n v="5900"/>
    <n v="9520"/>
    <n v="161"/>
    <x v="1"/>
    <n v="203"/>
    <n v="46.896551724137929"/>
    <x v="1"/>
    <s v="USD"/>
    <n v="1429333200"/>
    <n v="1430974800"/>
    <b v="0"/>
    <b v="0"/>
    <x v="2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x v="3"/>
    <x v="3"/>
    <x v="3"/>
  </r>
  <r>
    <n v="951"/>
    <s v="Peterson Ltd"/>
    <s v="Re-engineered 24hour matrix"/>
    <n v="14500"/>
    <n v="159056"/>
    <n v="1097"/>
    <x v="1"/>
    <n v="1559"/>
    <n v="102.02437459910199"/>
    <x v="1"/>
    <s v="USD"/>
    <n v="1482732000"/>
    <n v="1482818400"/>
    <b v="0"/>
    <b v="1"/>
    <x v="1"/>
    <x v="1"/>
    <x v="1"/>
  </r>
  <r>
    <n v="952"/>
    <s v="Cummings-Hayes"/>
    <s v="Virtual multi-tasking core"/>
    <n v="145500"/>
    <n v="101987"/>
    <n v="70"/>
    <x v="3"/>
    <n v="2266"/>
    <n v="45.007502206531335"/>
    <x v="1"/>
    <s v="USD"/>
    <n v="1470718800"/>
    <n v="1471928400"/>
    <b v="0"/>
    <b v="0"/>
    <x v="4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x v="22"/>
    <x v="4"/>
    <x v="22"/>
  </r>
  <r>
    <n v="954"/>
    <s v="Henderson, Parker and Diaz"/>
    <s v="Enterprise-wide client-driven policy"/>
    <n v="42600"/>
    <n v="156384"/>
    <n v="367"/>
    <x v="1"/>
    <n v="1548"/>
    <n v="101.02325581395348"/>
    <x v="2"/>
    <s v="AUD"/>
    <n v="1348290000"/>
    <n v="1350363600"/>
    <b v="0"/>
    <b v="0"/>
    <x v="2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x v="3"/>
    <x v="3"/>
    <x v="3"/>
  </r>
  <r>
    <n v="956"/>
    <s v="Wood Inc"/>
    <s v="Re-engineered composite focus group"/>
    <n v="187600"/>
    <n v="35698"/>
    <n v="19"/>
    <x v="0"/>
    <n v="830"/>
    <n v="43.00963855421687"/>
    <x v="1"/>
    <s v="USD"/>
    <n v="1450764000"/>
    <n v="1451109600"/>
    <b v="0"/>
    <b v="0"/>
    <x v="22"/>
    <x v="4"/>
    <x v="22"/>
  </r>
  <r>
    <n v="957"/>
    <s v="Riley, Cohen and Goodman"/>
    <s v="Profound mission-critical function"/>
    <n v="9800"/>
    <n v="12434"/>
    <n v="127"/>
    <x v="1"/>
    <n v="131"/>
    <n v="94.916030534351151"/>
    <x v="1"/>
    <s v="USD"/>
    <n v="1329372000"/>
    <n v="1329631200"/>
    <b v="0"/>
    <b v="0"/>
    <x v="3"/>
    <x v="3"/>
    <x v="3"/>
  </r>
  <r>
    <n v="958"/>
    <s v="Green, Robinson and Ho"/>
    <s v="De-engineered zero-defect open system"/>
    <n v="1100"/>
    <n v="8081"/>
    <n v="735"/>
    <x v="1"/>
    <n v="112"/>
    <n v="72.151785714285708"/>
    <x v="1"/>
    <s v="USD"/>
    <n v="1277096400"/>
    <n v="1278997200"/>
    <b v="0"/>
    <b v="0"/>
    <x v="10"/>
    <x v="4"/>
    <x v="10"/>
  </r>
  <r>
    <n v="959"/>
    <s v="Black-Graham"/>
    <s v="Operative hybrid utilization"/>
    <n v="145000"/>
    <n v="6631"/>
    <n v="5"/>
    <x v="0"/>
    <n v="130"/>
    <n v="51.007692307692309"/>
    <x v="1"/>
    <s v="USD"/>
    <n v="1277701200"/>
    <n v="1280120400"/>
    <b v="0"/>
    <b v="0"/>
    <x v="18"/>
    <x v="5"/>
    <x v="18"/>
  </r>
  <r>
    <n v="960"/>
    <s v="Robbins Group"/>
    <s v="Function-based interactive matrix"/>
    <n v="5500"/>
    <n v="4678"/>
    <n v="85"/>
    <x v="0"/>
    <n v="55"/>
    <n v="85.054545454545448"/>
    <x v="1"/>
    <s v="USD"/>
    <n v="1454911200"/>
    <n v="1458104400"/>
    <b v="0"/>
    <b v="0"/>
    <x v="2"/>
    <x v="2"/>
    <x v="2"/>
  </r>
  <r>
    <n v="961"/>
    <s v="Mason, Case and May"/>
    <s v="Optimized content-based collaboration"/>
    <n v="5700"/>
    <n v="6800"/>
    <n v="119"/>
    <x v="1"/>
    <n v="155"/>
    <n v="43.87096774193548"/>
    <x v="1"/>
    <s v="USD"/>
    <n v="1297922400"/>
    <n v="1298268000"/>
    <b v="0"/>
    <b v="0"/>
    <x v="18"/>
    <x v="5"/>
    <x v="18"/>
  </r>
  <r>
    <n v="962"/>
    <s v="Harris, Russell and Mitchell"/>
    <s v="User-centric cohesive policy"/>
    <n v="3600"/>
    <n v="10657"/>
    <n v="296"/>
    <x v="1"/>
    <n v="266"/>
    <n v="40.063909774436091"/>
    <x v="1"/>
    <s v="USD"/>
    <n v="1384408800"/>
    <n v="1386223200"/>
    <b v="0"/>
    <b v="0"/>
    <x v="0"/>
    <x v="0"/>
    <x v="0"/>
  </r>
  <r>
    <n v="963"/>
    <s v="Rodriguez-Robinson"/>
    <s v="Ergonomic methodical hub"/>
    <n v="5900"/>
    <n v="4997"/>
    <n v="85"/>
    <x v="0"/>
    <n v="114"/>
    <n v="43.833333333333336"/>
    <x v="6"/>
    <s v="EUR"/>
    <n v="1299304800"/>
    <n v="1299823200"/>
    <b v="0"/>
    <b v="1"/>
    <x v="14"/>
    <x v="7"/>
    <x v="14"/>
  </r>
  <r>
    <n v="964"/>
    <s v="Peck, Higgins and Smith"/>
    <s v="Devolved disintermediate encryption"/>
    <n v="3700"/>
    <n v="13164"/>
    <n v="356"/>
    <x v="1"/>
    <n v="155"/>
    <n v="84.92903225806451"/>
    <x v="1"/>
    <s v="USD"/>
    <n v="1431320400"/>
    <n v="1431752400"/>
    <b v="0"/>
    <b v="0"/>
    <x v="3"/>
    <x v="3"/>
    <x v="3"/>
  </r>
  <r>
    <n v="965"/>
    <s v="Nunez-King"/>
    <s v="Phased clear-thinking policy"/>
    <n v="2200"/>
    <n v="8501"/>
    <n v="386"/>
    <x v="1"/>
    <n v="207"/>
    <n v="41.067632850241544"/>
    <x v="4"/>
    <s v="GBP"/>
    <n v="1264399200"/>
    <n v="1267855200"/>
    <b v="0"/>
    <b v="0"/>
    <x v="1"/>
    <x v="1"/>
    <x v="1"/>
  </r>
  <r>
    <n v="966"/>
    <s v="Davis and Sons"/>
    <s v="Seamless solution-oriented capacity"/>
    <n v="1700"/>
    <n v="13468"/>
    <n v="792"/>
    <x v="1"/>
    <n v="245"/>
    <n v="54.971428571428568"/>
    <x v="1"/>
    <s v="USD"/>
    <n v="1497502800"/>
    <n v="1497675600"/>
    <b v="0"/>
    <b v="0"/>
    <x v="3"/>
    <x v="3"/>
    <x v="3"/>
  </r>
  <r>
    <n v="967"/>
    <s v="Howard-Douglas"/>
    <s v="Organized human-resource attitude"/>
    <n v="88400"/>
    <n v="121138"/>
    <n v="137"/>
    <x v="1"/>
    <n v="1573"/>
    <n v="77.010807374443743"/>
    <x v="1"/>
    <s v="USD"/>
    <n v="1333688400"/>
    <n v="1336885200"/>
    <b v="0"/>
    <b v="0"/>
    <x v="21"/>
    <x v="1"/>
    <x v="21"/>
  </r>
  <r>
    <n v="968"/>
    <s v="Gonzalez-White"/>
    <s v="Open-architected disintermediate budgetary management"/>
    <n v="2400"/>
    <n v="8117"/>
    <n v="338"/>
    <x v="1"/>
    <n v="114"/>
    <n v="71.201754385964918"/>
    <x v="1"/>
    <s v="USD"/>
    <n v="1293861600"/>
    <n v="1295157600"/>
    <b v="0"/>
    <b v="0"/>
    <x v="0"/>
    <x v="0"/>
    <x v="0"/>
  </r>
  <r>
    <n v="969"/>
    <s v="Lopez-King"/>
    <s v="Multi-lateral radical solution"/>
    <n v="7900"/>
    <n v="8550"/>
    <n v="108"/>
    <x v="1"/>
    <n v="93"/>
    <n v="91.935483870967744"/>
    <x v="1"/>
    <s v="USD"/>
    <n v="1576994400"/>
    <n v="1577599200"/>
    <b v="0"/>
    <b v="0"/>
    <x v="3"/>
    <x v="3"/>
    <x v="3"/>
  </r>
  <r>
    <n v="970"/>
    <s v="Glover-Nelson"/>
    <s v="Inverse context-sensitive info-mediaries"/>
    <n v="94900"/>
    <n v="57659"/>
    <n v="61"/>
    <x v="0"/>
    <n v="594"/>
    <n v="97.069023569023571"/>
    <x v="1"/>
    <s v="USD"/>
    <n v="1304917200"/>
    <n v="1305003600"/>
    <b v="0"/>
    <b v="0"/>
    <x v="3"/>
    <x v="3"/>
    <x v="3"/>
  </r>
  <r>
    <n v="971"/>
    <s v="Garner and Sons"/>
    <s v="Versatile neutral workforce"/>
    <n v="5100"/>
    <n v="1414"/>
    <n v="28"/>
    <x v="0"/>
    <n v="24"/>
    <n v="58.916666666666664"/>
    <x v="1"/>
    <s v="USD"/>
    <n v="1381208400"/>
    <n v="1381726800"/>
    <b v="0"/>
    <b v="0"/>
    <x v="19"/>
    <x v="4"/>
    <x v="19"/>
  </r>
  <r>
    <n v="972"/>
    <s v="Sellers, Roach and Garrison"/>
    <s v="Multi-tiered systematic knowledge user"/>
    <n v="42700"/>
    <n v="97524"/>
    <n v="228"/>
    <x v="1"/>
    <n v="1681"/>
    <n v="58.015466983938133"/>
    <x v="1"/>
    <s v="USD"/>
    <n v="1401685200"/>
    <n v="1402462800"/>
    <b v="0"/>
    <b v="1"/>
    <x v="2"/>
    <x v="2"/>
    <x v="2"/>
  </r>
  <r>
    <n v="973"/>
    <s v="Herrera, Bennett and Silva"/>
    <s v="Programmable multi-state algorithm"/>
    <n v="121100"/>
    <n v="26176"/>
    <n v="22"/>
    <x v="0"/>
    <n v="252"/>
    <n v="103.87301587301587"/>
    <x v="1"/>
    <s v="USD"/>
    <n v="1291960800"/>
    <n v="1292133600"/>
    <b v="0"/>
    <b v="1"/>
    <x v="3"/>
    <x v="3"/>
    <x v="3"/>
  </r>
  <r>
    <n v="974"/>
    <s v="Thomas, Clay and Mendoza"/>
    <s v="Multi-channeled reciprocal interface"/>
    <n v="800"/>
    <n v="2991"/>
    <n v="374"/>
    <x v="1"/>
    <n v="32"/>
    <n v="93.46875"/>
    <x v="1"/>
    <s v="USD"/>
    <n v="1368853200"/>
    <n v="1368939600"/>
    <b v="0"/>
    <b v="0"/>
    <x v="7"/>
    <x v="1"/>
    <x v="7"/>
  </r>
  <r>
    <n v="975"/>
    <s v="Ayala Group"/>
    <s v="Right-sized maximized migration"/>
    <n v="5400"/>
    <n v="8366"/>
    <n v="155"/>
    <x v="1"/>
    <n v="135"/>
    <n v="61.970370370370368"/>
    <x v="1"/>
    <s v="USD"/>
    <n v="1448776800"/>
    <n v="1452146400"/>
    <b v="0"/>
    <b v="1"/>
    <x v="3"/>
    <x v="3"/>
    <x v="3"/>
  </r>
  <r>
    <n v="976"/>
    <s v="Huerta, Roberts and Dickerson"/>
    <s v="Self-enabling value-added artificial intelligence"/>
    <n v="4000"/>
    <n v="12886"/>
    <n v="322"/>
    <x v="1"/>
    <n v="140"/>
    <n v="92.042857142857144"/>
    <x v="1"/>
    <s v="USD"/>
    <n v="1296194400"/>
    <n v="1296712800"/>
    <b v="0"/>
    <b v="1"/>
    <x v="3"/>
    <x v="3"/>
    <x v="3"/>
  </r>
  <r>
    <n v="977"/>
    <s v="Johnson Group"/>
    <s v="Vision-oriented interactive solution"/>
    <n v="7000"/>
    <n v="5177"/>
    <n v="74"/>
    <x v="0"/>
    <n v="67"/>
    <n v="77.268656716417908"/>
    <x v="1"/>
    <s v="USD"/>
    <n v="1517983200"/>
    <n v="1520748000"/>
    <b v="0"/>
    <b v="0"/>
    <x v="0"/>
    <x v="0"/>
    <x v="0"/>
  </r>
  <r>
    <n v="978"/>
    <s v="Bailey, Nguyen and Martinez"/>
    <s v="Fundamental user-facing productivity"/>
    <n v="1000"/>
    <n v="8641"/>
    <n v="864"/>
    <x v="1"/>
    <n v="92"/>
    <n v="93.923913043478265"/>
    <x v="1"/>
    <s v="USD"/>
    <n v="1478930400"/>
    <n v="1480831200"/>
    <b v="0"/>
    <b v="0"/>
    <x v="11"/>
    <x v="6"/>
    <x v="11"/>
  </r>
  <r>
    <n v="979"/>
    <s v="Williams, Martin and Meyer"/>
    <s v="Innovative well-modulated capability"/>
    <n v="60200"/>
    <n v="86244"/>
    <n v="143"/>
    <x v="1"/>
    <n v="1015"/>
    <n v="84.969458128078813"/>
    <x v="4"/>
    <s v="GBP"/>
    <n v="1426395600"/>
    <n v="1426914000"/>
    <b v="0"/>
    <b v="0"/>
    <x v="3"/>
    <x v="3"/>
    <x v="3"/>
  </r>
  <r>
    <n v="980"/>
    <s v="Huff-Johnson"/>
    <s v="Universal fault-tolerant orchestration"/>
    <n v="195200"/>
    <n v="78630"/>
    <n v="40"/>
    <x v="0"/>
    <n v="742"/>
    <n v="105.97035040431267"/>
    <x v="1"/>
    <s v="USD"/>
    <n v="1446181200"/>
    <n v="1446616800"/>
    <b v="1"/>
    <b v="0"/>
    <x v="9"/>
    <x v="5"/>
    <x v="9"/>
  </r>
  <r>
    <n v="981"/>
    <s v="Diaz-Little"/>
    <s v="Grass-roots executive synergy"/>
    <n v="6700"/>
    <n v="11941"/>
    <n v="178"/>
    <x v="1"/>
    <n v="323"/>
    <n v="36.969040247678016"/>
    <x v="1"/>
    <s v="USD"/>
    <n v="1514181600"/>
    <n v="1517032800"/>
    <b v="0"/>
    <b v="0"/>
    <x v="2"/>
    <x v="2"/>
    <x v="2"/>
  </r>
  <r>
    <n v="982"/>
    <s v="Freeman-French"/>
    <s v="Multi-layered optimal application"/>
    <n v="7200"/>
    <n v="6115"/>
    <n v="85"/>
    <x v="0"/>
    <n v="75"/>
    <n v="81.533333333333331"/>
    <x v="1"/>
    <s v="USD"/>
    <n v="1311051600"/>
    <n v="1311224400"/>
    <b v="0"/>
    <b v="1"/>
    <x v="4"/>
    <x v="4"/>
    <x v="4"/>
  </r>
  <r>
    <n v="983"/>
    <s v="Beck-Weber"/>
    <s v="Business-focused full-range core"/>
    <n v="129100"/>
    <n v="188404"/>
    <n v="146"/>
    <x v="1"/>
    <n v="2326"/>
    <n v="80.999140154772135"/>
    <x v="1"/>
    <s v="USD"/>
    <n v="1564894800"/>
    <n v="1566190800"/>
    <b v="0"/>
    <b v="0"/>
    <x v="4"/>
    <x v="4"/>
    <x v="4"/>
  </r>
  <r>
    <n v="984"/>
    <s v="Lewis-Jacobson"/>
    <s v="Exclusive system-worthy Graphic Interface"/>
    <n v="6500"/>
    <n v="9910"/>
    <n v="152"/>
    <x v="1"/>
    <n v="381"/>
    <n v="26.010498687664043"/>
    <x v="1"/>
    <s v="USD"/>
    <n v="1567918800"/>
    <n v="1570165200"/>
    <b v="0"/>
    <b v="0"/>
    <x v="3"/>
    <x v="3"/>
    <x v="3"/>
  </r>
  <r>
    <n v="985"/>
    <s v="Logan-Curtis"/>
    <s v="Enhanced optimal ability"/>
    <n v="170600"/>
    <n v="114523"/>
    <n v="67"/>
    <x v="0"/>
    <n v="4405"/>
    <n v="25.998410896708286"/>
    <x v="1"/>
    <s v="USD"/>
    <n v="1386309600"/>
    <n v="1388556000"/>
    <b v="0"/>
    <b v="1"/>
    <x v="1"/>
    <x v="1"/>
    <x v="1"/>
  </r>
  <r>
    <n v="986"/>
    <s v="Chan, Washington and Callahan"/>
    <s v="Optional zero administration neural-net"/>
    <n v="7800"/>
    <n v="3144"/>
    <n v="40"/>
    <x v="0"/>
    <n v="92"/>
    <n v="34.173913043478258"/>
    <x v="1"/>
    <s v="USD"/>
    <n v="1301979600"/>
    <n v="1303189200"/>
    <b v="0"/>
    <b v="0"/>
    <x v="1"/>
    <x v="1"/>
    <x v="1"/>
  </r>
  <r>
    <n v="987"/>
    <s v="Wilson Group"/>
    <s v="Ameliorated foreground focus group"/>
    <n v="6200"/>
    <n v="13441"/>
    <n v="217"/>
    <x v="1"/>
    <n v="480"/>
    <n v="28.002083333333335"/>
    <x v="1"/>
    <s v="USD"/>
    <n v="1493269200"/>
    <n v="1494478800"/>
    <b v="0"/>
    <b v="0"/>
    <x v="4"/>
    <x v="4"/>
    <x v="4"/>
  </r>
  <r>
    <n v="988"/>
    <s v="Gardner, Ryan and Gutierrez"/>
    <s v="Triple-buffered multi-tasking matrices"/>
    <n v="9400"/>
    <n v="4899"/>
    <n v="52"/>
    <x v="0"/>
    <n v="64"/>
    <n v="76.546875"/>
    <x v="1"/>
    <s v="USD"/>
    <n v="1478930400"/>
    <n v="1480744800"/>
    <b v="0"/>
    <b v="0"/>
    <x v="15"/>
    <x v="5"/>
    <x v="15"/>
  </r>
  <r>
    <n v="989"/>
    <s v="Hernandez Inc"/>
    <s v="Versatile dedicated migration"/>
    <n v="2400"/>
    <n v="11990"/>
    <n v="500"/>
    <x v="1"/>
    <n v="226"/>
    <n v="53.053097345132741"/>
    <x v="1"/>
    <s v="USD"/>
    <n v="1555390800"/>
    <n v="1555822800"/>
    <b v="0"/>
    <b v="0"/>
    <x v="18"/>
    <x v="5"/>
    <x v="18"/>
  </r>
  <r>
    <n v="990"/>
    <s v="Ortiz-Roberts"/>
    <s v="Devolved foreground customer loyalty"/>
    <n v="7800"/>
    <n v="6839"/>
    <n v="88"/>
    <x v="0"/>
    <n v="64"/>
    <n v="106.859375"/>
    <x v="1"/>
    <s v="USD"/>
    <n v="1456984800"/>
    <n v="1458882000"/>
    <b v="0"/>
    <b v="1"/>
    <x v="6"/>
    <x v="4"/>
    <x v="6"/>
  </r>
  <r>
    <n v="991"/>
    <s v="Ramirez LLC"/>
    <s v="Reduced reciprocal focus group"/>
    <n v="9800"/>
    <n v="11091"/>
    <n v="113"/>
    <x v="1"/>
    <n v="241"/>
    <n v="46.020746887966808"/>
    <x v="1"/>
    <s v="USD"/>
    <n v="1411621200"/>
    <n v="1411966800"/>
    <b v="0"/>
    <b v="1"/>
    <x v="1"/>
    <x v="1"/>
    <x v="1"/>
  </r>
  <r>
    <n v="992"/>
    <s v="Morrow Inc"/>
    <s v="Networked global migration"/>
    <n v="3100"/>
    <n v="13223"/>
    <n v="427"/>
    <x v="1"/>
    <n v="132"/>
    <n v="100.17424242424242"/>
    <x v="1"/>
    <s v="USD"/>
    <n v="1525669200"/>
    <n v="1526878800"/>
    <b v="0"/>
    <b v="1"/>
    <x v="6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b v="0"/>
    <b v="1"/>
    <x v="14"/>
    <x v="7"/>
    <x v="14"/>
  </r>
  <r>
    <n v="994"/>
    <s v="Leach, Rich and Price"/>
    <s v="Implemented bi-directional flexibility"/>
    <n v="141100"/>
    <n v="74073"/>
    <n v="52"/>
    <x v="0"/>
    <n v="842"/>
    <n v="87.972684085510693"/>
    <x v="1"/>
    <s v="USD"/>
    <n v="1413522000"/>
    <n v="1414040400"/>
    <b v="0"/>
    <b v="1"/>
    <x v="18"/>
    <x v="5"/>
    <x v="18"/>
  </r>
  <r>
    <n v="995"/>
    <s v="Manning-Hamilton"/>
    <s v="Vision-oriented scalable definition"/>
    <n v="97300"/>
    <n v="153216"/>
    <n v="157"/>
    <x v="1"/>
    <n v="2043"/>
    <n v="74.995594713656388"/>
    <x v="1"/>
    <s v="USD"/>
    <n v="1541307600"/>
    <n v="1543816800"/>
    <b v="0"/>
    <b v="1"/>
    <x v="0"/>
    <x v="0"/>
    <x v="0"/>
  </r>
  <r>
    <n v="996"/>
    <s v="Butler LLC"/>
    <s v="Future-proofed upward-trending migration"/>
    <n v="6600"/>
    <n v="4814"/>
    <n v="73"/>
    <x v="0"/>
    <n v="112"/>
    <n v="42.982142857142854"/>
    <x v="1"/>
    <s v="USD"/>
    <n v="1357106400"/>
    <n v="1359698400"/>
    <b v="0"/>
    <b v="0"/>
    <x v="3"/>
    <x v="3"/>
    <x v="3"/>
  </r>
  <r>
    <n v="997"/>
    <s v="Ball LLC"/>
    <s v="Right-sized full-range throughput"/>
    <n v="7600"/>
    <n v="4603"/>
    <n v="61"/>
    <x v="3"/>
    <n v="139"/>
    <n v="33.115107913669064"/>
    <x v="6"/>
    <s v="EUR"/>
    <n v="1390197600"/>
    <n v="1390629600"/>
    <b v="0"/>
    <b v="0"/>
    <x v="3"/>
    <x v="3"/>
    <x v="3"/>
  </r>
  <r>
    <n v="998"/>
    <s v="Taylor, Santiago and Flores"/>
    <s v="Polarized composite customer loyalty"/>
    <n v="66600"/>
    <n v="37823"/>
    <n v="57"/>
    <x v="0"/>
    <n v="374"/>
    <n v="101.13101604278074"/>
    <x v="1"/>
    <s v="USD"/>
    <n v="1265868000"/>
    <n v="1267077600"/>
    <b v="0"/>
    <b v="1"/>
    <x v="7"/>
    <x v="1"/>
    <x v="7"/>
  </r>
  <r>
    <n v="999"/>
    <s v="Hernandez, Norton and Kelley"/>
    <s v="Expanded eco-centric policy"/>
    <n v="111100"/>
    <n v="62819"/>
    <n v="57"/>
    <x v="3"/>
    <n v="1122"/>
    <n v="55.98841354723708"/>
    <x v="1"/>
    <s v="USD"/>
    <n v="1467176400"/>
    <n v="1467781200"/>
    <b v="0"/>
    <b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E89F91-24A6-4F66-8A24-35C2BD2A4BF1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6">
  <location ref="A3:F14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E5FDE2-C295-4F22-8C4D-AF8644B1A929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4">
  <location ref="A3:F29" firstHeaderRow="1" firstDataRow="2" firstDataCol="1"/>
  <pivotFields count="1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2"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E13B11-FC06-4B89-BC2C-2C8C6263EEFE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4"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68318-96A4-47D9-B2EA-C36B2D7F5870}">
  <dimension ref="A3:F14"/>
  <sheetViews>
    <sheetView workbookViewId="0">
      <selection activeCell="K28" sqref="K28"/>
    </sheetView>
  </sheetViews>
  <sheetFormatPr defaultRowHeight="15.6" x14ac:dyDescent="0.3"/>
  <cols>
    <col min="1" max="1" width="16.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3" spans="1:6" x14ac:dyDescent="0.3">
      <c r="A3" s="4" t="s">
        <v>2069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2040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2032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2049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2063</v>
      </c>
      <c r="E8">
        <v>4</v>
      </c>
      <c r="F8">
        <v>4</v>
      </c>
    </row>
    <row r="9" spans="1:6" x14ac:dyDescent="0.3">
      <c r="A9" s="5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2053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2046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2036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2038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EC8E6-D368-4E61-B170-EDEC54D8A902}">
  <dimension ref="A3:F29"/>
  <sheetViews>
    <sheetView workbookViewId="0">
      <selection activeCell="S29" sqref="S29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8984375" bestFit="1" customWidth="1"/>
    <col min="5" max="5" width="9.19921875" bestFit="1" customWidth="1"/>
    <col min="6" max="6" width="11" bestFit="1" customWidth="1"/>
  </cols>
  <sheetData>
    <row r="3" spans="1:6" x14ac:dyDescent="0.3">
      <c r="A3" s="4" t="s">
        <v>2069</v>
      </c>
      <c r="B3" s="4" t="s">
        <v>2068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2048</v>
      </c>
      <c r="B5">
        <v>1</v>
      </c>
      <c r="C5">
        <v>10</v>
      </c>
      <c r="D5">
        <v>2</v>
      </c>
      <c r="E5">
        <v>21</v>
      </c>
      <c r="F5">
        <v>34</v>
      </c>
    </row>
    <row r="6" spans="1:6" x14ac:dyDescent="0.3">
      <c r="A6" s="5" t="s">
        <v>2064</v>
      </c>
      <c r="E6">
        <v>4</v>
      </c>
      <c r="F6">
        <v>4</v>
      </c>
    </row>
    <row r="7" spans="1:6" x14ac:dyDescent="0.3">
      <c r="A7" s="5" t="s">
        <v>2041</v>
      </c>
      <c r="B7">
        <v>4</v>
      </c>
      <c r="C7">
        <v>21</v>
      </c>
      <c r="D7">
        <v>1</v>
      </c>
      <c r="E7">
        <v>34</v>
      </c>
      <c r="F7">
        <v>60</v>
      </c>
    </row>
    <row r="8" spans="1:6" x14ac:dyDescent="0.3">
      <c r="A8" s="5" t="s">
        <v>2043</v>
      </c>
      <c r="B8">
        <v>2</v>
      </c>
      <c r="C8">
        <v>12</v>
      </c>
      <c r="D8">
        <v>1</v>
      </c>
      <c r="E8">
        <v>22</v>
      </c>
      <c r="F8">
        <v>37</v>
      </c>
    </row>
    <row r="9" spans="1:6" x14ac:dyDescent="0.3">
      <c r="A9" s="5" t="s">
        <v>2042</v>
      </c>
      <c r="C9">
        <v>8</v>
      </c>
      <c r="E9">
        <v>10</v>
      </c>
      <c r="F9">
        <v>18</v>
      </c>
    </row>
    <row r="10" spans="1:6" x14ac:dyDescent="0.3">
      <c r="A10" s="5" t="s">
        <v>2052</v>
      </c>
      <c r="B10">
        <v>1</v>
      </c>
      <c r="C10">
        <v>7</v>
      </c>
      <c r="E10">
        <v>9</v>
      </c>
      <c r="F10">
        <v>17</v>
      </c>
    </row>
    <row r="11" spans="1:6" x14ac:dyDescent="0.3">
      <c r="A11" s="5" t="s">
        <v>2033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5" t="s">
        <v>2044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5" t="s">
        <v>2057</v>
      </c>
      <c r="B13">
        <v>1</v>
      </c>
      <c r="C13">
        <v>6</v>
      </c>
      <c r="E13">
        <v>10</v>
      </c>
      <c r="F13">
        <v>17</v>
      </c>
    </row>
    <row r="14" spans="1:6" x14ac:dyDescent="0.3">
      <c r="A14" s="5" t="s">
        <v>2056</v>
      </c>
      <c r="C14">
        <v>3</v>
      </c>
      <c r="E14">
        <v>4</v>
      </c>
      <c r="F14">
        <v>7</v>
      </c>
    </row>
    <row r="15" spans="1:6" x14ac:dyDescent="0.3">
      <c r="A15" s="5" t="s">
        <v>2060</v>
      </c>
      <c r="C15">
        <v>8</v>
      </c>
      <c r="D15">
        <v>1</v>
      </c>
      <c r="E15">
        <v>4</v>
      </c>
      <c r="F15">
        <v>13</v>
      </c>
    </row>
    <row r="16" spans="1:6" x14ac:dyDescent="0.3">
      <c r="A16" s="5" t="s">
        <v>2047</v>
      </c>
      <c r="B16">
        <v>1</v>
      </c>
      <c r="C16">
        <v>6</v>
      </c>
      <c r="D16">
        <v>1</v>
      </c>
      <c r="E16">
        <v>13</v>
      </c>
      <c r="F16">
        <v>21</v>
      </c>
    </row>
    <row r="17" spans="1:6" x14ac:dyDescent="0.3">
      <c r="A17" s="5" t="s">
        <v>2054</v>
      </c>
      <c r="B17">
        <v>4</v>
      </c>
      <c r="C17">
        <v>11</v>
      </c>
      <c r="D17">
        <v>1</v>
      </c>
      <c r="E17">
        <v>26</v>
      </c>
      <c r="F17">
        <v>42</v>
      </c>
    </row>
    <row r="18" spans="1:6" x14ac:dyDescent="0.3">
      <c r="A18" s="5" t="s">
        <v>2039</v>
      </c>
      <c r="B18">
        <v>23</v>
      </c>
      <c r="C18">
        <v>132</v>
      </c>
      <c r="D18">
        <v>2</v>
      </c>
      <c r="E18">
        <v>187</v>
      </c>
      <c r="F18">
        <v>344</v>
      </c>
    </row>
    <row r="19" spans="1:6" x14ac:dyDescent="0.3">
      <c r="A19" s="5" t="s">
        <v>2055</v>
      </c>
      <c r="C19">
        <v>4</v>
      </c>
      <c r="E19">
        <v>4</v>
      </c>
      <c r="F19">
        <v>8</v>
      </c>
    </row>
    <row r="20" spans="1:6" x14ac:dyDescent="0.3">
      <c r="A20" s="5" t="s">
        <v>2035</v>
      </c>
      <c r="B20">
        <v>6</v>
      </c>
      <c r="C20">
        <v>30</v>
      </c>
      <c r="E20">
        <v>49</v>
      </c>
      <c r="F20">
        <v>85</v>
      </c>
    </row>
    <row r="21" spans="1:6" x14ac:dyDescent="0.3">
      <c r="A21" s="5" t="s">
        <v>2062</v>
      </c>
      <c r="C21">
        <v>9</v>
      </c>
      <c r="E21">
        <v>5</v>
      </c>
      <c r="F21">
        <v>14</v>
      </c>
    </row>
    <row r="22" spans="1:6" x14ac:dyDescent="0.3">
      <c r="A22" s="5" t="s">
        <v>2051</v>
      </c>
      <c r="B22">
        <v>1</v>
      </c>
      <c r="C22">
        <v>5</v>
      </c>
      <c r="D22">
        <v>1</v>
      </c>
      <c r="E22">
        <v>9</v>
      </c>
      <c r="F22">
        <v>16</v>
      </c>
    </row>
    <row r="23" spans="1:6" x14ac:dyDescent="0.3">
      <c r="A23" s="5" t="s">
        <v>2059</v>
      </c>
      <c r="B23">
        <v>3</v>
      </c>
      <c r="C23">
        <v>3</v>
      </c>
      <c r="E23">
        <v>11</v>
      </c>
      <c r="F23">
        <v>17</v>
      </c>
    </row>
    <row r="24" spans="1:6" x14ac:dyDescent="0.3">
      <c r="A24" s="5" t="s">
        <v>2058</v>
      </c>
      <c r="C24">
        <v>7</v>
      </c>
      <c r="E24">
        <v>14</v>
      </c>
      <c r="F24">
        <v>21</v>
      </c>
    </row>
    <row r="25" spans="1:6" x14ac:dyDescent="0.3">
      <c r="A25" s="5" t="s">
        <v>2050</v>
      </c>
      <c r="B25">
        <v>1</v>
      </c>
      <c r="C25">
        <v>15</v>
      </c>
      <c r="D25">
        <v>2</v>
      </c>
      <c r="E25">
        <v>17</v>
      </c>
      <c r="F25">
        <v>35</v>
      </c>
    </row>
    <row r="26" spans="1:6" x14ac:dyDescent="0.3">
      <c r="A26" s="5" t="s">
        <v>2045</v>
      </c>
      <c r="C26">
        <v>16</v>
      </c>
      <c r="D26">
        <v>1</v>
      </c>
      <c r="E26">
        <v>28</v>
      </c>
      <c r="F26">
        <v>45</v>
      </c>
    </row>
    <row r="27" spans="1:6" x14ac:dyDescent="0.3">
      <c r="A27" s="5" t="s">
        <v>2037</v>
      </c>
      <c r="B27">
        <v>2</v>
      </c>
      <c r="C27">
        <v>12</v>
      </c>
      <c r="D27">
        <v>1</v>
      </c>
      <c r="E27">
        <v>36</v>
      </c>
      <c r="F27">
        <v>51</v>
      </c>
    </row>
    <row r="28" spans="1:6" x14ac:dyDescent="0.3">
      <c r="A28" s="5" t="s">
        <v>2061</v>
      </c>
      <c r="E28">
        <v>3</v>
      </c>
      <c r="F28">
        <v>3</v>
      </c>
    </row>
    <row r="29" spans="1:6" x14ac:dyDescent="0.3">
      <c r="A29" s="5" t="s">
        <v>2067</v>
      </c>
      <c r="B29">
        <v>57</v>
      </c>
      <c r="C29">
        <v>364</v>
      </c>
      <c r="D29">
        <v>14</v>
      </c>
      <c r="E29">
        <v>565</v>
      </c>
      <c r="F2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0514-F93C-4BCC-95F5-E019C443162E}">
  <dimension ref="A1:F18"/>
  <sheetViews>
    <sheetView workbookViewId="0">
      <selection activeCell="B22" sqref="B22"/>
    </sheetView>
  </sheetViews>
  <sheetFormatPr defaultRowHeight="15.6" x14ac:dyDescent="0.3"/>
  <cols>
    <col min="1" max="1" width="27.296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7" max="8" width="13.8984375" bestFit="1" customWidth="1"/>
    <col min="9" max="9" width="12.796875" bestFit="1" customWidth="1"/>
    <col min="10" max="11" width="13.8984375" bestFit="1" customWidth="1"/>
    <col min="12" max="13" width="14.8984375" bestFit="1" customWidth="1"/>
    <col min="14" max="14" width="13.8984375" bestFit="1" customWidth="1"/>
    <col min="15" max="15" width="14.8984375" bestFit="1" customWidth="1"/>
    <col min="16" max="16" width="13.8984375" bestFit="1" customWidth="1"/>
    <col min="17" max="17" width="12.796875" bestFit="1" customWidth="1"/>
    <col min="18" max="21" width="13.8984375" bestFit="1" customWidth="1"/>
    <col min="22" max="22" width="12.796875" bestFit="1" customWidth="1"/>
    <col min="23" max="24" width="13.8984375" bestFit="1" customWidth="1"/>
    <col min="25" max="25" width="14.8984375" bestFit="1" customWidth="1"/>
    <col min="26" max="31" width="13.8984375" bestFit="1" customWidth="1"/>
    <col min="32" max="32" width="12.796875" bestFit="1" customWidth="1"/>
    <col min="33" max="33" width="14.8984375" bestFit="1" customWidth="1"/>
    <col min="34" max="34" width="13.8984375" bestFit="1" customWidth="1"/>
    <col min="35" max="35" width="12.796875" bestFit="1" customWidth="1"/>
    <col min="36" max="38" width="13.8984375" bestFit="1" customWidth="1"/>
    <col min="39" max="40" width="14.8984375" bestFit="1" customWidth="1"/>
    <col min="41" max="41" width="12.796875" bestFit="1" customWidth="1"/>
    <col min="42" max="42" width="13.8984375" bestFit="1" customWidth="1"/>
    <col min="43" max="43" width="12.796875" bestFit="1" customWidth="1"/>
    <col min="44" max="44" width="14.8984375" bestFit="1" customWidth="1"/>
    <col min="45" max="46" width="13.8984375" bestFit="1" customWidth="1"/>
    <col min="47" max="47" width="12.796875" bestFit="1" customWidth="1"/>
    <col min="48" max="48" width="13.8984375" bestFit="1" customWidth="1"/>
    <col min="49" max="49" width="12.796875" bestFit="1" customWidth="1"/>
    <col min="50" max="50" width="14.8984375" bestFit="1" customWidth="1"/>
    <col min="51" max="51" width="13.8984375" bestFit="1" customWidth="1"/>
    <col min="52" max="52" width="12.796875" bestFit="1" customWidth="1"/>
    <col min="53" max="53" width="13.8984375" bestFit="1" customWidth="1"/>
    <col min="54" max="54" width="12.796875" bestFit="1" customWidth="1"/>
    <col min="55" max="56" width="13.8984375" bestFit="1" customWidth="1"/>
    <col min="57" max="57" width="12.796875" bestFit="1" customWidth="1"/>
    <col min="58" max="59" width="13.8984375" bestFit="1" customWidth="1"/>
    <col min="60" max="60" width="12.796875" bestFit="1" customWidth="1"/>
    <col min="61" max="62" width="13.8984375" bestFit="1" customWidth="1"/>
    <col min="63" max="63" width="12.796875" bestFit="1" customWidth="1"/>
    <col min="64" max="70" width="13.8984375" bestFit="1" customWidth="1"/>
    <col min="71" max="72" width="12.796875" bestFit="1" customWidth="1"/>
    <col min="73" max="73" width="13.8984375" bestFit="1" customWidth="1"/>
    <col min="74" max="75" width="12.796875" bestFit="1" customWidth="1"/>
    <col min="76" max="78" width="13.8984375" bestFit="1" customWidth="1"/>
    <col min="79" max="79" width="12.796875" bestFit="1" customWidth="1"/>
    <col min="80" max="83" width="13.8984375" bestFit="1" customWidth="1"/>
    <col min="84" max="88" width="14.8984375" bestFit="1" customWidth="1"/>
    <col min="89" max="91" width="12.796875" bestFit="1" customWidth="1"/>
    <col min="92" max="95" width="13.8984375" bestFit="1" customWidth="1"/>
    <col min="96" max="96" width="12.796875" bestFit="1" customWidth="1"/>
    <col min="97" max="98" width="13.8984375" bestFit="1" customWidth="1"/>
    <col min="99" max="104" width="12.796875" bestFit="1" customWidth="1"/>
    <col min="105" max="107" width="13.8984375" bestFit="1" customWidth="1"/>
    <col min="108" max="110" width="12.796875" bestFit="1" customWidth="1"/>
    <col min="111" max="115" width="13.8984375" bestFit="1" customWidth="1"/>
    <col min="116" max="116" width="12.796875" bestFit="1" customWidth="1"/>
    <col min="117" max="121" width="13.8984375" bestFit="1" customWidth="1"/>
    <col min="122" max="124" width="14.8984375" bestFit="1" customWidth="1"/>
    <col min="125" max="125" width="13.8984375" bestFit="1" customWidth="1"/>
    <col min="126" max="128" width="14.8984375" bestFit="1" customWidth="1"/>
    <col min="129" max="129" width="12.796875" bestFit="1" customWidth="1"/>
    <col min="130" max="135" width="13.8984375" bestFit="1" customWidth="1"/>
    <col min="136" max="136" width="12.796875" bestFit="1" customWidth="1"/>
    <col min="137" max="141" width="13.8984375" bestFit="1" customWidth="1"/>
    <col min="142" max="142" width="12.796875" bestFit="1" customWidth="1"/>
    <col min="143" max="144" width="13.8984375" bestFit="1" customWidth="1"/>
    <col min="145" max="147" width="12.796875" bestFit="1" customWidth="1"/>
    <col min="148" max="150" width="13.8984375" bestFit="1" customWidth="1"/>
    <col min="151" max="151" width="12.796875" bestFit="1" customWidth="1"/>
    <col min="152" max="152" width="13.8984375" bestFit="1" customWidth="1"/>
    <col min="153" max="153" width="12.796875" bestFit="1" customWidth="1"/>
    <col min="154" max="156" width="13.8984375" bestFit="1" customWidth="1"/>
    <col min="157" max="158" width="14.8984375" bestFit="1" customWidth="1"/>
    <col min="159" max="159" width="13.8984375" bestFit="1" customWidth="1"/>
    <col min="160" max="160" width="14.8984375" bestFit="1" customWidth="1"/>
    <col min="161" max="161" width="12.796875" bestFit="1" customWidth="1"/>
    <col min="162" max="163" width="13.8984375" bestFit="1" customWidth="1"/>
    <col min="164" max="166" width="12.796875" bestFit="1" customWidth="1"/>
    <col min="167" max="168" width="13.8984375" bestFit="1" customWidth="1"/>
    <col min="169" max="169" width="12.796875" bestFit="1" customWidth="1"/>
    <col min="170" max="170" width="13.8984375" bestFit="1" customWidth="1"/>
    <col min="171" max="172" width="12.796875" bestFit="1" customWidth="1"/>
    <col min="173" max="173" width="13.8984375" bestFit="1" customWidth="1"/>
    <col min="174" max="174" width="12.796875" bestFit="1" customWidth="1"/>
    <col min="175" max="178" width="13.8984375" bestFit="1" customWidth="1"/>
    <col min="179" max="180" width="12.796875" bestFit="1" customWidth="1"/>
    <col min="181" max="187" width="13.8984375" bestFit="1" customWidth="1"/>
    <col min="188" max="192" width="14.8984375" bestFit="1" customWidth="1"/>
    <col min="193" max="193" width="13.8984375" bestFit="1" customWidth="1"/>
    <col min="194" max="195" width="14.8984375" bestFit="1" customWidth="1"/>
    <col min="196" max="201" width="13.8984375" bestFit="1" customWidth="1"/>
    <col min="202" max="203" width="12.796875" bestFit="1" customWidth="1"/>
    <col min="204" max="209" width="13.8984375" bestFit="1" customWidth="1"/>
    <col min="210" max="210" width="12.796875" bestFit="1" customWidth="1"/>
    <col min="211" max="212" width="13.8984375" bestFit="1" customWidth="1"/>
    <col min="213" max="213" width="12.796875" bestFit="1" customWidth="1"/>
    <col min="214" max="214" width="13.8984375" bestFit="1" customWidth="1"/>
    <col min="215" max="215" width="12.796875" bestFit="1" customWidth="1"/>
    <col min="216" max="218" width="13.8984375" bestFit="1" customWidth="1"/>
    <col min="219" max="220" width="14.8984375" bestFit="1" customWidth="1"/>
    <col min="221" max="222" width="13.8984375" bestFit="1" customWidth="1"/>
    <col min="223" max="225" width="14.8984375" bestFit="1" customWidth="1"/>
    <col min="226" max="226" width="13.8984375" bestFit="1" customWidth="1"/>
    <col min="227" max="230" width="14.8984375" bestFit="1" customWidth="1"/>
    <col min="231" max="231" width="12.796875" bestFit="1" customWidth="1"/>
    <col min="232" max="232" width="13.8984375" bestFit="1" customWidth="1"/>
    <col min="233" max="233" width="12.796875" bestFit="1" customWidth="1"/>
    <col min="234" max="236" width="13.8984375" bestFit="1" customWidth="1"/>
    <col min="237" max="237" width="12.796875" bestFit="1" customWidth="1"/>
    <col min="238" max="241" width="13.8984375" bestFit="1" customWidth="1"/>
    <col min="242" max="242" width="12.796875" bestFit="1" customWidth="1"/>
    <col min="243" max="245" width="13.8984375" bestFit="1" customWidth="1"/>
    <col min="246" max="248" width="12.796875" bestFit="1" customWidth="1"/>
    <col min="249" max="260" width="13.8984375" bestFit="1" customWidth="1"/>
    <col min="261" max="263" width="14.8984375" bestFit="1" customWidth="1"/>
    <col min="264" max="264" width="13.8984375" bestFit="1" customWidth="1"/>
    <col min="265" max="269" width="14.8984375" bestFit="1" customWidth="1"/>
    <col min="270" max="271" width="12.796875" bestFit="1" customWidth="1"/>
    <col min="272" max="275" width="13.8984375" bestFit="1" customWidth="1"/>
    <col min="276" max="277" width="12.796875" bestFit="1" customWidth="1"/>
    <col min="278" max="279" width="13.8984375" bestFit="1" customWidth="1"/>
    <col min="280" max="281" width="12.796875" bestFit="1" customWidth="1"/>
    <col min="282" max="290" width="13.8984375" bestFit="1" customWidth="1"/>
    <col min="291" max="291" width="12.796875" bestFit="1" customWidth="1"/>
    <col min="292" max="294" width="13.8984375" bestFit="1" customWidth="1"/>
    <col min="295" max="295" width="12.796875" bestFit="1" customWidth="1"/>
    <col min="296" max="297" width="13.8984375" bestFit="1" customWidth="1"/>
    <col min="298" max="298" width="12.796875" bestFit="1" customWidth="1"/>
    <col min="299" max="299" width="14.8984375" bestFit="1" customWidth="1"/>
    <col min="300" max="301" width="13.8984375" bestFit="1" customWidth="1"/>
    <col min="302" max="304" width="14.8984375" bestFit="1" customWidth="1"/>
    <col min="305" max="305" width="13.8984375" bestFit="1" customWidth="1"/>
    <col min="306" max="307" width="14.8984375" bestFit="1" customWidth="1"/>
    <col min="308" max="308" width="12.796875" bestFit="1" customWidth="1"/>
    <col min="309" max="311" width="13.8984375" bestFit="1" customWidth="1"/>
    <col min="312" max="312" width="12.796875" bestFit="1" customWidth="1"/>
    <col min="313" max="319" width="13.8984375" bestFit="1" customWidth="1"/>
    <col min="320" max="320" width="12.796875" bestFit="1" customWidth="1"/>
    <col min="321" max="325" width="13.8984375" bestFit="1" customWidth="1"/>
    <col min="326" max="328" width="14.8984375" bestFit="1" customWidth="1"/>
    <col min="329" max="330" width="13.8984375" bestFit="1" customWidth="1"/>
    <col min="331" max="334" width="14.8984375" bestFit="1" customWidth="1"/>
    <col min="335" max="335" width="12.796875" bestFit="1" customWidth="1"/>
    <col min="336" max="337" width="13.8984375" bestFit="1" customWidth="1"/>
    <col min="338" max="340" width="12.796875" bestFit="1" customWidth="1"/>
    <col min="341" max="341" width="13.8984375" bestFit="1" customWidth="1"/>
    <col min="342" max="342" width="12.796875" bestFit="1" customWidth="1"/>
    <col min="343" max="344" width="13.8984375" bestFit="1" customWidth="1"/>
    <col min="345" max="346" width="12.796875" bestFit="1" customWidth="1"/>
    <col min="347" max="351" width="13.8984375" bestFit="1" customWidth="1"/>
    <col min="352" max="352" width="12.796875" bestFit="1" customWidth="1"/>
    <col min="353" max="353" width="13.8984375" bestFit="1" customWidth="1"/>
    <col min="354" max="354" width="12.796875" bestFit="1" customWidth="1"/>
    <col min="355" max="358" width="13.8984375" bestFit="1" customWidth="1"/>
    <col min="359" max="359" width="12.796875" bestFit="1" customWidth="1"/>
    <col min="360" max="362" width="13.8984375" bestFit="1" customWidth="1"/>
    <col min="363" max="363" width="14.8984375" bestFit="1" customWidth="1"/>
    <col min="364" max="365" width="13.8984375" bestFit="1" customWidth="1"/>
    <col min="366" max="367" width="14.8984375" bestFit="1" customWidth="1"/>
    <col min="368" max="373" width="13.8984375" bestFit="1" customWidth="1"/>
    <col min="374" max="374" width="12.796875" bestFit="1" customWidth="1"/>
    <col min="375" max="380" width="13.8984375" bestFit="1" customWidth="1"/>
    <col min="381" max="381" width="12.796875" bestFit="1" customWidth="1"/>
    <col min="382" max="383" width="13.8984375" bestFit="1" customWidth="1"/>
    <col min="384" max="386" width="12.796875" bestFit="1" customWidth="1"/>
    <col min="387" max="388" width="13.8984375" bestFit="1" customWidth="1"/>
    <col min="389" max="389" width="12.796875" bestFit="1" customWidth="1"/>
    <col min="390" max="392" width="13.8984375" bestFit="1" customWidth="1"/>
    <col min="393" max="399" width="14.8984375" bestFit="1" customWidth="1"/>
    <col min="400" max="401" width="13.8984375" bestFit="1" customWidth="1"/>
    <col min="402" max="402" width="12.796875" bestFit="1" customWidth="1"/>
    <col min="403" max="403" width="13.8984375" bestFit="1" customWidth="1"/>
    <col min="404" max="404" width="12.796875" bestFit="1" customWidth="1"/>
    <col min="405" max="405" width="14.8984375" bestFit="1" customWidth="1"/>
    <col min="406" max="406" width="13.8984375" bestFit="1" customWidth="1"/>
    <col min="407" max="407" width="14.8984375" bestFit="1" customWidth="1"/>
    <col min="408" max="410" width="13.8984375" bestFit="1" customWidth="1"/>
    <col min="411" max="411" width="12.796875" bestFit="1" customWidth="1"/>
    <col min="412" max="412" width="14.8984375" bestFit="1" customWidth="1"/>
    <col min="413" max="414" width="13.8984375" bestFit="1" customWidth="1"/>
    <col min="415" max="415" width="14.8984375" bestFit="1" customWidth="1"/>
    <col min="416" max="416" width="12.796875" bestFit="1" customWidth="1"/>
    <col min="417" max="418" width="13.8984375" bestFit="1" customWidth="1"/>
    <col min="419" max="420" width="12.796875" bestFit="1" customWidth="1"/>
    <col min="421" max="426" width="13.8984375" bestFit="1" customWidth="1"/>
    <col min="427" max="427" width="12.796875" bestFit="1" customWidth="1"/>
    <col min="428" max="433" width="13.8984375" bestFit="1" customWidth="1"/>
    <col min="434" max="435" width="12.796875" bestFit="1" customWidth="1"/>
    <col min="436" max="443" width="13.8984375" bestFit="1" customWidth="1"/>
    <col min="444" max="444" width="12.796875" bestFit="1" customWidth="1"/>
    <col min="445" max="448" width="13.8984375" bestFit="1" customWidth="1"/>
    <col min="449" max="450" width="12.796875" bestFit="1" customWidth="1"/>
    <col min="451" max="454" width="13.8984375" bestFit="1" customWidth="1"/>
    <col min="455" max="455" width="12.796875" bestFit="1" customWidth="1"/>
    <col min="456" max="458" width="13.8984375" bestFit="1" customWidth="1"/>
    <col min="459" max="462" width="14.8984375" bestFit="1" customWidth="1"/>
    <col min="463" max="464" width="13.8984375" bestFit="1" customWidth="1"/>
    <col min="465" max="467" width="14.8984375" bestFit="1" customWidth="1"/>
    <col min="468" max="468" width="13.8984375" bestFit="1" customWidth="1"/>
    <col min="469" max="470" width="14.8984375" bestFit="1" customWidth="1"/>
    <col min="471" max="472" width="12.796875" bestFit="1" customWidth="1"/>
    <col min="473" max="481" width="13.8984375" bestFit="1" customWidth="1"/>
    <col min="482" max="482" width="12.796875" bestFit="1" customWidth="1"/>
    <col min="483" max="484" width="13.8984375" bestFit="1" customWidth="1"/>
    <col min="485" max="486" width="12.796875" bestFit="1" customWidth="1"/>
    <col min="487" max="492" width="13.8984375" bestFit="1" customWidth="1"/>
    <col min="493" max="494" width="12.796875" bestFit="1" customWidth="1"/>
    <col min="495" max="496" width="13.8984375" bestFit="1" customWidth="1"/>
    <col min="497" max="498" width="12.796875" bestFit="1" customWidth="1"/>
    <col min="499" max="502" width="13.8984375" bestFit="1" customWidth="1"/>
    <col min="503" max="503" width="12.796875" bestFit="1" customWidth="1"/>
    <col min="504" max="508" width="13.8984375" bestFit="1" customWidth="1"/>
    <col min="509" max="517" width="14.8984375" bestFit="1" customWidth="1"/>
    <col min="518" max="519" width="13.8984375" bestFit="1" customWidth="1"/>
    <col min="520" max="522" width="14.8984375" bestFit="1" customWidth="1"/>
    <col min="523" max="524" width="12.796875" bestFit="1" customWidth="1"/>
    <col min="525" max="527" width="13.8984375" bestFit="1" customWidth="1"/>
    <col min="528" max="528" width="12.796875" bestFit="1" customWidth="1"/>
    <col min="529" max="530" width="13.8984375" bestFit="1" customWidth="1"/>
    <col min="531" max="531" width="12.796875" bestFit="1" customWidth="1"/>
    <col min="532" max="535" width="13.8984375" bestFit="1" customWidth="1"/>
    <col min="536" max="537" width="12.796875" bestFit="1" customWidth="1"/>
    <col min="538" max="539" width="13.8984375" bestFit="1" customWidth="1"/>
    <col min="540" max="540" width="12.796875" bestFit="1" customWidth="1"/>
    <col min="541" max="547" width="13.8984375" bestFit="1" customWidth="1"/>
    <col min="548" max="549" width="12.796875" bestFit="1" customWidth="1"/>
    <col min="550" max="554" width="13.8984375" bestFit="1" customWidth="1"/>
    <col min="555" max="559" width="14.8984375" bestFit="1" customWidth="1"/>
    <col min="560" max="560" width="13.8984375" bestFit="1" customWidth="1"/>
    <col min="561" max="561" width="14.8984375" bestFit="1" customWidth="1"/>
    <col min="562" max="562" width="12.796875" bestFit="1" customWidth="1"/>
    <col min="563" max="563" width="13.8984375" bestFit="1" customWidth="1"/>
    <col min="564" max="566" width="12.796875" bestFit="1" customWidth="1"/>
    <col min="567" max="569" width="13.8984375" bestFit="1" customWidth="1"/>
    <col min="570" max="571" width="12.796875" bestFit="1" customWidth="1"/>
    <col min="572" max="573" width="13.8984375" bestFit="1" customWidth="1"/>
    <col min="574" max="575" width="12.796875" bestFit="1" customWidth="1"/>
    <col min="576" max="583" width="13.8984375" bestFit="1" customWidth="1"/>
    <col min="584" max="584" width="12.796875" bestFit="1" customWidth="1"/>
    <col min="585" max="588" width="13.8984375" bestFit="1" customWidth="1"/>
    <col min="589" max="590" width="12.796875" bestFit="1" customWidth="1"/>
    <col min="591" max="594" width="13.8984375" bestFit="1" customWidth="1"/>
    <col min="595" max="604" width="14.8984375" bestFit="1" customWidth="1"/>
    <col min="605" max="606" width="12.796875" bestFit="1" customWidth="1"/>
    <col min="607" max="617" width="13.8984375" bestFit="1" customWidth="1"/>
    <col min="618" max="619" width="12.796875" bestFit="1" customWidth="1"/>
    <col min="620" max="623" width="13.8984375" bestFit="1" customWidth="1"/>
    <col min="624" max="625" width="12.796875" bestFit="1" customWidth="1"/>
    <col min="626" max="627" width="13.8984375" bestFit="1" customWidth="1"/>
    <col min="628" max="629" width="12.796875" bestFit="1" customWidth="1"/>
    <col min="630" max="632" width="13.8984375" bestFit="1" customWidth="1"/>
    <col min="633" max="634" width="12.796875" bestFit="1" customWidth="1"/>
    <col min="635" max="640" width="13.8984375" bestFit="1" customWidth="1"/>
    <col min="641" max="641" width="12.796875" bestFit="1" customWidth="1"/>
    <col min="642" max="643" width="13.8984375" bestFit="1" customWidth="1"/>
    <col min="644" max="644" width="12.796875" bestFit="1" customWidth="1"/>
    <col min="645" max="652" width="13.8984375" bestFit="1" customWidth="1"/>
    <col min="653" max="659" width="14.8984375" bestFit="1" customWidth="1"/>
    <col min="660" max="661" width="12.796875" bestFit="1" customWidth="1"/>
    <col min="662" max="669" width="13.8984375" bestFit="1" customWidth="1"/>
    <col min="670" max="670" width="12.796875" bestFit="1" customWidth="1"/>
    <col min="671" max="675" width="13.8984375" bestFit="1" customWidth="1"/>
    <col min="676" max="676" width="12.796875" bestFit="1" customWidth="1"/>
    <col min="677" max="680" width="13.8984375" bestFit="1" customWidth="1"/>
    <col min="681" max="682" width="12.796875" bestFit="1" customWidth="1"/>
    <col min="683" max="687" width="13.8984375" bestFit="1" customWidth="1"/>
    <col min="688" max="688" width="12.796875" bestFit="1" customWidth="1"/>
    <col min="689" max="691" width="13.8984375" bestFit="1" customWidth="1"/>
    <col min="692" max="692" width="12.796875" bestFit="1" customWidth="1"/>
    <col min="693" max="694" width="13.8984375" bestFit="1" customWidth="1"/>
    <col min="695" max="695" width="12.796875" bestFit="1" customWidth="1"/>
    <col min="696" max="701" width="13.8984375" bestFit="1" customWidth="1"/>
    <col min="702" max="705" width="14.8984375" bestFit="1" customWidth="1"/>
    <col min="706" max="706" width="13.8984375" bestFit="1" customWidth="1"/>
    <col min="707" max="707" width="14.8984375" bestFit="1" customWidth="1"/>
    <col min="708" max="710" width="12.796875" bestFit="1" customWidth="1"/>
    <col min="711" max="711" width="13.8984375" bestFit="1" customWidth="1"/>
    <col min="712" max="712" width="12.796875" bestFit="1" customWidth="1"/>
    <col min="713" max="717" width="13.8984375" bestFit="1" customWidth="1"/>
    <col min="718" max="720" width="12.796875" bestFit="1" customWidth="1"/>
    <col min="721" max="724" width="13.8984375" bestFit="1" customWidth="1"/>
    <col min="725" max="726" width="12.796875" bestFit="1" customWidth="1"/>
    <col min="727" max="731" width="13.8984375" bestFit="1" customWidth="1"/>
    <col min="732" max="733" width="12.796875" bestFit="1" customWidth="1"/>
    <col min="734" max="735" width="13.8984375" bestFit="1" customWidth="1"/>
    <col min="736" max="738" width="12.796875" bestFit="1" customWidth="1"/>
    <col min="739" max="745" width="13.8984375" bestFit="1" customWidth="1"/>
    <col min="746" max="748" width="14.8984375" bestFit="1" customWidth="1"/>
    <col min="749" max="749" width="13.8984375" bestFit="1" customWidth="1"/>
    <col min="750" max="754" width="14.8984375" bestFit="1" customWidth="1"/>
    <col min="755" max="763" width="13.8984375" bestFit="1" customWidth="1"/>
    <col min="764" max="765" width="12.796875" bestFit="1" customWidth="1"/>
    <col min="766" max="772" width="13.8984375" bestFit="1" customWidth="1"/>
    <col min="773" max="774" width="12.796875" bestFit="1" customWidth="1"/>
    <col min="775" max="779" width="13.8984375" bestFit="1" customWidth="1"/>
    <col min="780" max="780" width="12.796875" bestFit="1" customWidth="1"/>
    <col min="781" max="792" width="13.8984375" bestFit="1" customWidth="1"/>
    <col min="793" max="793" width="12.796875" bestFit="1" customWidth="1"/>
    <col min="794" max="797" width="13.8984375" bestFit="1" customWidth="1"/>
    <col min="798" max="799" width="12.796875" bestFit="1" customWidth="1"/>
    <col min="800" max="804" width="13.8984375" bestFit="1" customWidth="1"/>
    <col min="805" max="805" width="14.8984375" bestFit="1" customWidth="1"/>
    <col min="806" max="808" width="13.8984375" bestFit="1" customWidth="1"/>
    <col min="809" max="813" width="14.8984375" bestFit="1" customWidth="1"/>
    <col min="814" max="814" width="13.8984375" bestFit="1" customWidth="1"/>
    <col min="815" max="818" width="14.8984375" bestFit="1" customWidth="1"/>
    <col min="819" max="820" width="12.796875" bestFit="1" customWidth="1"/>
    <col min="821" max="827" width="13.8984375" bestFit="1" customWidth="1"/>
    <col min="828" max="829" width="12.796875" bestFit="1" customWidth="1"/>
    <col min="830" max="831" width="13.8984375" bestFit="1" customWidth="1"/>
    <col min="832" max="832" width="12.796875" bestFit="1" customWidth="1"/>
    <col min="833" max="834" width="13.8984375" bestFit="1" customWidth="1"/>
    <col min="835" max="837" width="12.796875" bestFit="1" customWidth="1"/>
    <col min="838" max="840" width="13.8984375" bestFit="1" customWidth="1"/>
    <col min="841" max="842" width="12.796875" bestFit="1" customWidth="1"/>
    <col min="843" max="856" width="13.8984375" bestFit="1" customWidth="1"/>
    <col min="857" max="857" width="12.796875" bestFit="1" customWidth="1"/>
    <col min="858" max="863" width="13.8984375" bestFit="1" customWidth="1"/>
    <col min="864" max="865" width="14.8984375" bestFit="1" customWidth="1"/>
    <col min="866" max="866" width="13.8984375" bestFit="1" customWidth="1"/>
    <col min="867" max="869" width="14.8984375" bestFit="1" customWidth="1"/>
    <col min="870" max="871" width="13.8984375" bestFit="1" customWidth="1"/>
    <col min="872" max="873" width="14.8984375" bestFit="1" customWidth="1"/>
    <col min="874" max="874" width="12.796875" bestFit="1" customWidth="1"/>
    <col min="875" max="882" width="13.8984375" bestFit="1" customWidth="1"/>
    <col min="883" max="884" width="12.796875" bestFit="1" customWidth="1"/>
    <col min="885" max="887" width="13.8984375" bestFit="1" customWidth="1"/>
    <col min="888" max="888" width="12.796875" bestFit="1" customWidth="1"/>
    <col min="889" max="893" width="13.8984375" bestFit="1" customWidth="1"/>
    <col min="894" max="896" width="12.796875" bestFit="1" customWidth="1"/>
    <col min="897" max="902" width="13.8984375" bestFit="1" customWidth="1"/>
    <col min="903" max="904" width="12.796875" bestFit="1" customWidth="1"/>
    <col min="905" max="910" width="13.8984375" bestFit="1" customWidth="1"/>
    <col min="911" max="912" width="12.796875" bestFit="1" customWidth="1"/>
    <col min="913" max="914" width="13.8984375" bestFit="1" customWidth="1"/>
    <col min="915" max="917" width="12.796875" bestFit="1" customWidth="1"/>
    <col min="918" max="919" width="13.8984375" bestFit="1" customWidth="1"/>
    <col min="920" max="931" width="14.8984375" bestFit="1" customWidth="1"/>
    <col min="932" max="933" width="13.8984375" bestFit="1" customWidth="1"/>
    <col min="934" max="936" width="14.8984375" bestFit="1" customWidth="1"/>
    <col min="937" max="937" width="10.8984375" bestFit="1" customWidth="1"/>
  </cols>
  <sheetData>
    <row r="1" spans="1:6" x14ac:dyDescent="0.3">
      <c r="A1" s="4" t="s">
        <v>2084</v>
      </c>
      <c r="B1" t="s" vm="1">
        <v>2085</v>
      </c>
    </row>
    <row r="2" spans="1:6" x14ac:dyDescent="0.3">
      <c r="A2" s="4" t="s">
        <v>2086</v>
      </c>
      <c r="B2" t="s" vm="2">
        <v>2085</v>
      </c>
    </row>
    <row r="4" spans="1:6" x14ac:dyDescent="0.3">
      <c r="A4" s="4" t="s">
        <v>2069</v>
      </c>
      <c r="B4" s="4" t="s">
        <v>2068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2081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5" t="s">
        <v>2072</v>
      </c>
      <c r="B7">
        <v>7</v>
      </c>
      <c r="C7">
        <v>28</v>
      </c>
      <c r="E7">
        <v>44</v>
      </c>
      <c r="F7">
        <v>79</v>
      </c>
    </row>
    <row r="8" spans="1:6" x14ac:dyDescent="0.3">
      <c r="A8" s="5" t="s">
        <v>2073</v>
      </c>
      <c r="B8">
        <v>4</v>
      </c>
      <c r="C8">
        <v>33</v>
      </c>
      <c r="E8">
        <v>49</v>
      </c>
      <c r="F8">
        <v>86</v>
      </c>
    </row>
    <row r="9" spans="1:6" x14ac:dyDescent="0.3">
      <c r="A9" s="5" t="s">
        <v>2083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5" t="s">
        <v>2079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5" t="s">
        <v>2074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5" t="s">
        <v>2082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5" t="s">
        <v>2075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5" t="s">
        <v>2076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5" t="s">
        <v>2077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5" t="s">
        <v>2080</v>
      </c>
      <c r="B16">
        <v>3</v>
      </c>
      <c r="C16">
        <v>26</v>
      </c>
      <c r="D16">
        <v>3</v>
      </c>
      <c r="E16">
        <v>45</v>
      </c>
      <c r="F16">
        <v>77</v>
      </c>
    </row>
    <row r="17" spans="1:6" x14ac:dyDescent="0.3">
      <c r="A17" s="5" t="s">
        <v>2078</v>
      </c>
      <c r="B17">
        <v>7</v>
      </c>
      <c r="C17">
        <v>33</v>
      </c>
      <c r="D17">
        <v>3</v>
      </c>
      <c r="E17">
        <v>42</v>
      </c>
      <c r="F17">
        <v>85</v>
      </c>
    </row>
    <row r="18" spans="1:6" x14ac:dyDescent="0.3">
      <c r="A18" s="5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295D-89CC-4FAC-A038-37D129953631}">
  <dimension ref="A1:H21"/>
  <sheetViews>
    <sheetView topLeftCell="A16" workbookViewId="0">
      <selection activeCell="I21" sqref="I21"/>
    </sheetView>
  </sheetViews>
  <sheetFormatPr defaultRowHeight="15.6" x14ac:dyDescent="0.3"/>
  <cols>
    <col min="1" max="1" width="23.59765625" customWidth="1"/>
    <col min="2" max="2" width="16.19921875" customWidth="1"/>
    <col min="3" max="3" width="14.69921875" customWidth="1"/>
    <col min="4" max="4" width="17.796875" customWidth="1"/>
    <col min="5" max="5" width="14.09765625" customWidth="1"/>
    <col min="6" max="6" width="18.69921875" customWidth="1"/>
    <col min="7" max="7" width="17.8984375" style="10" customWidth="1"/>
    <col min="8" max="8" width="19.5" customWidth="1"/>
    <col min="9" max="9" width="71.19921875" customWidth="1"/>
  </cols>
  <sheetData>
    <row r="1" spans="1:8" x14ac:dyDescent="0.3">
      <c r="A1" t="s">
        <v>2087</v>
      </c>
      <c r="B1" t="s">
        <v>2088</v>
      </c>
      <c r="C1" t="s">
        <v>2089</v>
      </c>
      <c r="D1" t="s">
        <v>2090</v>
      </c>
      <c r="E1" t="s">
        <v>2091</v>
      </c>
      <c r="F1" t="s">
        <v>2092</v>
      </c>
      <c r="G1" s="10" t="s">
        <v>2093</v>
      </c>
      <c r="H1" t="s">
        <v>2094</v>
      </c>
    </row>
    <row r="2" spans="1:8" x14ac:dyDescent="0.3">
      <c r="A2" s="9" t="s">
        <v>2095</v>
      </c>
      <c r="B2">
        <v>30</v>
      </c>
      <c r="C2">
        <v>20</v>
      </c>
      <c r="D2">
        <v>1</v>
      </c>
      <c r="E2">
        <v>51</v>
      </c>
      <c r="F2" s="12">
        <f>(B2/E2*100)</f>
        <v>58.82352941176471</v>
      </c>
      <c r="G2" s="13">
        <f>(C2/E2*100)</f>
        <v>39.215686274509807</v>
      </c>
      <c r="H2" s="11">
        <f>(D2/E2*100)</f>
        <v>1.9607843137254901</v>
      </c>
    </row>
    <row r="3" spans="1:8" x14ac:dyDescent="0.3">
      <c r="A3" s="9" t="s">
        <v>2096</v>
      </c>
      <c r="B3">
        <v>191</v>
      </c>
      <c r="C3">
        <v>38</v>
      </c>
      <c r="D3">
        <v>2</v>
      </c>
      <c r="E3">
        <v>231</v>
      </c>
      <c r="F3" s="12">
        <f t="shared" ref="F3:F13" si="0">(B3/E3*100)</f>
        <v>82.683982683982677</v>
      </c>
      <c r="G3" s="13">
        <f t="shared" ref="G3:G13" si="1">(C3/E3*100)</f>
        <v>16.450216450216452</v>
      </c>
      <c r="H3" s="11">
        <f t="shared" ref="H3:H13" si="2">(D3/E3*100)</f>
        <v>0.86580086580086579</v>
      </c>
    </row>
    <row r="4" spans="1:8" x14ac:dyDescent="0.3">
      <c r="A4" s="9" t="s">
        <v>2097</v>
      </c>
      <c r="B4">
        <v>164</v>
      </c>
      <c r="C4">
        <v>126</v>
      </c>
      <c r="D4">
        <v>25</v>
      </c>
      <c r="E4">
        <v>315</v>
      </c>
      <c r="F4" s="12">
        <f t="shared" si="0"/>
        <v>52.06349206349207</v>
      </c>
      <c r="G4" s="13">
        <f t="shared" si="1"/>
        <v>40</v>
      </c>
      <c r="H4" s="11">
        <f t="shared" si="2"/>
        <v>7.9365079365079358</v>
      </c>
    </row>
    <row r="5" spans="1:8" x14ac:dyDescent="0.3">
      <c r="A5" s="9" t="s">
        <v>2098</v>
      </c>
      <c r="B5">
        <v>4</v>
      </c>
      <c r="C5">
        <v>5</v>
      </c>
      <c r="D5">
        <v>0</v>
      </c>
      <c r="E5">
        <v>9</v>
      </c>
      <c r="F5" s="12">
        <f t="shared" si="0"/>
        <v>44.444444444444443</v>
      </c>
      <c r="G5" s="13">
        <f t="shared" si="1"/>
        <v>55.555555555555557</v>
      </c>
      <c r="H5" s="11">
        <f t="shared" si="2"/>
        <v>0</v>
      </c>
    </row>
    <row r="6" spans="1:8" x14ac:dyDescent="0.3">
      <c r="A6" s="9" t="s">
        <v>2099</v>
      </c>
      <c r="B6">
        <v>10</v>
      </c>
      <c r="C6">
        <v>0</v>
      </c>
      <c r="D6">
        <v>0</v>
      </c>
      <c r="E6">
        <v>10</v>
      </c>
      <c r="F6" s="12">
        <f t="shared" si="0"/>
        <v>100</v>
      </c>
      <c r="G6" s="13">
        <f t="shared" si="1"/>
        <v>0</v>
      </c>
      <c r="H6" s="11">
        <f t="shared" si="2"/>
        <v>0</v>
      </c>
    </row>
    <row r="7" spans="1:8" x14ac:dyDescent="0.3">
      <c r="A7" s="9" t="s">
        <v>2100</v>
      </c>
      <c r="B7">
        <v>7</v>
      </c>
      <c r="C7">
        <v>0</v>
      </c>
      <c r="D7">
        <v>0</v>
      </c>
      <c r="F7" s="12" t="e">
        <f>(B7/E7*100)</f>
        <v>#DIV/0!</v>
      </c>
      <c r="G7" s="13" t="e">
        <f t="shared" si="1"/>
        <v>#DIV/0!</v>
      </c>
      <c r="H7" s="11" t="e">
        <f t="shared" si="2"/>
        <v>#DIV/0!</v>
      </c>
    </row>
    <row r="8" spans="1:8" x14ac:dyDescent="0.3">
      <c r="A8" s="9" t="s">
        <v>2101</v>
      </c>
      <c r="B8">
        <v>11</v>
      </c>
      <c r="C8">
        <v>3</v>
      </c>
      <c r="D8">
        <v>0</v>
      </c>
      <c r="E8">
        <v>14</v>
      </c>
      <c r="F8" s="12">
        <f t="shared" si="0"/>
        <v>78.571428571428569</v>
      </c>
      <c r="G8" s="13">
        <f t="shared" si="1"/>
        <v>21.428571428571427</v>
      </c>
      <c r="H8" s="11">
        <f t="shared" si="2"/>
        <v>0</v>
      </c>
    </row>
    <row r="9" spans="1:8" x14ac:dyDescent="0.3">
      <c r="A9" s="9" t="s">
        <v>2102</v>
      </c>
      <c r="B9">
        <v>7</v>
      </c>
      <c r="C9">
        <v>0</v>
      </c>
      <c r="D9">
        <v>0</v>
      </c>
      <c r="E9">
        <v>7</v>
      </c>
      <c r="F9" s="12">
        <f t="shared" si="0"/>
        <v>100</v>
      </c>
      <c r="G9" s="13">
        <f t="shared" si="1"/>
        <v>0</v>
      </c>
      <c r="H9" s="11">
        <f t="shared" si="2"/>
        <v>0</v>
      </c>
    </row>
    <row r="10" spans="1:8" x14ac:dyDescent="0.3">
      <c r="A10" s="9" t="s">
        <v>2103</v>
      </c>
      <c r="B10">
        <v>8</v>
      </c>
      <c r="C10">
        <v>3</v>
      </c>
      <c r="D10">
        <v>1</v>
      </c>
      <c r="E10">
        <v>12</v>
      </c>
      <c r="F10" s="12">
        <f t="shared" si="0"/>
        <v>66.666666666666657</v>
      </c>
      <c r="G10" s="13">
        <f t="shared" si="1"/>
        <v>25</v>
      </c>
      <c r="H10" s="11">
        <f t="shared" si="2"/>
        <v>8.3333333333333321</v>
      </c>
    </row>
    <row r="11" spans="1:8" x14ac:dyDescent="0.3">
      <c r="A11" s="9" t="s">
        <v>2104</v>
      </c>
      <c r="B11">
        <v>11</v>
      </c>
      <c r="C11">
        <v>3</v>
      </c>
      <c r="D11">
        <v>0</v>
      </c>
      <c r="E11">
        <v>14</v>
      </c>
      <c r="F11" s="12">
        <f t="shared" si="0"/>
        <v>78.571428571428569</v>
      </c>
      <c r="G11" s="13">
        <f t="shared" si="1"/>
        <v>21.428571428571427</v>
      </c>
      <c r="H11" s="11">
        <f t="shared" si="2"/>
        <v>0</v>
      </c>
    </row>
    <row r="12" spans="1:8" x14ac:dyDescent="0.3">
      <c r="A12" s="9" t="s">
        <v>2105</v>
      </c>
      <c r="B12">
        <v>8</v>
      </c>
      <c r="C12">
        <v>3</v>
      </c>
      <c r="D12">
        <v>0</v>
      </c>
      <c r="E12">
        <v>11</v>
      </c>
      <c r="F12" s="12">
        <f t="shared" si="0"/>
        <v>72.727272727272734</v>
      </c>
      <c r="G12" s="13">
        <f t="shared" si="1"/>
        <v>27.27272727272727</v>
      </c>
      <c r="H12" s="11">
        <f t="shared" si="2"/>
        <v>0</v>
      </c>
    </row>
    <row r="13" spans="1:8" x14ac:dyDescent="0.3">
      <c r="A13" s="9" t="s">
        <v>2106</v>
      </c>
      <c r="B13">
        <v>114</v>
      </c>
      <c r="C13">
        <v>163</v>
      </c>
      <c r="D13">
        <v>28</v>
      </c>
      <c r="E13">
        <v>305</v>
      </c>
      <c r="F13" s="12">
        <f t="shared" si="0"/>
        <v>37.377049180327873</v>
      </c>
      <c r="G13" s="13">
        <f t="shared" si="1"/>
        <v>53.442622950819676</v>
      </c>
      <c r="H13" s="11">
        <f t="shared" si="2"/>
        <v>9.1803278688524586</v>
      </c>
    </row>
    <row r="21" spans="6:6" x14ac:dyDescent="0.3">
      <c r="F21" s="1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B102" workbookViewId="0">
      <selection activeCell="C112" sqref="C112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6" width="11.19921875" customWidth="1"/>
    <col min="7" max="7" width="11.19921875" style="7" customWidth="1"/>
    <col min="8" max="8" width="13" style="7" bestFit="1" customWidth="1"/>
    <col min="9" max="9" width="13" customWidth="1"/>
    <col min="10" max="10" width="11.19921875" customWidth="1"/>
    <col min="12" max="12" width="11.19921875" bestFit="1" customWidth="1"/>
    <col min="13" max="15" width="28" customWidth="1"/>
    <col min="16" max="16" width="11.19921875" customWidth="1"/>
    <col min="18" max="18" width="28" bestFit="1" customWidth="1"/>
    <col min="19" max="19" width="26.5" customWidth="1"/>
    <col min="20" max="20" width="31.1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6" t="s">
        <v>4</v>
      </c>
      <c r="H1" s="6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2070</v>
      </c>
      <c r="O1" s="1" t="s">
        <v>2071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ROUND(E2/D2*100,0)</f>
        <v>0</v>
      </c>
      <c r="G2" s="7" t="s">
        <v>14</v>
      </c>
      <c r="H2" s="7">
        <v>0</v>
      </c>
      <c r="J2" t="s">
        <v>15</v>
      </c>
      <c r="K2" t="s">
        <v>16</v>
      </c>
      <c r="L2">
        <v>1448690400</v>
      </c>
      <c r="M2">
        <v>1450159200</v>
      </c>
      <c r="N2" s="8">
        <f>M2/86400+DATE(1970,1,1)</f>
        <v>42353.25</v>
      </c>
      <c r="O2" s="8">
        <f>M2/86400+DATE(1970,1,1)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ROUND(E3/D3*100,0)</f>
        <v>1040</v>
      </c>
      <c r="G3" s="7" t="s">
        <v>20</v>
      </c>
      <c r="H3" s="7">
        <v>158</v>
      </c>
      <c r="I3">
        <f>AVERAGE(E3/H3)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8">
        <f>L3/86400+DATE(1970,1,1)</f>
        <v>41870.208333333336</v>
      </c>
      <c r="O3" s="8">
        <f>M3/86400+DATE(1970,1,1)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s="7" t="s">
        <v>20</v>
      </c>
      <c r="H4" s="7">
        <v>1425</v>
      </c>
      <c r="I4">
        <f t="shared" ref="I4:I67" si="1">AVERAGE(E4/H4)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8">
        <f>L4/86400+DATE(1970,1,1)</f>
        <v>41595.25</v>
      </c>
      <c r="O4" s="8">
        <f>M4/86400+DATE(1970,1,1)</f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s="7" t="s">
        <v>14</v>
      </c>
      <c r="H5" s="7">
        <v>24</v>
      </c>
      <c r="I5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8">
        <f t="shared" ref="N5:N68" si="2">L5/86400+DATE(1970,1,1)</f>
        <v>43688.208333333328</v>
      </c>
      <c r="O5" s="8">
        <f>M5/86400+DATE(1970,1,1)</f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s="7" t="s">
        <v>14</v>
      </c>
      <c r="H6" s="7">
        <v>53</v>
      </c>
      <c r="I6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8">
        <f t="shared" si="2"/>
        <v>43485.25</v>
      </c>
      <c r="O6" s="8">
        <f t="shared" ref="O6:O69" si="3">M6/86400+DATE(1970,1,1)</f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s="7" t="s">
        <v>20</v>
      </c>
      <c r="H7" s="7">
        <v>174</v>
      </c>
      <c r="I7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8">
        <f t="shared" si="2"/>
        <v>41149.208333333336</v>
      </c>
      <c r="O7" s="8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s="7" t="s">
        <v>14</v>
      </c>
      <c r="H8" s="7">
        <v>18</v>
      </c>
      <c r="I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8">
        <f t="shared" si="2"/>
        <v>42991.208333333328</v>
      </c>
      <c r="O8" s="8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s="7" t="s">
        <v>20</v>
      </c>
      <c r="H9" s="7">
        <v>227</v>
      </c>
      <c r="I9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8">
        <f t="shared" si="2"/>
        <v>42229.208333333328</v>
      </c>
      <c r="O9" s="8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s="7" t="s">
        <v>47</v>
      </c>
      <c r="H10" s="7">
        <v>708</v>
      </c>
      <c r="I10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8">
        <f t="shared" si="2"/>
        <v>40399.208333333336</v>
      </c>
      <c r="O10" s="8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s="7" t="s">
        <v>14</v>
      </c>
      <c r="H11" s="7">
        <v>44</v>
      </c>
      <c r="I11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8">
        <f t="shared" si="2"/>
        <v>41536.208333333336</v>
      </c>
      <c r="O11" s="8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s="7" t="s">
        <v>20</v>
      </c>
      <c r="H12" s="7">
        <v>220</v>
      </c>
      <c r="I12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8">
        <f t="shared" si="2"/>
        <v>40404.208333333336</v>
      </c>
      <c r="O12" s="8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s="7" t="s">
        <v>14</v>
      </c>
      <c r="H13" s="7">
        <v>27</v>
      </c>
      <c r="I13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8">
        <f t="shared" si="2"/>
        <v>40442.208333333336</v>
      </c>
      <c r="O13" s="8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s="7" t="s">
        <v>14</v>
      </c>
      <c r="H14" s="7">
        <v>55</v>
      </c>
      <c r="I14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8">
        <f t="shared" si="2"/>
        <v>43760.208333333328</v>
      </c>
      <c r="O14" s="8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s="7" t="s">
        <v>20</v>
      </c>
      <c r="H15" s="7">
        <v>98</v>
      </c>
      <c r="I15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8">
        <f t="shared" si="2"/>
        <v>42532.208333333328</v>
      </c>
      <c r="O15" s="8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s="7" t="s">
        <v>14</v>
      </c>
      <c r="H16" s="7">
        <v>200</v>
      </c>
      <c r="I16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8">
        <f t="shared" si="2"/>
        <v>40974.25</v>
      </c>
      <c r="O16" s="8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s="7" t="s">
        <v>14</v>
      </c>
      <c r="H17" s="7">
        <v>452</v>
      </c>
      <c r="I17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8">
        <f t="shared" si="2"/>
        <v>43809.25</v>
      </c>
      <c r="O17" s="8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s="7" t="s">
        <v>20</v>
      </c>
      <c r="H18" s="7">
        <v>100</v>
      </c>
      <c r="I1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8">
        <f t="shared" si="2"/>
        <v>41661.25</v>
      </c>
      <c r="O18" s="8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s="7" t="s">
        <v>20</v>
      </c>
      <c r="H19" s="7">
        <v>1249</v>
      </c>
      <c r="I19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8">
        <f t="shared" si="2"/>
        <v>40555.25</v>
      </c>
      <c r="O19" s="8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s="7" t="s">
        <v>74</v>
      </c>
      <c r="H20" s="7">
        <v>135</v>
      </c>
      <c r="I20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8">
        <f t="shared" si="2"/>
        <v>43351.208333333328</v>
      </c>
      <c r="O20" s="8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s="7" t="s">
        <v>14</v>
      </c>
      <c r="H21" s="7">
        <v>674</v>
      </c>
      <c r="I21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8">
        <f t="shared" si="2"/>
        <v>43528.25</v>
      </c>
      <c r="O21" s="8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s="7" t="s">
        <v>20</v>
      </c>
      <c r="H22" s="7">
        <v>1396</v>
      </c>
      <c r="I22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8">
        <f t="shared" si="2"/>
        <v>41848.208333333336</v>
      </c>
      <c r="O22" s="8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s="7" t="s">
        <v>14</v>
      </c>
      <c r="H23" s="7">
        <v>558</v>
      </c>
      <c r="I23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8">
        <f t="shared" si="2"/>
        <v>40770.208333333336</v>
      </c>
      <c r="O23" s="8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s="7" t="s">
        <v>20</v>
      </c>
      <c r="H24" s="7">
        <v>890</v>
      </c>
      <c r="I24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8">
        <f t="shared" si="2"/>
        <v>43193.208333333328</v>
      </c>
      <c r="O24" s="8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s="7" t="s">
        <v>20</v>
      </c>
      <c r="H25" s="7">
        <v>142</v>
      </c>
      <c r="I25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8">
        <f t="shared" si="2"/>
        <v>43510.25</v>
      </c>
      <c r="O25" s="8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s="7" t="s">
        <v>20</v>
      </c>
      <c r="H26" s="7">
        <v>2673</v>
      </c>
      <c r="I26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8">
        <f t="shared" si="2"/>
        <v>41811.208333333336</v>
      </c>
      <c r="O26" s="8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s="7" t="s">
        <v>20</v>
      </c>
      <c r="H27" s="7">
        <v>163</v>
      </c>
      <c r="I27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8">
        <f t="shared" si="2"/>
        <v>40681.208333333336</v>
      </c>
      <c r="O27" s="8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s="7" t="s">
        <v>74</v>
      </c>
      <c r="H28" s="7">
        <v>1480</v>
      </c>
      <c r="I2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8">
        <f t="shared" si="2"/>
        <v>43312.208333333328</v>
      </c>
      <c r="O28" s="8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s="7" t="s">
        <v>14</v>
      </c>
      <c r="H29" s="7">
        <v>15</v>
      </c>
      <c r="I29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8">
        <f t="shared" si="2"/>
        <v>42280.208333333328</v>
      </c>
      <c r="O29" s="8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s="7" t="s">
        <v>20</v>
      </c>
      <c r="H30" s="7">
        <v>2220</v>
      </c>
      <c r="I30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8">
        <f t="shared" si="2"/>
        <v>40218.25</v>
      </c>
      <c r="O30" s="8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s="7" t="s">
        <v>20</v>
      </c>
      <c r="H31" s="7">
        <v>1606</v>
      </c>
      <c r="I31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8">
        <f t="shared" si="2"/>
        <v>43301.208333333328</v>
      </c>
      <c r="O31" s="8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s="7" t="s">
        <v>20</v>
      </c>
      <c r="H32" s="7">
        <v>129</v>
      </c>
      <c r="I32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8">
        <f t="shared" si="2"/>
        <v>43609.208333333328</v>
      </c>
      <c r="O32" s="8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s="7" t="s">
        <v>20</v>
      </c>
      <c r="H33" s="7">
        <v>226</v>
      </c>
      <c r="I33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8">
        <f t="shared" si="2"/>
        <v>42374.25</v>
      </c>
      <c r="O33" s="8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s="7" t="s">
        <v>14</v>
      </c>
      <c r="H34" s="7">
        <v>2307</v>
      </c>
      <c r="I34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8">
        <f t="shared" si="2"/>
        <v>43110.25</v>
      </c>
      <c r="O34" s="8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s="7" t="s">
        <v>20</v>
      </c>
      <c r="H35" s="7">
        <v>5419</v>
      </c>
      <c r="I35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8">
        <f t="shared" si="2"/>
        <v>41917.208333333336</v>
      </c>
      <c r="O35" s="8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s="7" t="s">
        <v>20</v>
      </c>
      <c r="H36" s="7">
        <v>165</v>
      </c>
      <c r="I36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8">
        <f t="shared" si="2"/>
        <v>42817.208333333328</v>
      </c>
      <c r="O36" s="8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s="7" t="s">
        <v>20</v>
      </c>
      <c r="H37" s="7">
        <v>1965</v>
      </c>
      <c r="I37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8">
        <f t="shared" si="2"/>
        <v>43484.25</v>
      </c>
      <c r="O37" s="8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s="7" t="s">
        <v>20</v>
      </c>
      <c r="H38" s="7">
        <v>16</v>
      </c>
      <c r="I3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8">
        <f t="shared" si="2"/>
        <v>40600.25</v>
      </c>
      <c r="O38" s="8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s="7" t="s">
        <v>20</v>
      </c>
      <c r="H39" s="7">
        <v>107</v>
      </c>
      <c r="I39">
        <f t="shared" si="1"/>
        <v>105.97196261682242</v>
      </c>
      <c r="K39" t="s">
        <v>22</v>
      </c>
      <c r="L39">
        <v>1570338000</v>
      </c>
      <c r="M39">
        <v>1573192800</v>
      </c>
      <c r="N39" s="8">
        <f t="shared" si="2"/>
        <v>43744.208333333328</v>
      </c>
      <c r="O39" s="8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s="7" t="s">
        <v>20</v>
      </c>
      <c r="H40" s="7">
        <v>134</v>
      </c>
      <c r="I40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8">
        <f t="shared" si="2"/>
        <v>40469.208333333336</v>
      </c>
      <c r="O40" s="8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s="7" t="s">
        <v>14</v>
      </c>
      <c r="H41" s="7">
        <v>88</v>
      </c>
      <c r="I41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8">
        <f t="shared" si="2"/>
        <v>41330.25</v>
      </c>
      <c r="O41" s="8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s="7" t="s">
        <v>20</v>
      </c>
      <c r="H42" s="7">
        <v>198</v>
      </c>
      <c r="I42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8">
        <f t="shared" si="2"/>
        <v>40334.208333333336</v>
      </c>
      <c r="O42" s="8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s="7" t="s">
        <v>20</v>
      </c>
      <c r="H43" s="7">
        <v>111</v>
      </c>
      <c r="I43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8">
        <f t="shared" si="2"/>
        <v>41156.208333333336</v>
      </c>
      <c r="O43" s="8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s="7" t="s">
        <v>20</v>
      </c>
      <c r="H44" s="7">
        <v>222</v>
      </c>
      <c r="I44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8">
        <f t="shared" si="2"/>
        <v>40728.208333333336</v>
      </c>
      <c r="O44" s="8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s="7" t="s">
        <v>20</v>
      </c>
      <c r="H45" s="7">
        <v>6212</v>
      </c>
      <c r="I45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8">
        <f t="shared" si="2"/>
        <v>41844.208333333336</v>
      </c>
      <c r="O45" s="8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s="7" t="s">
        <v>20</v>
      </c>
      <c r="H46" s="7">
        <v>98</v>
      </c>
      <c r="I46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8">
        <f t="shared" si="2"/>
        <v>43541.208333333328</v>
      </c>
      <c r="O46" s="8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s="7" t="s">
        <v>14</v>
      </c>
      <c r="H47" s="7">
        <v>48</v>
      </c>
      <c r="I47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8">
        <f t="shared" si="2"/>
        <v>42676.208333333328</v>
      </c>
      <c r="O47" s="8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s="7" t="s">
        <v>20</v>
      </c>
      <c r="H48" s="7">
        <v>92</v>
      </c>
      <c r="I4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8">
        <f t="shared" si="2"/>
        <v>40367.208333333336</v>
      </c>
      <c r="O48" s="8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s="7" t="s">
        <v>20</v>
      </c>
      <c r="H49" s="7">
        <v>149</v>
      </c>
      <c r="I49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8">
        <f t="shared" si="2"/>
        <v>41727.208333333336</v>
      </c>
      <c r="O49" s="8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s="7" t="s">
        <v>20</v>
      </c>
      <c r="H50" s="7">
        <v>2431</v>
      </c>
      <c r="I50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8">
        <f t="shared" si="2"/>
        <v>42180.208333333328</v>
      </c>
      <c r="O50" s="8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s="7" t="s">
        <v>20</v>
      </c>
      <c r="H51" s="7">
        <v>303</v>
      </c>
      <c r="I51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8">
        <f t="shared" si="2"/>
        <v>43758.208333333328</v>
      </c>
      <c r="O51" s="8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s="7" t="s">
        <v>14</v>
      </c>
      <c r="H52" s="7">
        <v>1</v>
      </c>
      <c r="I52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8">
        <f t="shared" si="2"/>
        <v>41487.208333333336</v>
      </c>
      <c r="O52" s="8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s="7" t="s">
        <v>14</v>
      </c>
      <c r="H53" s="7">
        <v>1467</v>
      </c>
      <c r="I53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8">
        <f t="shared" si="2"/>
        <v>40995.208333333336</v>
      </c>
      <c r="O53" s="8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s="7" t="s">
        <v>14</v>
      </c>
      <c r="H54" s="7">
        <v>75</v>
      </c>
      <c r="I54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8">
        <f t="shared" si="2"/>
        <v>40436.208333333336</v>
      </c>
      <c r="O54" s="8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s="7" t="s">
        <v>20</v>
      </c>
      <c r="H55" s="7">
        <v>209</v>
      </c>
      <c r="I55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8">
        <f t="shared" si="2"/>
        <v>41779.208333333336</v>
      </c>
      <c r="O55" s="8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s="7" t="s">
        <v>14</v>
      </c>
      <c r="H56" s="7">
        <v>120</v>
      </c>
      <c r="I56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8">
        <f t="shared" si="2"/>
        <v>43170.25</v>
      </c>
      <c r="O56" s="8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s="7" t="s">
        <v>20</v>
      </c>
      <c r="H57" s="7">
        <v>131</v>
      </c>
      <c r="I57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8">
        <f t="shared" si="2"/>
        <v>43311.208333333328</v>
      </c>
      <c r="O57" s="8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s="7" t="s">
        <v>20</v>
      </c>
      <c r="H58" s="7">
        <v>164</v>
      </c>
      <c r="I5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8">
        <f t="shared" si="2"/>
        <v>42014.25</v>
      </c>
      <c r="O58" s="8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s="7" t="s">
        <v>20</v>
      </c>
      <c r="H59" s="7">
        <v>201</v>
      </c>
      <c r="I59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8">
        <f t="shared" si="2"/>
        <v>42979.208333333328</v>
      </c>
      <c r="O59" s="8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s="7" t="s">
        <v>20</v>
      </c>
      <c r="H60" s="7">
        <v>211</v>
      </c>
      <c r="I60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8">
        <f t="shared" si="2"/>
        <v>42268.208333333328</v>
      </c>
      <c r="O60" s="8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s="7" t="s">
        <v>20</v>
      </c>
      <c r="H61" s="7">
        <v>128</v>
      </c>
      <c r="I61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8">
        <f t="shared" si="2"/>
        <v>42898.208333333328</v>
      </c>
      <c r="O61" s="8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s="7" t="s">
        <v>20</v>
      </c>
      <c r="H62" s="7">
        <v>1600</v>
      </c>
      <c r="I62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8">
        <f t="shared" si="2"/>
        <v>41107.208333333336</v>
      </c>
      <c r="O62" s="8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s="7" t="s">
        <v>14</v>
      </c>
      <c r="H63" s="7">
        <v>2253</v>
      </c>
      <c r="I63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8">
        <f t="shared" si="2"/>
        <v>40595.25</v>
      </c>
      <c r="O63" s="8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s="7" t="s">
        <v>20</v>
      </c>
      <c r="H64" s="7">
        <v>249</v>
      </c>
      <c r="I64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8">
        <f t="shared" si="2"/>
        <v>42160.208333333328</v>
      </c>
      <c r="O64" s="8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s="7" t="s">
        <v>14</v>
      </c>
      <c r="H65" s="7">
        <v>5</v>
      </c>
      <c r="I65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8">
        <f t="shared" si="2"/>
        <v>42853.208333333328</v>
      </c>
      <c r="O65" s="8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s="7" t="s">
        <v>14</v>
      </c>
      <c r="H66" s="7">
        <v>38</v>
      </c>
      <c r="I66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8">
        <f t="shared" si="2"/>
        <v>43283.208333333328</v>
      </c>
      <c r="O66" s="8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ROUND(E67/D67*100,0)</f>
        <v>236</v>
      </c>
      <c r="G67" s="7" t="s">
        <v>20</v>
      </c>
      <c r="H67" s="7">
        <v>236</v>
      </c>
      <c r="I67">
        <f t="shared" si="1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8">
        <f t="shared" si="2"/>
        <v>40570.25</v>
      </c>
      <c r="O67" s="8">
        <f t="shared" si="3"/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s="7" t="s">
        <v>14</v>
      </c>
      <c r="H68" s="7">
        <v>12</v>
      </c>
      <c r="I68">
        <f t="shared" ref="I68:I131" si="5">AVERAGE(E68/H68)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8">
        <f t="shared" si="2"/>
        <v>42102.208333333328</v>
      </c>
      <c r="O68" s="8">
        <f t="shared" si="3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s="7" t="s">
        <v>20</v>
      </c>
      <c r="H69" s="7">
        <v>4065</v>
      </c>
      <c r="I69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8">
        <f t="shared" ref="N69:N132" si="6">L69/86400+DATE(1970,1,1)</f>
        <v>40203.25</v>
      </c>
      <c r="O69" s="8">
        <f t="shared" si="3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s="7" t="s">
        <v>20</v>
      </c>
      <c r="H70" s="7">
        <v>246</v>
      </c>
      <c r="I70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8">
        <f t="shared" si="6"/>
        <v>42943.208333333328</v>
      </c>
      <c r="O70" s="8">
        <f t="shared" ref="O70:O133" si="7">M70/86400+DATE(1970,1,1)</f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s="7" t="s">
        <v>74</v>
      </c>
      <c r="H71" s="7">
        <v>17</v>
      </c>
      <c r="I71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8">
        <f t="shared" si="6"/>
        <v>40531.25</v>
      </c>
      <c r="O71" s="8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s="7" t="s">
        <v>20</v>
      </c>
      <c r="H72" s="7">
        <v>2475</v>
      </c>
      <c r="I72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8">
        <f t="shared" si="6"/>
        <v>40484.208333333336</v>
      </c>
      <c r="O72" s="8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s="7" t="s">
        <v>20</v>
      </c>
      <c r="H73" s="7">
        <v>76</v>
      </c>
      <c r="I73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8">
        <f t="shared" si="6"/>
        <v>43799.25</v>
      </c>
      <c r="O73" s="8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s="7" t="s">
        <v>20</v>
      </c>
      <c r="H74" s="7">
        <v>54</v>
      </c>
      <c r="I74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8">
        <f t="shared" si="6"/>
        <v>42186.208333333328</v>
      </c>
      <c r="O74" s="8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s="7" t="s">
        <v>20</v>
      </c>
      <c r="H75" s="7">
        <v>88</v>
      </c>
      <c r="I75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8">
        <f t="shared" si="6"/>
        <v>42701.25</v>
      </c>
      <c r="O75" s="8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s="7" t="s">
        <v>20</v>
      </c>
      <c r="H76" s="7">
        <v>85</v>
      </c>
      <c r="I76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8">
        <f t="shared" si="6"/>
        <v>42456.208333333328</v>
      </c>
      <c r="O76" s="8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s="7" t="s">
        <v>20</v>
      </c>
      <c r="H77" s="7">
        <v>170</v>
      </c>
      <c r="I77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8">
        <f t="shared" si="6"/>
        <v>43296.208333333328</v>
      </c>
      <c r="O77" s="8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s="7" t="s">
        <v>14</v>
      </c>
      <c r="H78" s="7">
        <v>1684</v>
      </c>
      <c r="I7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8">
        <f t="shared" si="6"/>
        <v>42027.25</v>
      </c>
      <c r="O78" s="8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s="7" t="s">
        <v>14</v>
      </c>
      <c r="H79" s="7">
        <v>56</v>
      </c>
      <c r="I79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8">
        <f t="shared" si="6"/>
        <v>40448.208333333336</v>
      </c>
      <c r="O79" s="8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s="7" t="s">
        <v>20</v>
      </c>
      <c r="H80" s="7">
        <v>330</v>
      </c>
      <c r="I80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8">
        <f t="shared" si="6"/>
        <v>43206.208333333328</v>
      </c>
      <c r="O80" s="8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s="7" t="s">
        <v>14</v>
      </c>
      <c r="H81" s="7">
        <v>838</v>
      </c>
      <c r="I81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8">
        <f t="shared" si="6"/>
        <v>43267.208333333328</v>
      </c>
      <c r="O81" s="8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s="7" t="s">
        <v>20</v>
      </c>
      <c r="H82" s="7">
        <v>127</v>
      </c>
      <c r="I82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8">
        <f t="shared" si="6"/>
        <v>42976.208333333328</v>
      </c>
      <c r="O82" s="8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s="7" t="s">
        <v>20</v>
      </c>
      <c r="H83" s="7">
        <v>411</v>
      </c>
      <c r="I83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8">
        <f t="shared" si="6"/>
        <v>43062.25</v>
      </c>
      <c r="O83" s="8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s="7" t="s">
        <v>20</v>
      </c>
      <c r="H84" s="7">
        <v>180</v>
      </c>
      <c r="I84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8">
        <f t="shared" si="6"/>
        <v>43482.25</v>
      </c>
      <c r="O84" s="8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s="7" t="s">
        <v>14</v>
      </c>
      <c r="H85" s="7">
        <v>1000</v>
      </c>
      <c r="I85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8">
        <f t="shared" si="6"/>
        <v>42579.208333333328</v>
      </c>
      <c r="O85" s="8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s="7" t="s">
        <v>20</v>
      </c>
      <c r="H86" s="7">
        <v>374</v>
      </c>
      <c r="I86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8">
        <f t="shared" si="6"/>
        <v>41118.208333333336</v>
      </c>
      <c r="O86" s="8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s="7" t="s">
        <v>20</v>
      </c>
      <c r="H87" s="7">
        <v>71</v>
      </c>
      <c r="I87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8">
        <f t="shared" si="6"/>
        <v>40797.208333333336</v>
      </c>
      <c r="O87" s="8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s="7" t="s">
        <v>20</v>
      </c>
      <c r="H88" s="7">
        <v>203</v>
      </c>
      <c r="I8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8">
        <f t="shared" si="6"/>
        <v>42128.208333333328</v>
      </c>
      <c r="O88" s="8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s="7" t="s">
        <v>14</v>
      </c>
      <c r="H89" s="7">
        <v>1482</v>
      </c>
      <c r="I89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8">
        <f t="shared" si="6"/>
        <v>40610.25</v>
      </c>
      <c r="O89" s="8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s="7" t="s">
        <v>20</v>
      </c>
      <c r="H90" s="7">
        <v>113</v>
      </c>
      <c r="I90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8">
        <f t="shared" si="6"/>
        <v>42110.208333333328</v>
      </c>
      <c r="O90" s="8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s="7" t="s">
        <v>20</v>
      </c>
      <c r="H91" s="7">
        <v>96</v>
      </c>
      <c r="I91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8">
        <f t="shared" si="6"/>
        <v>40283.208333333336</v>
      </c>
      <c r="O91" s="8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s="7" t="s">
        <v>14</v>
      </c>
      <c r="H92" s="7">
        <v>106</v>
      </c>
      <c r="I92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8">
        <f t="shared" si="6"/>
        <v>42425.25</v>
      </c>
      <c r="O92" s="8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s="7" t="s">
        <v>14</v>
      </c>
      <c r="H93" s="7">
        <v>679</v>
      </c>
      <c r="I93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8">
        <f t="shared" si="6"/>
        <v>42588.208333333328</v>
      </c>
      <c r="O93" s="8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s="7" t="s">
        <v>20</v>
      </c>
      <c r="H94" s="7">
        <v>498</v>
      </c>
      <c r="I94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8">
        <f t="shared" si="6"/>
        <v>40352.208333333336</v>
      </c>
      <c r="O94" s="8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s="7" t="s">
        <v>74</v>
      </c>
      <c r="H95" s="7">
        <v>610</v>
      </c>
      <c r="I95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8">
        <f t="shared" si="6"/>
        <v>41202.208333333336</v>
      </c>
      <c r="O95" s="8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s="7" t="s">
        <v>20</v>
      </c>
      <c r="H96" s="7">
        <v>180</v>
      </c>
      <c r="I96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8">
        <f t="shared" si="6"/>
        <v>43562.208333333328</v>
      </c>
      <c r="O96" s="8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s="7" t="s">
        <v>20</v>
      </c>
      <c r="H97" s="7">
        <v>27</v>
      </c>
      <c r="I97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8">
        <f t="shared" si="6"/>
        <v>43752.208333333328</v>
      </c>
      <c r="O97" s="8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s="7" t="s">
        <v>20</v>
      </c>
      <c r="H98" s="7">
        <v>2331</v>
      </c>
      <c r="I9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8">
        <f t="shared" si="6"/>
        <v>40612.25</v>
      </c>
      <c r="O98" s="8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s="7" t="s">
        <v>20</v>
      </c>
      <c r="H99" s="7">
        <v>113</v>
      </c>
      <c r="I99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8">
        <f t="shared" si="6"/>
        <v>42180.208333333328</v>
      </c>
      <c r="O99" s="8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s="7" t="s">
        <v>14</v>
      </c>
      <c r="H100" s="7">
        <v>1220</v>
      </c>
      <c r="I100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8">
        <f t="shared" si="6"/>
        <v>42212.208333333328</v>
      </c>
      <c r="O100" s="8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s="7" t="s">
        <v>20</v>
      </c>
      <c r="H101" s="7">
        <v>164</v>
      </c>
      <c r="I101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8">
        <f t="shared" si="6"/>
        <v>41968.25</v>
      </c>
      <c r="O101" s="8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s="7" t="s">
        <v>14</v>
      </c>
      <c r="H102" s="7">
        <v>1</v>
      </c>
      <c r="I102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8">
        <f t="shared" si="6"/>
        <v>40835.208333333336</v>
      </c>
      <c r="O102" s="8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s="7" t="s">
        <v>20</v>
      </c>
      <c r="H103" s="7">
        <v>164</v>
      </c>
      <c r="I103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8">
        <f t="shared" si="6"/>
        <v>42056.25</v>
      </c>
      <c r="O103" s="8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s="7" t="s">
        <v>20</v>
      </c>
      <c r="H104" s="7">
        <v>336</v>
      </c>
      <c r="I104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8">
        <f t="shared" si="6"/>
        <v>43234.208333333328</v>
      </c>
      <c r="O104" s="8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s="7" t="s">
        <v>14</v>
      </c>
      <c r="H105" s="7">
        <v>37</v>
      </c>
      <c r="I105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8">
        <f t="shared" si="6"/>
        <v>40475.208333333336</v>
      </c>
      <c r="O105" s="8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s="7" t="s">
        <v>20</v>
      </c>
      <c r="H106" s="7">
        <v>1917</v>
      </c>
      <c r="I106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8">
        <f t="shared" si="6"/>
        <v>42878.208333333328</v>
      </c>
      <c r="O106" s="8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s="7" t="s">
        <v>20</v>
      </c>
      <c r="H107" s="7">
        <v>95</v>
      </c>
      <c r="I107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8">
        <f t="shared" si="6"/>
        <v>41366.208333333336</v>
      </c>
      <c r="O107" s="8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s="7" t="s">
        <v>20</v>
      </c>
      <c r="H108" s="7">
        <v>147</v>
      </c>
      <c r="I10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8">
        <f t="shared" si="6"/>
        <v>43716.208333333328</v>
      </c>
      <c r="O108" s="8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s="7" t="s">
        <v>20</v>
      </c>
      <c r="H109" s="7">
        <v>86</v>
      </c>
      <c r="I109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8">
        <f t="shared" si="6"/>
        <v>43213.208333333328</v>
      </c>
      <c r="O109" s="8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s="7" t="s">
        <v>20</v>
      </c>
      <c r="H110" s="7">
        <v>83</v>
      </c>
      <c r="I110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8">
        <f t="shared" si="6"/>
        <v>41005.208333333336</v>
      </c>
      <c r="O110" s="8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s="7" t="s">
        <v>14</v>
      </c>
      <c r="H111" s="7">
        <v>60</v>
      </c>
      <c r="I111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8">
        <f t="shared" si="6"/>
        <v>41651.25</v>
      </c>
      <c r="O111" s="8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s="7" t="s">
        <v>14</v>
      </c>
      <c r="H112" s="7">
        <v>296</v>
      </c>
      <c r="I112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8">
        <f t="shared" si="6"/>
        <v>43354.208333333328</v>
      </c>
      <c r="O112" s="8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s="7" t="s">
        <v>20</v>
      </c>
      <c r="H113" s="7">
        <v>676</v>
      </c>
      <c r="I113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8">
        <f t="shared" si="6"/>
        <v>41174.208333333336</v>
      </c>
      <c r="O113" s="8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s="7" t="s">
        <v>20</v>
      </c>
      <c r="H114" s="7">
        <v>361</v>
      </c>
      <c r="I114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8">
        <f t="shared" si="6"/>
        <v>41875.208333333336</v>
      </c>
      <c r="O114" s="8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s="7" t="s">
        <v>20</v>
      </c>
      <c r="H115" s="7">
        <v>131</v>
      </c>
      <c r="I115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8">
        <f t="shared" si="6"/>
        <v>42990.208333333328</v>
      </c>
      <c r="O115" s="8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s="7" t="s">
        <v>20</v>
      </c>
      <c r="H116" s="7">
        <v>126</v>
      </c>
      <c r="I116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8">
        <f t="shared" si="6"/>
        <v>43564.208333333328</v>
      </c>
      <c r="O116" s="8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s="7" t="s">
        <v>14</v>
      </c>
      <c r="H117" s="7">
        <v>3304</v>
      </c>
      <c r="I117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8">
        <f t="shared" si="6"/>
        <v>43056.25</v>
      </c>
      <c r="O117" s="8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s="7" t="s">
        <v>14</v>
      </c>
      <c r="H118" s="7">
        <v>73</v>
      </c>
      <c r="I11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8">
        <f t="shared" si="6"/>
        <v>42265.208333333328</v>
      </c>
      <c r="O118" s="8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s="7" t="s">
        <v>20</v>
      </c>
      <c r="H119" s="7">
        <v>275</v>
      </c>
      <c r="I119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8">
        <f t="shared" si="6"/>
        <v>40808.208333333336</v>
      </c>
      <c r="O119" s="8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s="7" t="s">
        <v>20</v>
      </c>
      <c r="H120" s="7">
        <v>67</v>
      </c>
      <c r="I120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8">
        <f t="shared" si="6"/>
        <v>41665.25</v>
      </c>
      <c r="O120" s="8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s="7" t="s">
        <v>20</v>
      </c>
      <c r="H121" s="7">
        <v>154</v>
      </c>
      <c r="I121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8">
        <f t="shared" si="6"/>
        <v>41806.208333333336</v>
      </c>
      <c r="O121" s="8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s="7" t="s">
        <v>20</v>
      </c>
      <c r="H122" s="7">
        <v>1782</v>
      </c>
      <c r="I122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8">
        <f t="shared" si="6"/>
        <v>42111.208333333328</v>
      </c>
      <c r="O122" s="8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s="7" t="s">
        <v>20</v>
      </c>
      <c r="H123" s="7">
        <v>903</v>
      </c>
      <c r="I123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8">
        <f t="shared" si="6"/>
        <v>41917.208333333336</v>
      </c>
      <c r="O123" s="8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s="7" t="s">
        <v>14</v>
      </c>
      <c r="H124" s="7">
        <v>3387</v>
      </c>
      <c r="I124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8">
        <f t="shared" si="6"/>
        <v>41970.25</v>
      </c>
      <c r="O124" s="8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s="7" t="s">
        <v>14</v>
      </c>
      <c r="H125" s="7">
        <v>662</v>
      </c>
      <c r="I125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8">
        <f t="shared" si="6"/>
        <v>42332.25</v>
      </c>
      <c r="O125" s="8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s="7" t="s">
        <v>20</v>
      </c>
      <c r="H126" s="7">
        <v>94</v>
      </c>
      <c r="I126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8">
        <f t="shared" si="6"/>
        <v>43598.208333333328</v>
      </c>
      <c r="O126" s="8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s="7" t="s">
        <v>20</v>
      </c>
      <c r="H127" s="7">
        <v>180</v>
      </c>
      <c r="I127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8">
        <f t="shared" si="6"/>
        <v>43362.208333333328</v>
      </c>
      <c r="O127" s="8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s="7" t="s">
        <v>14</v>
      </c>
      <c r="H128" s="7">
        <v>774</v>
      </c>
      <c r="I12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8">
        <f t="shared" si="6"/>
        <v>42596.208333333328</v>
      </c>
      <c r="O128" s="8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s="7" t="s">
        <v>14</v>
      </c>
      <c r="H129" s="7">
        <v>672</v>
      </c>
      <c r="I129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8">
        <f t="shared" si="6"/>
        <v>40310.208333333336</v>
      </c>
      <c r="O129" s="8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s="7" t="s">
        <v>74</v>
      </c>
      <c r="H130" s="7">
        <v>532</v>
      </c>
      <c r="I130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8">
        <f t="shared" si="6"/>
        <v>40417.208333333336</v>
      </c>
      <c r="O130" s="8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ROUND(E131/D131*100,0)</f>
        <v>3</v>
      </c>
      <c r="G131" s="7" t="s">
        <v>74</v>
      </c>
      <c r="H131" s="7">
        <v>55</v>
      </c>
      <c r="I131">
        <f t="shared" si="5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8">
        <f t="shared" si="6"/>
        <v>42038.25</v>
      </c>
      <c r="O131" s="8">
        <f t="shared" si="7"/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s="7" t="s">
        <v>20</v>
      </c>
      <c r="H132" s="7">
        <v>533</v>
      </c>
      <c r="I132">
        <f t="shared" ref="I132:I195" si="9">AVERAGE(E132/H132)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8">
        <f t="shared" si="6"/>
        <v>40842.208333333336</v>
      </c>
      <c r="O132" s="8">
        <f t="shared" si="7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s="7" t="s">
        <v>20</v>
      </c>
      <c r="H133" s="7">
        <v>2443</v>
      </c>
      <c r="I133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8">
        <f t="shared" ref="N133:N196" si="10">L133/86400+DATE(1970,1,1)</f>
        <v>41607.25</v>
      </c>
      <c r="O133" s="8">
        <f t="shared" si="7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s="7" t="s">
        <v>20</v>
      </c>
      <c r="H134" s="7">
        <v>89</v>
      </c>
      <c r="I134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8">
        <f t="shared" si="10"/>
        <v>43112.25</v>
      </c>
      <c r="O134" s="8">
        <f t="shared" ref="O134:O197" si="11">M134/86400+DATE(1970,1,1)</f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s="7" t="s">
        <v>20</v>
      </c>
      <c r="H135" s="7">
        <v>159</v>
      </c>
      <c r="I135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8">
        <f t="shared" si="10"/>
        <v>40767.208333333336</v>
      </c>
      <c r="O135" s="8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s="7" t="s">
        <v>14</v>
      </c>
      <c r="H136" s="7">
        <v>940</v>
      </c>
      <c r="I136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8">
        <f t="shared" si="10"/>
        <v>40713.208333333336</v>
      </c>
      <c r="O136" s="8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s="7" t="s">
        <v>14</v>
      </c>
      <c r="H137" s="7">
        <v>117</v>
      </c>
      <c r="I137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8">
        <f t="shared" si="10"/>
        <v>41340.25</v>
      </c>
      <c r="O137" s="8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s="7" t="s">
        <v>74</v>
      </c>
      <c r="H138" s="7">
        <v>58</v>
      </c>
      <c r="I13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8">
        <f t="shared" si="10"/>
        <v>41797.208333333336</v>
      </c>
      <c r="O138" s="8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s="7" t="s">
        <v>20</v>
      </c>
      <c r="H139" s="7">
        <v>50</v>
      </c>
      <c r="I139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8">
        <f t="shared" si="10"/>
        <v>40457.208333333336</v>
      </c>
      <c r="O139" s="8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s="7" t="s">
        <v>14</v>
      </c>
      <c r="H140" s="7">
        <v>115</v>
      </c>
      <c r="I140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8">
        <f t="shared" si="10"/>
        <v>41180.208333333336</v>
      </c>
      <c r="O140" s="8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s="7" t="s">
        <v>14</v>
      </c>
      <c r="H141" s="7">
        <v>326</v>
      </c>
      <c r="I141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8">
        <f t="shared" si="10"/>
        <v>42115.208333333328</v>
      </c>
      <c r="O141" s="8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s="7" t="s">
        <v>20</v>
      </c>
      <c r="H142" s="7">
        <v>186</v>
      </c>
      <c r="I142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8">
        <f t="shared" si="10"/>
        <v>43156.25</v>
      </c>
      <c r="O142" s="8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s="7" t="s">
        <v>20</v>
      </c>
      <c r="H143" s="7">
        <v>1071</v>
      </c>
      <c r="I143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8">
        <f t="shared" si="10"/>
        <v>42167.208333333328</v>
      </c>
      <c r="O143" s="8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s="7" t="s">
        <v>20</v>
      </c>
      <c r="H144" s="7">
        <v>117</v>
      </c>
      <c r="I144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8">
        <f t="shared" si="10"/>
        <v>41005.208333333336</v>
      </c>
      <c r="O144" s="8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s="7" t="s">
        <v>20</v>
      </c>
      <c r="H145" s="7">
        <v>70</v>
      </c>
      <c r="I145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8">
        <f t="shared" si="10"/>
        <v>40357.208333333336</v>
      </c>
      <c r="O145" s="8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s="7" t="s">
        <v>20</v>
      </c>
      <c r="H146" s="7">
        <v>135</v>
      </c>
      <c r="I146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8">
        <f t="shared" si="10"/>
        <v>43633.208333333328</v>
      </c>
      <c r="O146" s="8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s="7" t="s">
        <v>20</v>
      </c>
      <c r="H147" s="7">
        <v>768</v>
      </c>
      <c r="I147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8">
        <f t="shared" si="10"/>
        <v>41889.208333333336</v>
      </c>
      <c r="O147" s="8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s="7" t="s">
        <v>74</v>
      </c>
      <c r="H148" s="7">
        <v>51</v>
      </c>
      <c r="I14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8">
        <f t="shared" si="10"/>
        <v>40855.25</v>
      </c>
      <c r="O148" s="8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s="7" t="s">
        <v>20</v>
      </c>
      <c r="H149" s="7">
        <v>199</v>
      </c>
      <c r="I149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8">
        <f t="shared" si="10"/>
        <v>42534.208333333328</v>
      </c>
      <c r="O149" s="8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s="7" t="s">
        <v>20</v>
      </c>
      <c r="H150" s="7">
        <v>107</v>
      </c>
      <c r="I150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8">
        <f t="shared" si="10"/>
        <v>42941.208333333328</v>
      </c>
      <c r="O150" s="8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s="7" t="s">
        <v>20</v>
      </c>
      <c r="H151" s="7">
        <v>195</v>
      </c>
      <c r="I151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8">
        <f t="shared" si="10"/>
        <v>41275.25</v>
      </c>
      <c r="O151" s="8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s="7" t="s">
        <v>14</v>
      </c>
      <c r="H152" s="7">
        <v>1</v>
      </c>
      <c r="I152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8">
        <f t="shared" si="10"/>
        <v>43450.25</v>
      </c>
      <c r="O152" s="8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s="7" t="s">
        <v>14</v>
      </c>
      <c r="H153" s="7">
        <v>1467</v>
      </c>
      <c r="I153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8">
        <f t="shared" si="10"/>
        <v>41799.208333333336</v>
      </c>
      <c r="O153" s="8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s="7" t="s">
        <v>20</v>
      </c>
      <c r="H154" s="7">
        <v>3376</v>
      </c>
      <c r="I154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8">
        <f t="shared" si="10"/>
        <v>42783.25</v>
      </c>
      <c r="O154" s="8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s="7" t="s">
        <v>14</v>
      </c>
      <c r="H155" s="7">
        <v>5681</v>
      </c>
      <c r="I155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8">
        <f t="shared" si="10"/>
        <v>41201.208333333336</v>
      </c>
      <c r="O155" s="8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s="7" t="s">
        <v>14</v>
      </c>
      <c r="H156" s="7">
        <v>1059</v>
      </c>
      <c r="I156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8">
        <f t="shared" si="10"/>
        <v>42502.208333333328</v>
      </c>
      <c r="O156" s="8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s="7" t="s">
        <v>14</v>
      </c>
      <c r="H157" s="7">
        <v>1194</v>
      </c>
      <c r="I157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8">
        <f t="shared" si="10"/>
        <v>40262.208333333336</v>
      </c>
      <c r="O157" s="8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s="7" t="s">
        <v>74</v>
      </c>
      <c r="H158" s="7">
        <v>379</v>
      </c>
      <c r="I15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8">
        <f t="shared" si="10"/>
        <v>43743.208333333328</v>
      </c>
      <c r="O158" s="8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s="7" t="s">
        <v>14</v>
      </c>
      <c r="H159" s="7">
        <v>30</v>
      </c>
      <c r="I159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8">
        <f t="shared" si="10"/>
        <v>41638.25</v>
      </c>
      <c r="O159" s="8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s="7" t="s">
        <v>20</v>
      </c>
      <c r="H160" s="7">
        <v>41</v>
      </c>
      <c r="I160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8">
        <f t="shared" si="10"/>
        <v>42346.25</v>
      </c>
      <c r="O160" s="8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s="7" t="s">
        <v>20</v>
      </c>
      <c r="H161" s="7">
        <v>1821</v>
      </c>
      <c r="I161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8">
        <f t="shared" si="10"/>
        <v>43551.208333333328</v>
      </c>
      <c r="O161" s="8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s="7" t="s">
        <v>20</v>
      </c>
      <c r="H162" s="7">
        <v>164</v>
      </c>
      <c r="I162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8">
        <f t="shared" si="10"/>
        <v>43582.208333333328</v>
      </c>
      <c r="O162" s="8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s="7" t="s">
        <v>14</v>
      </c>
      <c r="H163" s="7">
        <v>75</v>
      </c>
      <c r="I163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8">
        <f t="shared" si="10"/>
        <v>42270.208333333328</v>
      </c>
      <c r="O163" s="8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s="7" t="s">
        <v>20</v>
      </c>
      <c r="H164" s="7">
        <v>157</v>
      </c>
      <c r="I164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8">
        <f t="shared" si="10"/>
        <v>43442.25</v>
      </c>
      <c r="O164" s="8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s="7" t="s">
        <v>20</v>
      </c>
      <c r="H165" s="7">
        <v>246</v>
      </c>
      <c r="I165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8">
        <f t="shared" si="10"/>
        <v>43028.208333333328</v>
      </c>
      <c r="O165" s="8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s="7" t="s">
        <v>20</v>
      </c>
      <c r="H166" s="7">
        <v>1396</v>
      </c>
      <c r="I166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8">
        <f t="shared" si="10"/>
        <v>43016.208333333328</v>
      </c>
      <c r="O166" s="8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s="7" t="s">
        <v>20</v>
      </c>
      <c r="H167" s="7">
        <v>2506</v>
      </c>
      <c r="I167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8">
        <f t="shared" si="10"/>
        <v>42948.208333333328</v>
      </c>
      <c r="O167" s="8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s="7" t="s">
        <v>20</v>
      </c>
      <c r="H168" s="7">
        <v>244</v>
      </c>
      <c r="I16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8">
        <f t="shared" si="10"/>
        <v>40534.25</v>
      </c>
      <c r="O168" s="8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s="7" t="s">
        <v>20</v>
      </c>
      <c r="H169" s="7">
        <v>146</v>
      </c>
      <c r="I169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8">
        <f t="shared" si="10"/>
        <v>41435.208333333336</v>
      </c>
      <c r="O169" s="8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s="7" t="s">
        <v>14</v>
      </c>
      <c r="H170" s="7">
        <v>955</v>
      </c>
      <c r="I170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8">
        <f t="shared" si="10"/>
        <v>43518.25</v>
      </c>
      <c r="O170" s="8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s="7" t="s">
        <v>20</v>
      </c>
      <c r="H171" s="7">
        <v>1267</v>
      </c>
      <c r="I171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8">
        <f t="shared" si="10"/>
        <v>41077.208333333336</v>
      </c>
      <c r="O171" s="8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s="7" t="s">
        <v>14</v>
      </c>
      <c r="H172" s="7">
        <v>67</v>
      </c>
      <c r="I172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8">
        <f t="shared" si="10"/>
        <v>42950.208333333328</v>
      </c>
      <c r="O172" s="8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s="7" t="s">
        <v>14</v>
      </c>
      <c r="H173" s="7">
        <v>5</v>
      </c>
      <c r="I173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8">
        <f t="shared" si="10"/>
        <v>41718.208333333336</v>
      </c>
      <c r="O173" s="8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s="7" t="s">
        <v>14</v>
      </c>
      <c r="H174" s="7">
        <v>26</v>
      </c>
      <c r="I174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8">
        <f t="shared" si="10"/>
        <v>41839.208333333336</v>
      </c>
      <c r="O174" s="8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s="7" t="s">
        <v>20</v>
      </c>
      <c r="H175" s="7">
        <v>1561</v>
      </c>
      <c r="I175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8">
        <f t="shared" si="10"/>
        <v>41412.208333333336</v>
      </c>
      <c r="O175" s="8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s="7" t="s">
        <v>20</v>
      </c>
      <c r="H176" s="7">
        <v>48</v>
      </c>
      <c r="I176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8">
        <f t="shared" si="10"/>
        <v>42282.208333333328</v>
      </c>
      <c r="O176" s="8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s="7" t="s">
        <v>14</v>
      </c>
      <c r="H177" s="7">
        <v>1130</v>
      </c>
      <c r="I177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8">
        <f t="shared" si="10"/>
        <v>42613.208333333328</v>
      </c>
      <c r="O177" s="8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s="7" t="s">
        <v>14</v>
      </c>
      <c r="H178" s="7">
        <v>782</v>
      </c>
      <c r="I17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8">
        <f t="shared" si="10"/>
        <v>42616.208333333328</v>
      </c>
      <c r="O178" s="8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s="7" t="s">
        <v>20</v>
      </c>
      <c r="H179" s="7">
        <v>2739</v>
      </c>
      <c r="I179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8">
        <f t="shared" si="10"/>
        <v>40497.25</v>
      </c>
      <c r="O179" s="8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s="7" t="s">
        <v>14</v>
      </c>
      <c r="H180" s="7">
        <v>210</v>
      </c>
      <c r="I180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8">
        <f t="shared" si="10"/>
        <v>42999.208333333328</v>
      </c>
      <c r="O180" s="8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s="7" t="s">
        <v>20</v>
      </c>
      <c r="H181" s="7">
        <v>3537</v>
      </c>
      <c r="I181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8">
        <f t="shared" si="10"/>
        <v>41350.208333333336</v>
      </c>
      <c r="O181" s="8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s="7" t="s">
        <v>20</v>
      </c>
      <c r="H182" s="7">
        <v>2107</v>
      </c>
      <c r="I182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8">
        <f t="shared" si="10"/>
        <v>40259.208333333336</v>
      </c>
      <c r="O182" s="8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s="7" t="s">
        <v>14</v>
      </c>
      <c r="H183" s="7">
        <v>136</v>
      </c>
      <c r="I183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8">
        <f t="shared" si="10"/>
        <v>43012.208333333328</v>
      </c>
      <c r="O183" s="8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s="7" t="s">
        <v>20</v>
      </c>
      <c r="H184" s="7">
        <v>3318</v>
      </c>
      <c r="I184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8">
        <f t="shared" si="10"/>
        <v>43631.208333333328</v>
      </c>
      <c r="O184" s="8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s="7" t="s">
        <v>14</v>
      </c>
      <c r="H185" s="7">
        <v>86</v>
      </c>
      <c r="I185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8">
        <f t="shared" si="10"/>
        <v>40430.208333333336</v>
      </c>
      <c r="O185" s="8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s="7" t="s">
        <v>20</v>
      </c>
      <c r="H186" s="7">
        <v>340</v>
      </c>
      <c r="I186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8">
        <f t="shared" si="10"/>
        <v>43588.208333333328</v>
      </c>
      <c r="O186" s="8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s="7" t="s">
        <v>14</v>
      </c>
      <c r="H187" s="7">
        <v>19</v>
      </c>
      <c r="I187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8">
        <f t="shared" si="10"/>
        <v>43233.208333333328</v>
      </c>
      <c r="O187" s="8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s="7" t="s">
        <v>14</v>
      </c>
      <c r="H188" s="7">
        <v>886</v>
      </c>
      <c r="I18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8">
        <f t="shared" si="10"/>
        <v>41782.208333333336</v>
      </c>
      <c r="O188" s="8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s="7" t="s">
        <v>20</v>
      </c>
      <c r="H189" s="7">
        <v>1442</v>
      </c>
      <c r="I189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8">
        <f t="shared" si="10"/>
        <v>41328.25</v>
      </c>
      <c r="O189" s="8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s="7" t="s">
        <v>14</v>
      </c>
      <c r="H190" s="7">
        <v>35</v>
      </c>
      <c r="I190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8">
        <f t="shared" si="10"/>
        <v>41975.25</v>
      </c>
      <c r="O190" s="8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s="7" t="s">
        <v>74</v>
      </c>
      <c r="H191" s="7">
        <v>441</v>
      </c>
      <c r="I191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8">
        <f t="shared" si="10"/>
        <v>42433.25</v>
      </c>
      <c r="O191" s="8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s="7" t="s">
        <v>14</v>
      </c>
      <c r="H192" s="7">
        <v>24</v>
      </c>
      <c r="I192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8">
        <f t="shared" si="10"/>
        <v>41429.208333333336</v>
      </c>
      <c r="O192" s="8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s="7" t="s">
        <v>14</v>
      </c>
      <c r="H193" s="7">
        <v>86</v>
      </c>
      <c r="I193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8">
        <f t="shared" si="10"/>
        <v>43536.208333333328</v>
      </c>
      <c r="O193" s="8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s="7" t="s">
        <v>14</v>
      </c>
      <c r="H194" s="7">
        <v>243</v>
      </c>
      <c r="I194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8">
        <f t="shared" si="10"/>
        <v>41817.208333333336</v>
      </c>
      <c r="O194" s="8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ROUND(E195/D195*100,0)</f>
        <v>46</v>
      </c>
      <c r="G195" s="7" t="s">
        <v>14</v>
      </c>
      <c r="H195" s="7">
        <v>65</v>
      </c>
      <c r="I195">
        <f t="shared" si="9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8">
        <f t="shared" si="10"/>
        <v>43198.208333333328</v>
      </c>
      <c r="O195" s="8">
        <f t="shared" si="11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s="7" t="s">
        <v>20</v>
      </c>
      <c r="H196" s="7">
        <v>126</v>
      </c>
      <c r="I196">
        <f t="shared" ref="I196:I259" si="13">AVERAGE(E196/H196)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8">
        <f t="shared" si="10"/>
        <v>42261.208333333328</v>
      </c>
      <c r="O196" s="8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s="7" t="s">
        <v>20</v>
      </c>
      <c r="H197" s="7">
        <v>524</v>
      </c>
      <c r="I197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8">
        <f t="shared" ref="N197:N260" si="14">L197/86400+DATE(1970,1,1)</f>
        <v>43310.208333333328</v>
      </c>
      <c r="O197" s="8">
        <f t="shared" si="11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s="7" t="s">
        <v>14</v>
      </c>
      <c r="H198" s="7">
        <v>100</v>
      </c>
      <c r="I19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8">
        <f t="shared" si="14"/>
        <v>42616.208333333328</v>
      </c>
      <c r="O198" s="8">
        <f t="shared" ref="O198:O261" si="15">M198/86400+DATE(1970,1,1)</f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s="7" t="s">
        <v>20</v>
      </c>
      <c r="H199" s="7">
        <v>1989</v>
      </c>
      <c r="I199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8">
        <f t="shared" si="14"/>
        <v>42909.208333333328</v>
      </c>
      <c r="O199" s="8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s="7" t="s">
        <v>14</v>
      </c>
      <c r="H200" s="7">
        <v>168</v>
      </c>
      <c r="I200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8">
        <f t="shared" si="14"/>
        <v>40396.208333333336</v>
      </c>
      <c r="O200" s="8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s="7" t="s">
        <v>14</v>
      </c>
      <c r="H201" s="7">
        <v>13</v>
      </c>
      <c r="I201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8">
        <f t="shared" si="14"/>
        <v>42192.208333333328</v>
      </c>
      <c r="O201" s="8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s="7" t="s">
        <v>14</v>
      </c>
      <c r="H202" s="7">
        <v>1</v>
      </c>
      <c r="I202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8">
        <f t="shared" si="14"/>
        <v>40262.208333333336</v>
      </c>
      <c r="O202" s="8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s="7" t="s">
        <v>20</v>
      </c>
      <c r="H203" s="7">
        <v>157</v>
      </c>
      <c r="I203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8">
        <f t="shared" si="14"/>
        <v>41845.208333333336</v>
      </c>
      <c r="O203" s="8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s="7" t="s">
        <v>74</v>
      </c>
      <c r="H204" s="7">
        <v>82</v>
      </c>
      <c r="I204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8">
        <f t="shared" si="14"/>
        <v>40818.208333333336</v>
      </c>
      <c r="O204" s="8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s="7" t="s">
        <v>20</v>
      </c>
      <c r="H205" s="7">
        <v>4498</v>
      </c>
      <c r="I205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8">
        <f t="shared" si="14"/>
        <v>42752.25</v>
      </c>
      <c r="O205" s="8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s="7" t="s">
        <v>14</v>
      </c>
      <c r="H206" s="7">
        <v>40</v>
      </c>
      <c r="I206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8">
        <f t="shared" si="14"/>
        <v>40636.208333333336</v>
      </c>
      <c r="O206" s="8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s="7" t="s">
        <v>20</v>
      </c>
      <c r="H207" s="7">
        <v>80</v>
      </c>
      <c r="I207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8">
        <f t="shared" si="14"/>
        <v>43390.208333333328</v>
      </c>
      <c r="O207" s="8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s="7" t="s">
        <v>74</v>
      </c>
      <c r="H208" s="7">
        <v>57</v>
      </c>
      <c r="I20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8">
        <f t="shared" si="14"/>
        <v>40236.25</v>
      </c>
      <c r="O208" s="8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s="7" t="s">
        <v>20</v>
      </c>
      <c r="H209" s="7">
        <v>43</v>
      </c>
      <c r="I209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8">
        <f t="shared" si="14"/>
        <v>43340.208333333328</v>
      </c>
      <c r="O209" s="8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s="7" t="s">
        <v>20</v>
      </c>
      <c r="H210" s="7">
        <v>2053</v>
      </c>
      <c r="I210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8">
        <f t="shared" si="14"/>
        <v>43048.25</v>
      </c>
      <c r="O210" s="8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s="7" t="s">
        <v>47</v>
      </c>
      <c r="H211" s="7">
        <v>808</v>
      </c>
      <c r="I211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8">
        <f t="shared" si="14"/>
        <v>42496.208333333328</v>
      </c>
      <c r="O211" s="8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s="7" t="s">
        <v>14</v>
      </c>
      <c r="H212" s="7">
        <v>226</v>
      </c>
      <c r="I212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8">
        <f t="shared" si="14"/>
        <v>42797.25</v>
      </c>
      <c r="O212" s="8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s="7" t="s">
        <v>14</v>
      </c>
      <c r="H213" s="7">
        <v>1625</v>
      </c>
      <c r="I213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8">
        <f t="shared" si="14"/>
        <v>41513.208333333336</v>
      </c>
      <c r="O213" s="8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s="7" t="s">
        <v>20</v>
      </c>
      <c r="H214" s="7">
        <v>168</v>
      </c>
      <c r="I214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8">
        <f t="shared" si="14"/>
        <v>43814.25</v>
      </c>
      <c r="O214" s="8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s="7" t="s">
        <v>20</v>
      </c>
      <c r="H215" s="7">
        <v>4289</v>
      </c>
      <c r="I215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8">
        <f t="shared" si="14"/>
        <v>40488.208333333336</v>
      </c>
      <c r="O215" s="8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s="7" t="s">
        <v>20</v>
      </c>
      <c r="H216" s="7">
        <v>165</v>
      </c>
      <c r="I216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8">
        <f t="shared" si="14"/>
        <v>40409.208333333336</v>
      </c>
      <c r="O216" s="8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s="7" t="s">
        <v>14</v>
      </c>
      <c r="H217" s="7">
        <v>143</v>
      </c>
      <c r="I217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8">
        <f t="shared" si="14"/>
        <v>43509.25</v>
      </c>
      <c r="O217" s="8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s="7" t="s">
        <v>20</v>
      </c>
      <c r="H218" s="7">
        <v>1815</v>
      </c>
      <c r="I21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8">
        <f t="shared" si="14"/>
        <v>40869.25</v>
      </c>
      <c r="O218" s="8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s="7" t="s">
        <v>14</v>
      </c>
      <c r="H219" s="7">
        <v>934</v>
      </c>
      <c r="I219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8">
        <f t="shared" si="14"/>
        <v>43583.208333333328</v>
      </c>
      <c r="O219" s="8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s="7" t="s">
        <v>20</v>
      </c>
      <c r="H220" s="7">
        <v>397</v>
      </c>
      <c r="I220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8">
        <f t="shared" si="14"/>
        <v>40858.25</v>
      </c>
      <c r="O220" s="8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s="7" t="s">
        <v>20</v>
      </c>
      <c r="H221" s="7">
        <v>1539</v>
      </c>
      <c r="I221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8">
        <f t="shared" si="14"/>
        <v>41137.208333333336</v>
      </c>
      <c r="O221" s="8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s="7" t="s">
        <v>14</v>
      </c>
      <c r="H222" s="7">
        <v>17</v>
      </c>
      <c r="I222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8">
        <f t="shared" si="14"/>
        <v>40725.208333333336</v>
      </c>
      <c r="O222" s="8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s="7" t="s">
        <v>14</v>
      </c>
      <c r="H223" s="7">
        <v>2179</v>
      </c>
      <c r="I223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8">
        <f t="shared" si="14"/>
        <v>41081.208333333336</v>
      </c>
      <c r="O223" s="8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s="7" t="s">
        <v>20</v>
      </c>
      <c r="H224" s="7">
        <v>138</v>
      </c>
      <c r="I224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8">
        <f t="shared" si="14"/>
        <v>41914.208333333336</v>
      </c>
      <c r="O224" s="8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s="7" t="s">
        <v>14</v>
      </c>
      <c r="H225" s="7">
        <v>931</v>
      </c>
      <c r="I225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8">
        <f t="shared" si="14"/>
        <v>42445.208333333328</v>
      </c>
      <c r="O225" s="8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s="7" t="s">
        <v>20</v>
      </c>
      <c r="H226" s="7">
        <v>3594</v>
      </c>
      <c r="I226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8">
        <f t="shared" si="14"/>
        <v>41906.208333333336</v>
      </c>
      <c r="O226" s="8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s="7" t="s">
        <v>20</v>
      </c>
      <c r="H227" s="7">
        <v>5880</v>
      </c>
      <c r="I227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8">
        <f t="shared" si="14"/>
        <v>41762.208333333336</v>
      </c>
      <c r="O227" s="8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s="7" t="s">
        <v>20</v>
      </c>
      <c r="H228" s="7">
        <v>112</v>
      </c>
      <c r="I22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8">
        <f t="shared" si="14"/>
        <v>40276.208333333336</v>
      </c>
      <c r="O228" s="8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s="7" t="s">
        <v>20</v>
      </c>
      <c r="H229" s="7">
        <v>943</v>
      </c>
      <c r="I229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8">
        <f t="shared" si="14"/>
        <v>42139.208333333328</v>
      </c>
      <c r="O229" s="8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s="7" t="s">
        <v>20</v>
      </c>
      <c r="H230" s="7">
        <v>2468</v>
      </c>
      <c r="I230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8">
        <f t="shared" si="14"/>
        <v>42613.208333333328</v>
      </c>
      <c r="O230" s="8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s="7" t="s">
        <v>20</v>
      </c>
      <c r="H231" s="7">
        <v>2551</v>
      </c>
      <c r="I231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8">
        <f t="shared" si="14"/>
        <v>42887.208333333328</v>
      </c>
      <c r="O231" s="8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s="7" t="s">
        <v>20</v>
      </c>
      <c r="H232" s="7">
        <v>101</v>
      </c>
      <c r="I232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8">
        <f t="shared" si="14"/>
        <v>43805.25</v>
      </c>
      <c r="O232" s="8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s="7" t="s">
        <v>74</v>
      </c>
      <c r="H233" s="7">
        <v>67</v>
      </c>
      <c r="I233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8">
        <f t="shared" si="14"/>
        <v>41415.208333333336</v>
      </c>
      <c r="O233" s="8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s="7" t="s">
        <v>20</v>
      </c>
      <c r="H234" s="7">
        <v>92</v>
      </c>
      <c r="I234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8">
        <f t="shared" si="14"/>
        <v>42576.208333333328</v>
      </c>
      <c r="O234" s="8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s="7" t="s">
        <v>20</v>
      </c>
      <c r="H235" s="7">
        <v>62</v>
      </c>
      <c r="I235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8">
        <f t="shared" si="14"/>
        <v>40706.208333333336</v>
      </c>
      <c r="O235" s="8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s="7" t="s">
        <v>20</v>
      </c>
      <c r="H236" s="7">
        <v>149</v>
      </c>
      <c r="I236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8">
        <f t="shared" si="14"/>
        <v>42969.208333333328</v>
      </c>
      <c r="O236" s="8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s="7" t="s">
        <v>14</v>
      </c>
      <c r="H237" s="7">
        <v>92</v>
      </c>
      <c r="I237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8">
        <f t="shared" si="14"/>
        <v>42779.25</v>
      </c>
      <c r="O237" s="8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s="7" t="s">
        <v>14</v>
      </c>
      <c r="H238" s="7">
        <v>57</v>
      </c>
      <c r="I23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8">
        <f t="shared" si="14"/>
        <v>43641.208333333328</v>
      </c>
      <c r="O238" s="8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s="7" t="s">
        <v>20</v>
      </c>
      <c r="H239" s="7">
        <v>329</v>
      </c>
      <c r="I239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8">
        <f t="shared" si="14"/>
        <v>41754.208333333336</v>
      </c>
      <c r="O239" s="8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s="7" t="s">
        <v>20</v>
      </c>
      <c r="H240" s="7">
        <v>97</v>
      </c>
      <c r="I240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8">
        <f t="shared" si="14"/>
        <v>43083.25</v>
      </c>
      <c r="O240" s="8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s="7" t="s">
        <v>14</v>
      </c>
      <c r="H241" s="7">
        <v>41</v>
      </c>
      <c r="I241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8">
        <f t="shared" si="14"/>
        <v>42245.208333333328</v>
      </c>
      <c r="O241" s="8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s="7" t="s">
        <v>20</v>
      </c>
      <c r="H242" s="7">
        <v>1784</v>
      </c>
      <c r="I242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8">
        <f t="shared" si="14"/>
        <v>40396.208333333336</v>
      </c>
      <c r="O242" s="8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s="7" t="s">
        <v>20</v>
      </c>
      <c r="H243" s="7">
        <v>1684</v>
      </c>
      <c r="I243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8">
        <f t="shared" si="14"/>
        <v>41742.208333333336</v>
      </c>
      <c r="O243" s="8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s="7" t="s">
        <v>20</v>
      </c>
      <c r="H244" s="7">
        <v>250</v>
      </c>
      <c r="I244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8">
        <f t="shared" si="14"/>
        <v>42865.208333333328</v>
      </c>
      <c r="O244" s="8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s="7" t="s">
        <v>20</v>
      </c>
      <c r="H245" s="7">
        <v>238</v>
      </c>
      <c r="I245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8">
        <f t="shared" si="14"/>
        <v>43163.25</v>
      </c>
      <c r="O245" s="8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s="7" t="s">
        <v>20</v>
      </c>
      <c r="H246" s="7">
        <v>53</v>
      </c>
      <c r="I246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8">
        <f t="shared" si="14"/>
        <v>41834.208333333336</v>
      </c>
      <c r="O246" s="8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s="7" t="s">
        <v>20</v>
      </c>
      <c r="H247" s="7">
        <v>214</v>
      </c>
      <c r="I247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8">
        <f t="shared" si="14"/>
        <v>41736.208333333336</v>
      </c>
      <c r="O247" s="8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s="7" t="s">
        <v>20</v>
      </c>
      <c r="H248" s="7">
        <v>222</v>
      </c>
      <c r="I24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8">
        <f t="shared" si="14"/>
        <v>41491.208333333336</v>
      </c>
      <c r="O248" s="8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s="7" t="s">
        <v>20</v>
      </c>
      <c r="H249" s="7">
        <v>1884</v>
      </c>
      <c r="I249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8">
        <f t="shared" si="14"/>
        <v>42726.25</v>
      </c>
      <c r="O249" s="8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s="7" t="s">
        <v>20</v>
      </c>
      <c r="H250" s="7">
        <v>218</v>
      </c>
      <c r="I250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8">
        <f t="shared" si="14"/>
        <v>42004.25</v>
      </c>
      <c r="O250" s="8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s="7" t="s">
        <v>20</v>
      </c>
      <c r="H251" s="7">
        <v>6465</v>
      </c>
      <c r="I251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8">
        <f t="shared" si="14"/>
        <v>42006.25</v>
      </c>
      <c r="O251" s="8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s="7" t="s">
        <v>14</v>
      </c>
      <c r="H252" s="7">
        <v>1</v>
      </c>
      <c r="I252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8">
        <f t="shared" si="14"/>
        <v>40203.25</v>
      </c>
      <c r="O252" s="8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s="7" t="s">
        <v>14</v>
      </c>
      <c r="H253" s="7">
        <v>101</v>
      </c>
      <c r="I253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8">
        <f t="shared" si="14"/>
        <v>41252.25</v>
      </c>
      <c r="O253" s="8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s="7" t="s">
        <v>20</v>
      </c>
      <c r="H254" s="7">
        <v>59</v>
      </c>
      <c r="I254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8">
        <f t="shared" si="14"/>
        <v>41572.208333333336</v>
      </c>
      <c r="O254" s="8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s="7" t="s">
        <v>14</v>
      </c>
      <c r="H255" s="7">
        <v>1335</v>
      </c>
      <c r="I255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8">
        <f t="shared" si="14"/>
        <v>40641.208333333336</v>
      </c>
      <c r="O255" s="8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s="7" t="s">
        <v>20</v>
      </c>
      <c r="H256" s="7">
        <v>88</v>
      </c>
      <c r="I256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8">
        <f t="shared" si="14"/>
        <v>42787.25</v>
      </c>
      <c r="O256" s="8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s="7" t="s">
        <v>20</v>
      </c>
      <c r="H257" s="7">
        <v>1697</v>
      </c>
      <c r="I257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8">
        <f t="shared" si="14"/>
        <v>40590.25</v>
      </c>
      <c r="O257" s="8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s="7" t="s">
        <v>14</v>
      </c>
      <c r="H258" s="7">
        <v>15</v>
      </c>
      <c r="I25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8">
        <f t="shared" si="14"/>
        <v>42393.25</v>
      </c>
      <c r="O258" s="8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ROUND(E259/D259*100,0)</f>
        <v>146</v>
      </c>
      <c r="G259" s="7" t="s">
        <v>20</v>
      </c>
      <c r="H259" s="7">
        <v>92</v>
      </c>
      <c r="I259">
        <f t="shared" si="13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8">
        <f t="shared" si="14"/>
        <v>41338.25</v>
      </c>
      <c r="O259" s="8">
        <f t="shared" si="15"/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s="7" t="s">
        <v>20</v>
      </c>
      <c r="H260" s="7">
        <v>186</v>
      </c>
      <c r="I260">
        <f t="shared" ref="I260:I323" si="17">AVERAGE(E260/H260)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8">
        <f t="shared" si="14"/>
        <v>42712.25</v>
      </c>
      <c r="O260" s="8">
        <f t="shared" si="15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s="7" t="s">
        <v>20</v>
      </c>
      <c r="H261" s="7">
        <v>138</v>
      </c>
      <c r="I261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8">
        <f t="shared" ref="N261:N324" si="18">L261/86400+DATE(1970,1,1)</f>
        <v>41251.25</v>
      </c>
      <c r="O261" s="8">
        <f t="shared" si="15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s="7" t="s">
        <v>20</v>
      </c>
      <c r="H262" s="7">
        <v>261</v>
      </c>
      <c r="I262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8">
        <f t="shared" si="18"/>
        <v>41180.208333333336</v>
      </c>
      <c r="O262" s="8">
        <f t="shared" ref="O262:O325" si="19">M262/86400+DATE(1970,1,1)</f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s="7" t="s">
        <v>14</v>
      </c>
      <c r="H263" s="7">
        <v>454</v>
      </c>
      <c r="I263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8">
        <f t="shared" si="18"/>
        <v>40415.208333333336</v>
      </c>
      <c r="O263" s="8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s="7" t="s">
        <v>20</v>
      </c>
      <c r="H264" s="7">
        <v>107</v>
      </c>
      <c r="I264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8">
        <f t="shared" si="18"/>
        <v>40638.208333333336</v>
      </c>
      <c r="O264" s="8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s="7" t="s">
        <v>20</v>
      </c>
      <c r="H265" s="7">
        <v>199</v>
      </c>
      <c r="I265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8">
        <f t="shared" si="18"/>
        <v>40187.25</v>
      </c>
      <c r="O265" s="8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s="7" t="s">
        <v>20</v>
      </c>
      <c r="H266" s="7">
        <v>5512</v>
      </c>
      <c r="I266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8">
        <f t="shared" si="18"/>
        <v>41317.25</v>
      </c>
      <c r="O266" s="8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s="7" t="s">
        <v>20</v>
      </c>
      <c r="H267" s="7">
        <v>86</v>
      </c>
      <c r="I267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8">
        <f t="shared" si="18"/>
        <v>42372.25</v>
      </c>
      <c r="O267" s="8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s="7" t="s">
        <v>14</v>
      </c>
      <c r="H268" s="7">
        <v>3182</v>
      </c>
      <c r="I26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8">
        <f t="shared" si="18"/>
        <v>41950.25</v>
      </c>
      <c r="O268" s="8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s="7" t="s">
        <v>20</v>
      </c>
      <c r="H269" s="7">
        <v>2768</v>
      </c>
      <c r="I269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8">
        <f t="shared" si="18"/>
        <v>41206.208333333336</v>
      </c>
      <c r="O269" s="8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s="7" t="s">
        <v>20</v>
      </c>
      <c r="H270" s="7">
        <v>48</v>
      </c>
      <c r="I270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8">
        <f t="shared" si="18"/>
        <v>41186.208333333336</v>
      </c>
      <c r="O270" s="8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s="7" t="s">
        <v>20</v>
      </c>
      <c r="H271" s="7">
        <v>87</v>
      </c>
      <c r="I271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8">
        <f t="shared" si="18"/>
        <v>43496.25</v>
      </c>
      <c r="O271" s="8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s="7" t="s">
        <v>74</v>
      </c>
      <c r="H272" s="7">
        <v>1890</v>
      </c>
      <c r="I272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8">
        <f t="shared" si="18"/>
        <v>40514.25</v>
      </c>
      <c r="O272" s="8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s="7" t="s">
        <v>47</v>
      </c>
      <c r="H273" s="7">
        <v>61</v>
      </c>
      <c r="I273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8">
        <f t="shared" si="18"/>
        <v>42345.25</v>
      </c>
      <c r="O273" s="8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s="7" t="s">
        <v>20</v>
      </c>
      <c r="H274" s="7">
        <v>1894</v>
      </c>
      <c r="I274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8">
        <f t="shared" si="18"/>
        <v>43656.208333333328</v>
      </c>
      <c r="O274" s="8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s="7" t="s">
        <v>20</v>
      </c>
      <c r="H275" s="7">
        <v>282</v>
      </c>
      <c r="I275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8">
        <f t="shared" si="18"/>
        <v>42995.208333333328</v>
      </c>
      <c r="O275" s="8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s="7" t="s">
        <v>14</v>
      </c>
      <c r="H276" s="7">
        <v>15</v>
      </c>
      <c r="I276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8">
        <f t="shared" si="18"/>
        <v>43045.25</v>
      </c>
      <c r="O276" s="8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s="7" t="s">
        <v>20</v>
      </c>
      <c r="H277" s="7">
        <v>116</v>
      </c>
      <c r="I277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8">
        <f t="shared" si="18"/>
        <v>43561.208333333328</v>
      </c>
      <c r="O277" s="8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s="7" t="s">
        <v>14</v>
      </c>
      <c r="H278" s="7">
        <v>133</v>
      </c>
      <c r="I27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8">
        <f t="shared" si="18"/>
        <v>41018.208333333336</v>
      </c>
      <c r="O278" s="8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s="7" t="s">
        <v>20</v>
      </c>
      <c r="H279" s="7">
        <v>83</v>
      </c>
      <c r="I279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8">
        <f t="shared" si="18"/>
        <v>40378.208333333336</v>
      </c>
      <c r="O279" s="8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s="7" t="s">
        <v>20</v>
      </c>
      <c r="H280" s="7">
        <v>91</v>
      </c>
      <c r="I280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8">
        <f t="shared" si="18"/>
        <v>41239.25</v>
      </c>
      <c r="O280" s="8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s="7" t="s">
        <v>20</v>
      </c>
      <c r="H281" s="7">
        <v>546</v>
      </c>
      <c r="I281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8">
        <f t="shared" si="18"/>
        <v>43346.208333333328</v>
      </c>
      <c r="O281" s="8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s="7" t="s">
        <v>20</v>
      </c>
      <c r="H282" s="7">
        <v>393</v>
      </c>
      <c r="I282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8">
        <f t="shared" si="18"/>
        <v>43060.25</v>
      </c>
      <c r="O282" s="8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s="7" t="s">
        <v>14</v>
      </c>
      <c r="H283" s="7">
        <v>2062</v>
      </c>
      <c r="I283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8">
        <f t="shared" si="18"/>
        <v>40979.25</v>
      </c>
      <c r="O283" s="8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s="7" t="s">
        <v>20</v>
      </c>
      <c r="H284" s="7">
        <v>133</v>
      </c>
      <c r="I284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8">
        <f t="shared" si="18"/>
        <v>42701.25</v>
      </c>
      <c r="O284" s="8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s="7" t="s">
        <v>14</v>
      </c>
      <c r="H285" s="7">
        <v>29</v>
      </c>
      <c r="I285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8">
        <f t="shared" si="18"/>
        <v>42520.208333333328</v>
      </c>
      <c r="O285" s="8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s="7" t="s">
        <v>14</v>
      </c>
      <c r="H286" s="7">
        <v>132</v>
      </c>
      <c r="I286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8">
        <f t="shared" si="18"/>
        <v>41030.208333333336</v>
      </c>
      <c r="O286" s="8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s="7" t="s">
        <v>20</v>
      </c>
      <c r="H287" s="7">
        <v>254</v>
      </c>
      <c r="I287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8">
        <f t="shared" si="18"/>
        <v>42623.208333333328</v>
      </c>
      <c r="O287" s="8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s="7" t="s">
        <v>74</v>
      </c>
      <c r="H288" s="7">
        <v>184</v>
      </c>
      <c r="I28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8">
        <f t="shared" si="18"/>
        <v>42697.25</v>
      </c>
      <c r="O288" s="8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s="7" t="s">
        <v>20</v>
      </c>
      <c r="H289" s="7">
        <v>176</v>
      </c>
      <c r="I289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8">
        <f t="shared" si="18"/>
        <v>42122.208333333328</v>
      </c>
      <c r="O289" s="8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s="7" t="s">
        <v>14</v>
      </c>
      <c r="H290" s="7">
        <v>137</v>
      </c>
      <c r="I290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8">
        <f t="shared" si="18"/>
        <v>40982.208333333336</v>
      </c>
      <c r="O290" s="8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s="7" t="s">
        <v>20</v>
      </c>
      <c r="H291" s="7">
        <v>337</v>
      </c>
      <c r="I291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8">
        <f t="shared" si="18"/>
        <v>42219.208333333328</v>
      </c>
      <c r="O291" s="8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s="7" t="s">
        <v>14</v>
      </c>
      <c r="H292" s="7">
        <v>908</v>
      </c>
      <c r="I292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8">
        <f t="shared" si="18"/>
        <v>41404.208333333336</v>
      </c>
      <c r="O292" s="8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s="7" t="s">
        <v>20</v>
      </c>
      <c r="H293" s="7">
        <v>107</v>
      </c>
      <c r="I293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8">
        <f t="shared" si="18"/>
        <v>40831.208333333336</v>
      </c>
      <c r="O293" s="8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s="7" t="s">
        <v>14</v>
      </c>
      <c r="H294" s="7">
        <v>10</v>
      </c>
      <c r="I294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8">
        <f t="shared" si="18"/>
        <v>40984.208333333336</v>
      </c>
      <c r="O294" s="8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s="7" t="s">
        <v>74</v>
      </c>
      <c r="H295" s="7">
        <v>32</v>
      </c>
      <c r="I295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8">
        <f t="shared" si="18"/>
        <v>40456.208333333336</v>
      </c>
      <c r="O295" s="8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s="7" t="s">
        <v>20</v>
      </c>
      <c r="H296" s="7">
        <v>183</v>
      </c>
      <c r="I296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8">
        <f t="shared" si="18"/>
        <v>43399.208333333328</v>
      </c>
      <c r="O296" s="8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s="7" t="s">
        <v>14</v>
      </c>
      <c r="H297" s="7">
        <v>1910</v>
      </c>
      <c r="I297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8">
        <f t="shared" si="18"/>
        <v>41562.208333333336</v>
      </c>
      <c r="O297" s="8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s="7" t="s">
        <v>14</v>
      </c>
      <c r="H298" s="7">
        <v>38</v>
      </c>
      <c r="I29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8">
        <f t="shared" si="18"/>
        <v>43493.25</v>
      </c>
      <c r="O298" s="8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s="7" t="s">
        <v>14</v>
      </c>
      <c r="H299" s="7">
        <v>104</v>
      </c>
      <c r="I299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8">
        <f t="shared" si="18"/>
        <v>41653.25</v>
      </c>
      <c r="O299" s="8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s="7" t="s">
        <v>20</v>
      </c>
      <c r="H300" s="7">
        <v>72</v>
      </c>
      <c r="I300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8">
        <f t="shared" si="18"/>
        <v>42426.25</v>
      </c>
      <c r="O300" s="8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s="7" t="s">
        <v>14</v>
      </c>
      <c r="H301" s="7">
        <v>49</v>
      </c>
      <c r="I301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8">
        <f t="shared" si="18"/>
        <v>42432.25</v>
      </c>
      <c r="O301" s="8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s="7" t="s">
        <v>14</v>
      </c>
      <c r="H302" s="7">
        <v>1</v>
      </c>
      <c r="I302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8">
        <f t="shared" si="18"/>
        <v>42977.208333333328</v>
      </c>
      <c r="O302" s="8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s="7" t="s">
        <v>20</v>
      </c>
      <c r="H303" s="7">
        <v>295</v>
      </c>
      <c r="I303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8">
        <f t="shared" si="18"/>
        <v>42061.25</v>
      </c>
      <c r="O303" s="8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s="7" t="s">
        <v>14</v>
      </c>
      <c r="H304" s="7">
        <v>245</v>
      </c>
      <c r="I304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8">
        <f t="shared" si="18"/>
        <v>43345.208333333328</v>
      </c>
      <c r="O304" s="8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s="7" t="s">
        <v>14</v>
      </c>
      <c r="H305" s="7">
        <v>32</v>
      </c>
      <c r="I305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8">
        <f t="shared" si="18"/>
        <v>42376.25</v>
      </c>
      <c r="O305" s="8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s="7" t="s">
        <v>20</v>
      </c>
      <c r="H306" s="7">
        <v>142</v>
      </c>
      <c r="I306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8">
        <f t="shared" si="18"/>
        <v>42589.208333333328</v>
      </c>
      <c r="O306" s="8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s="7" t="s">
        <v>20</v>
      </c>
      <c r="H307" s="7">
        <v>85</v>
      </c>
      <c r="I307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8">
        <f t="shared" si="18"/>
        <v>42448.208333333328</v>
      </c>
      <c r="O307" s="8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s="7" t="s">
        <v>14</v>
      </c>
      <c r="H308" s="7">
        <v>7</v>
      </c>
      <c r="I30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8">
        <f t="shared" si="18"/>
        <v>42930.208333333328</v>
      </c>
      <c r="O308" s="8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s="7" t="s">
        <v>20</v>
      </c>
      <c r="H309" s="7">
        <v>659</v>
      </c>
      <c r="I309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8">
        <f t="shared" si="18"/>
        <v>41066.208333333336</v>
      </c>
      <c r="O309" s="8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s="7" t="s">
        <v>14</v>
      </c>
      <c r="H310" s="7">
        <v>803</v>
      </c>
      <c r="I310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8">
        <f t="shared" si="18"/>
        <v>40651.208333333336</v>
      </c>
      <c r="O310" s="8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s="7" t="s">
        <v>74</v>
      </c>
      <c r="H311" s="7">
        <v>75</v>
      </c>
      <c r="I311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8">
        <f t="shared" si="18"/>
        <v>40807.208333333336</v>
      </c>
      <c r="O311" s="8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s="7" t="s">
        <v>14</v>
      </c>
      <c r="H312" s="7">
        <v>16</v>
      </c>
      <c r="I312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8">
        <f t="shared" si="18"/>
        <v>40277.208333333336</v>
      </c>
      <c r="O312" s="8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s="7" t="s">
        <v>20</v>
      </c>
      <c r="H313" s="7">
        <v>121</v>
      </c>
      <c r="I313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8">
        <f t="shared" si="18"/>
        <v>40590.25</v>
      </c>
      <c r="O313" s="8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s="7" t="s">
        <v>20</v>
      </c>
      <c r="H314" s="7">
        <v>3742</v>
      </c>
      <c r="I314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8">
        <f t="shared" si="18"/>
        <v>41572.208333333336</v>
      </c>
      <c r="O314" s="8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s="7" t="s">
        <v>20</v>
      </c>
      <c r="H315" s="7">
        <v>223</v>
      </c>
      <c r="I315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8">
        <f t="shared" si="18"/>
        <v>40966.25</v>
      </c>
      <c r="O315" s="8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s="7" t="s">
        <v>20</v>
      </c>
      <c r="H316" s="7">
        <v>133</v>
      </c>
      <c r="I316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8">
        <f t="shared" si="18"/>
        <v>43536.208333333328</v>
      </c>
      <c r="O316" s="8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s="7" t="s">
        <v>14</v>
      </c>
      <c r="H317" s="7">
        <v>31</v>
      </c>
      <c r="I317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8">
        <f t="shared" si="18"/>
        <v>41783.208333333336</v>
      </c>
      <c r="O317" s="8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s="7" t="s">
        <v>14</v>
      </c>
      <c r="H318" s="7">
        <v>108</v>
      </c>
      <c r="I31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8">
        <f t="shared" si="18"/>
        <v>43788.25</v>
      </c>
      <c r="O318" s="8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s="7" t="s">
        <v>14</v>
      </c>
      <c r="H319" s="7">
        <v>30</v>
      </c>
      <c r="I319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8">
        <f t="shared" si="18"/>
        <v>42869.208333333328</v>
      </c>
      <c r="O319" s="8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s="7" t="s">
        <v>14</v>
      </c>
      <c r="H320" s="7">
        <v>17</v>
      </c>
      <c r="I320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8">
        <f t="shared" si="18"/>
        <v>41684.25</v>
      </c>
      <c r="O320" s="8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s="7" t="s">
        <v>74</v>
      </c>
      <c r="H321" s="7">
        <v>64</v>
      </c>
      <c r="I321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8">
        <f t="shared" si="18"/>
        <v>40402.208333333336</v>
      </c>
      <c r="O321" s="8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s="7" t="s">
        <v>14</v>
      </c>
      <c r="H322" s="7">
        <v>80</v>
      </c>
      <c r="I322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8">
        <f t="shared" si="18"/>
        <v>40673.208333333336</v>
      </c>
      <c r="O322" s="8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ROUND(E323/D323*100,0)</f>
        <v>94</v>
      </c>
      <c r="G323" s="7" t="s">
        <v>14</v>
      </c>
      <c r="H323" s="7">
        <v>2468</v>
      </c>
      <c r="I323">
        <f t="shared" si="17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8">
        <f t="shared" si="18"/>
        <v>40634.208333333336</v>
      </c>
      <c r="O323" s="8">
        <f t="shared" si="19"/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s="7" t="s">
        <v>20</v>
      </c>
      <c r="H324" s="7">
        <v>5168</v>
      </c>
      <c r="I324">
        <f t="shared" ref="I324:I387" si="21">AVERAGE(E324/H324)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8">
        <f t="shared" si="18"/>
        <v>40507.25</v>
      </c>
      <c r="O324" s="8">
        <f t="shared" si="19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s="7" t="s">
        <v>14</v>
      </c>
      <c r="H325" s="7">
        <v>26</v>
      </c>
      <c r="I325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8">
        <f t="shared" ref="N325:N388" si="22">L325/86400+DATE(1970,1,1)</f>
        <v>41725.208333333336</v>
      </c>
      <c r="O325" s="8">
        <f t="shared" si="19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s="7" t="s">
        <v>20</v>
      </c>
      <c r="H326" s="7">
        <v>307</v>
      </c>
      <c r="I326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8">
        <f t="shared" si="22"/>
        <v>42176.208333333328</v>
      </c>
      <c r="O326" s="8">
        <f t="shared" ref="O326:O389" si="23">M326/86400+DATE(1970,1,1)</f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s="7" t="s">
        <v>14</v>
      </c>
      <c r="H327" s="7">
        <v>73</v>
      </c>
      <c r="I327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8">
        <f t="shared" si="22"/>
        <v>43267.208333333328</v>
      </c>
      <c r="O327" s="8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s="7" t="s">
        <v>14</v>
      </c>
      <c r="H328" s="7">
        <v>128</v>
      </c>
      <c r="I32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8">
        <f t="shared" si="22"/>
        <v>42364.25</v>
      </c>
      <c r="O328" s="8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s="7" t="s">
        <v>14</v>
      </c>
      <c r="H329" s="7">
        <v>33</v>
      </c>
      <c r="I329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8">
        <f t="shared" si="22"/>
        <v>43705.208333333328</v>
      </c>
      <c r="O329" s="8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s="7" t="s">
        <v>20</v>
      </c>
      <c r="H330" s="7">
        <v>2441</v>
      </c>
      <c r="I330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8">
        <f t="shared" si="22"/>
        <v>43434.25</v>
      </c>
      <c r="O330" s="8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s="7" t="s">
        <v>47</v>
      </c>
      <c r="H331" s="7">
        <v>211</v>
      </c>
      <c r="I331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8">
        <f t="shared" si="22"/>
        <v>42716.25</v>
      </c>
      <c r="O331" s="8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s="7" t="s">
        <v>20</v>
      </c>
      <c r="H332" s="7">
        <v>1385</v>
      </c>
      <c r="I332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8">
        <f t="shared" si="22"/>
        <v>43077.25</v>
      </c>
      <c r="O332" s="8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s="7" t="s">
        <v>20</v>
      </c>
      <c r="H333" s="7">
        <v>190</v>
      </c>
      <c r="I333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8">
        <f t="shared" si="22"/>
        <v>40896.25</v>
      </c>
      <c r="O333" s="8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s="7" t="s">
        <v>20</v>
      </c>
      <c r="H334" s="7">
        <v>470</v>
      </c>
      <c r="I334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8">
        <f t="shared" si="22"/>
        <v>41361.208333333336</v>
      </c>
      <c r="O334" s="8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s="7" t="s">
        <v>20</v>
      </c>
      <c r="H335" s="7">
        <v>253</v>
      </c>
      <c r="I335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8">
        <f t="shared" si="22"/>
        <v>43424.25</v>
      </c>
      <c r="O335" s="8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s="7" t="s">
        <v>20</v>
      </c>
      <c r="H336" s="7">
        <v>1113</v>
      </c>
      <c r="I336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8">
        <f t="shared" si="22"/>
        <v>43110.25</v>
      </c>
      <c r="O336" s="8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s="7" t="s">
        <v>20</v>
      </c>
      <c r="H337" s="7">
        <v>2283</v>
      </c>
      <c r="I337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8">
        <f t="shared" si="22"/>
        <v>43784.25</v>
      </c>
      <c r="O337" s="8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s="7" t="s">
        <v>14</v>
      </c>
      <c r="H338" s="7">
        <v>1072</v>
      </c>
      <c r="I33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8">
        <f t="shared" si="22"/>
        <v>40527.25</v>
      </c>
      <c r="O338" s="8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s="7" t="s">
        <v>20</v>
      </c>
      <c r="H339" s="7">
        <v>1095</v>
      </c>
      <c r="I339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8">
        <f t="shared" si="22"/>
        <v>43780.25</v>
      </c>
      <c r="O339" s="8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s="7" t="s">
        <v>20</v>
      </c>
      <c r="H340" s="7">
        <v>1690</v>
      </c>
      <c r="I340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8">
        <f t="shared" si="22"/>
        <v>40821.208333333336</v>
      </c>
      <c r="O340" s="8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s="7" t="s">
        <v>74</v>
      </c>
      <c r="H341" s="7">
        <v>1297</v>
      </c>
      <c r="I341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8">
        <f t="shared" si="22"/>
        <v>42949.208333333328</v>
      </c>
      <c r="O341" s="8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s="7" t="s">
        <v>14</v>
      </c>
      <c r="H342" s="7">
        <v>393</v>
      </c>
      <c r="I342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8">
        <f t="shared" si="22"/>
        <v>40889.25</v>
      </c>
      <c r="O342" s="8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s="7" t="s">
        <v>14</v>
      </c>
      <c r="H343" s="7">
        <v>1257</v>
      </c>
      <c r="I343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8">
        <f t="shared" si="22"/>
        <v>42244.208333333328</v>
      </c>
      <c r="O343" s="8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s="7" t="s">
        <v>14</v>
      </c>
      <c r="H344" s="7">
        <v>328</v>
      </c>
      <c r="I344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8">
        <f t="shared" si="22"/>
        <v>41475.208333333336</v>
      </c>
      <c r="O344" s="8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s="7" t="s">
        <v>14</v>
      </c>
      <c r="H345" s="7">
        <v>147</v>
      </c>
      <c r="I345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8">
        <f t="shared" si="22"/>
        <v>41597.25</v>
      </c>
      <c r="O345" s="8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s="7" t="s">
        <v>14</v>
      </c>
      <c r="H346" s="7">
        <v>830</v>
      </c>
      <c r="I346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8">
        <f t="shared" si="22"/>
        <v>43122.25</v>
      </c>
      <c r="O346" s="8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s="7" t="s">
        <v>14</v>
      </c>
      <c r="H347" s="7">
        <v>331</v>
      </c>
      <c r="I347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8">
        <f t="shared" si="22"/>
        <v>42194.208333333328</v>
      </c>
      <c r="O347" s="8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s="7" t="s">
        <v>14</v>
      </c>
      <c r="H348" s="7">
        <v>25</v>
      </c>
      <c r="I34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8">
        <f t="shared" si="22"/>
        <v>42971.208333333328</v>
      </c>
      <c r="O348" s="8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s="7" t="s">
        <v>20</v>
      </c>
      <c r="H349" s="7">
        <v>191</v>
      </c>
      <c r="I349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8">
        <f t="shared" si="22"/>
        <v>42046.25</v>
      </c>
      <c r="O349" s="8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s="7" t="s">
        <v>14</v>
      </c>
      <c r="H350" s="7">
        <v>3483</v>
      </c>
      <c r="I350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8">
        <f t="shared" si="22"/>
        <v>42782.25</v>
      </c>
      <c r="O350" s="8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s="7" t="s">
        <v>14</v>
      </c>
      <c r="H351" s="7">
        <v>923</v>
      </c>
      <c r="I351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8">
        <f t="shared" si="22"/>
        <v>42930.208333333328</v>
      </c>
      <c r="O351" s="8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s="7" t="s">
        <v>14</v>
      </c>
      <c r="H352" s="7">
        <v>1</v>
      </c>
      <c r="I352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8">
        <f t="shared" si="22"/>
        <v>42144.208333333328</v>
      </c>
      <c r="O352" s="8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s="7" t="s">
        <v>20</v>
      </c>
      <c r="H353" s="7">
        <v>2013</v>
      </c>
      <c r="I353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8">
        <f t="shared" si="22"/>
        <v>42240.208333333328</v>
      </c>
      <c r="O353" s="8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s="7" t="s">
        <v>14</v>
      </c>
      <c r="H354" s="7">
        <v>33</v>
      </c>
      <c r="I354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8">
        <f t="shared" si="22"/>
        <v>42315.25</v>
      </c>
      <c r="O354" s="8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s="7" t="s">
        <v>20</v>
      </c>
      <c r="H355" s="7">
        <v>1703</v>
      </c>
      <c r="I355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8">
        <f t="shared" si="22"/>
        <v>43651.208333333328</v>
      </c>
      <c r="O355" s="8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s="7" t="s">
        <v>20</v>
      </c>
      <c r="H356" s="7">
        <v>80</v>
      </c>
      <c r="I356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8">
        <f t="shared" si="22"/>
        <v>41520.208333333336</v>
      </c>
      <c r="O356" s="8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s="7" t="s">
        <v>47</v>
      </c>
      <c r="H357" s="7">
        <v>86</v>
      </c>
      <c r="I357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8">
        <f t="shared" si="22"/>
        <v>42757.25</v>
      </c>
      <c r="O357" s="8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s="7" t="s">
        <v>14</v>
      </c>
      <c r="H358" s="7">
        <v>40</v>
      </c>
      <c r="I35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8">
        <f t="shared" si="22"/>
        <v>40922.25</v>
      </c>
      <c r="O358" s="8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s="7" t="s">
        <v>20</v>
      </c>
      <c r="H359" s="7">
        <v>41</v>
      </c>
      <c r="I359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8">
        <f t="shared" si="22"/>
        <v>42250.208333333328</v>
      </c>
      <c r="O359" s="8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s="7" t="s">
        <v>14</v>
      </c>
      <c r="H360" s="7">
        <v>23</v>
      </c>
      <c r="I360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8">
        <f t="shared" si="22"/>
        <v>43322.208333333328</v>
      </c>
      <c r="O360" s="8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s="7" t="s">
        <v>20</v>
      </c>
      <c r="H361" s="7">
        <v>187</v>
      </c>
      <c r="I361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8">
        <f t="shared" si="22"/>
        <v>40782.208333333336</v>
      </c>
      <c r="O361" s="8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s="7" t="s">
        <v>20</v>
      </c>
      <c r="H362" s="7">
        <v>2875</v>
      </c>
      <c r="I362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8">
        <f t="shared" si="22"/>
        <v>40544.25</v>
      </c>
      <c r="O362" s="8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s="7" t="s">
        <v>20</v>
      </c>
      <c r="H363" s="7">
        <v>88</v>
      </c>
      <c r="I363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8">
        <f t="shared" si="22"/>
        <v>43015.208333333328</v>
      </c>
      <c r="O363" s="8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s="7" t="s">
        <v>20</v>
      </c>
      <c r="H364" s="7">
        <v>191</v>
      </c>
      <c r="I364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8">
        <f t="shared" si="22"/>
        <v>40570.25</v>
      </c>
      <c r="O364" s="8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s="7" t="s">
        <v>20</v>
      </c>
      <c r="H365" s="7">
        <v>139</v>
      </c>
      <c r="I365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8">
        <f t="shared" si="22"/>
        <v>40904.25</v>
      </c>
      <c r="O365" s="8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s="7" t="s">
        <v>20</v>
      </c>
      <c r="H366" s="7">
        <v>186</v>
      </c>
      <c r="I366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8">
        <f t="shared" si="22"/>
        <v>43164.25</v>
      </c>
      <c r="O366" s="8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s="7" t="s">
        <v>20</v>
      </c>
      <c r="H367" s="7">
        <v>112</v>
      </c>
      <c r="I367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8">
        <f t="shared" si="22"/>
        <v>42733.25</v>
      </c>
      <c r="O367" s="8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s="7" t="s">
        <v>20</v>
      </c>
      <c r="H368" s="7">
        <v>101</v>
      </c>
      <c r="I36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8">
        <f t="shared" si="22"/>
        <v>40546.25</v>
      </c>
      <c r="O368" s="8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s="7" t="s">
        <v>14</v>
      </c>
      <c r="H369" s="7">
        <v>75</v>
      </c>
      <c r="I369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8">
        <f t="shared" si="22"/>
        <v>41930.208333333336</v>
      </c>
      <c r="O369" s="8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s="7" t="s">
        <v>20</v>
      </c>
      <c r="H370" s="7">
        <v>206</v>
      </c>
      <c r="I370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8">
        <f t="shared" si="22"/>
        <v>40464.208333333336</v>
      </c>
      <c r="O370" s="8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s="7" t="s">
        <v>20</v>
      </c>
      <c r="H371" s="7">
        <v>154</v>
      </c>
      <c r="I371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8">
        <f t="shared" si="22"/>
        <v>41308.25</v>
      </c>
      <c r="O371" s="8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s="7" t="s">
        <v>20</v>
      </c>
      <c r="H372" s="7">
        <v>5966</v>
      </c>
      <c r="I372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8">
        <f t="shared" si="22"/>
        <v>43570.208333333328</v>
      </c>
      <c r="O372" s="8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s="7" t="s">
        <v>14</v>
      </c>
      <c r="H373" s="7">
        <v>2176</v>
      </c>
      <c r="I373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8">
        <f t="shared" si="22"/>
        <v>42043.25</v>
      </c>
      <c r="O373" s="8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s="7" t="s">
        <v>20</v>
      </c>
      <c r="H374" s="7">
        <v>169</v>
      </c>
      <c r="I374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8">
        <f t="shared" si="22"/>
        <v>42012.25</v>
      </c>
      <c r="O374" s="8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s="7" t="s">
        <v>20</v>
      </c>
      <c r="H375" s="7">
        <v>2106</v>
      </c>
      <c r="I375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8">
        <f t="shared" si="22"/>
        <v>42964.208333333328</v>
      </c>
      <c r="O375" s="8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s="7" t="s">
        <v>14</v>
      </c>
      <c r="H376" s="7">
        <v>441</v>
      </c>
      <c r="I376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8">
        <f t="shared" si="22"/>
        <v>43476.25</v>
      </c>
      <c r="O376" s="8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s="7" t="s">
        <v>14</v>
      </c>
      <c r="H377" s="7">
        <v>25</v>
      </c>
      <c r="I377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8">
        <f t="shared" si="22"/>
        <v>42293.208333333328</v>
      </c>
      <c r="O377" s="8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s="7" t="s">
        <v>20</v>
      </c>
      <c r="H378" s="7">
        <v>131</v>
      </c>
      <c r="I37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8">
        <f t="shared" si="22"/>
        <v>41826.208333333336</v>
      </c>
      <c r="O378" s="8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s="7" t="s">
        <v>14</v>
      </c>
      <c r="H379" s="7">
        <v>127</v>
      </c>
      <c r="I379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8">
        <f t="shared" si="22"/>
        <v>43760.208333333328</v>
      </c>
      <c r="O379" s="8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s="7" t="s">
        <v>14</v>
      </c>
      <c r="H380" s="7">
        <v>355</v>
      </c>
      <c r="I380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8">
        <f t="shared" si="22"/>
        <v>43241.208333333328</v>
      </c>
      <c r="O380" s="8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s="7" t="s">
        <v>14</v>
      </c>
      <c r="H381" s="7">
        <v>44</v>
      </c>
      <c r="I381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8">
        <f t="shared" si="22"/>
        <v>40843.208333333336</v>
      </c>
      <c r="O381" s="8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s="7" t="s">
        <v>20</v>
      </c>
      <c r="H382" s="7">
        <v>84</v>
      </c>
      <c r="I382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8">
        <f t="shared" si="22"/>
        <v>41448.208333333336</v>
      </c>
      <c r="O382" s="8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s="7" t="s">
        <v>20</v>
      </c>
      <c r="H383" s="7">
        <v>155</v>
      </c>
      <c r="I383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8">
        <f t="shared" si="22"/>
        <v>42163.208333333328</v>
      </c>
      <c r="O383" s="8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s="7" t="s">
        <v>14</v>
      </c>
      <c r="H384" s="7">
        <v>67</v>
      </c>
      <c r="I384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8">
        <f t="shared" si="22"/>
        <v>43024.208333333328</v>
      </c>
      <c r="O384" s="8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s="7" t="s">
        <v>20</v>
      </c>
      <c r="H385" s="7">
        <v>189</v>
      </c>
      <c r="I385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8">
        <f t="shared" si="22"/>
        <v>43509.25</v>
      </c>
      <c r="O385" s="8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s="7" t="s">
        <v>20</v>
      </c>
      <c r="H386" s="7">
        <v>4799</v>
      </c>
      <c r="I386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8">
        <f t="shared" si="22"/>
        <v>42776.25</v>
      </c>
      <c r="O386" s="8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ROUND(E387/D387*100,0)</f>
        <v>146</v>
      </c>
      <c r="G387" s="7" t="s">
        <v>20</v>
      </c>
      <c r="H387" s="7">
        <v>1137</v>
      </c>
      <c r="I387">
        <f t="shared" si="21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8">
        <f t="shared" si="22"/>
        <v>43553.208333333328</v>
      </c>
      <c r="O387" s="8">
        <f t="shared" si="23"/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s="7" t="s">
        <v>14</v>
      </c>
      <c r="H388" s="7">
        <v>1068</v>
      </c>
      <c r="I388">
        <f t="shared" ref="I388:I451" si="25">AVERAGE(E388/H388)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8">
        <f t="shared" si="22"/>
        <v>40355.208333333336</v>
      </c>
      <c r="O388" s="8">
        <f t="shared" si="23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s="7" t="s">
        <v>14</v>
      </c>
      <c r="H389" s="7">
        <v>424</v>
      </c>
      <c r="I389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8">
        <f t="shared" ref="N389:N452" si="26">L389/86400+DATE(1970,1,1)</f>
        <v>41072.208333333336</v>
      </c>
      <c r="O389" s="8">
        <f t="shared" si="23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s="7" t="s">
        <v>74</v>
      </c>
      <c r="H390" s="7">
        <v>145</v>
      </c>
      <c r="I390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8">
        <f t="shared" si="26"/>
        <v>40912.25</v>
      </c>
      <c r="O390" s="8">
        <f t="shared" ref="O390:O453" si="27">M390/86400+DATE(1970,1,1)</f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s="7" t="s">
        <v>20</v>
      </c>
      <c r="H391" s="7">
        <v>1152</v>
      </c>
      <c r="I391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8">
        <f t="shared" si="26"/>
        <v>40479.208333333336</v>
      </c>
      <c r="O391" s="8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s="7" t="s">
        <v>20</v>
      </c>
      <c r="H392" s="7">
        <v>50</v>
      </c>
      <c r="I392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8">
        <f t="shared" si="26"/>
        <v>41530.208333333336</v>
      </c>
      <c r="O392" s="8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s="7" t="s">
        <v>14</v>
      </c>
      <c r="H393" s="7">
        <v>151</v>
      </c>
      <c r="I393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8">
        <f t="shared" si="26"/>
        <v>41653.25</v>
      </c>
      <c r="O393" s="8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s="7" t="s">
        <v>14</v>
      </c>
      <c r="H394" s="7">
        <v>1608</v>
      </c>
      <c r="I394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8">
        <f t="shared" si="26"/>
        <v>40549.25</v>
      </c>
      <c r="O394" s="8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s="7" t="s">
        <v>20</v>
      </c>
      <c r="H395" s="7">
        <v>3059</v>
      </c>
      <c r="I395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8">
        <f t="shared" si="26"/>
        <v>42933.208333333328</v>
      </c>
      <c r="O395" s="8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s="7" t="s">
        <v>20</v>
      </c>
      <c r="H396" s="7">
        <v>34</v>
      </c>
      <c r="I396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8">
        <f t="shared" si="26"/>
        <v>41484.208333333336</v>
      </c>
      <c r="O396" s="8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s="7" t="s">
        <v>20</v>
      </c>
      <c r="H397" s="7">
        <v>220</v>
      </c>
      <c r="I397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8">
        <f t="shared" si="26"/>
        <v>40885.25</v>
      </c>
      <c r="O397" s="8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s="7" t="s">
        <v>20</v>
      </c>
      <c r="H398" s="7">
        <v>1604</v>
      </c>
      <c r="I39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8">
        <f t="shared" si="26"/>
        <v>43378.208333333328</v>
      </c>
      <c r="O398" s="8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s="7" t="s">
        <v>20</v>
      </c>
      <c r="H399" s="7">
        <v>454</v>
      </c>
      <c r="I399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8">
        <f t="shared" si="26"/>
        <v>41417.208333333336</v>
      </c>
      <c r="O399" s="8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s="7" t="s">
        <v>20</v>
      </c>
      <c r="H400" s="7">
        <v>123</v>
      </c>
      <c r="I400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8">
        <f t="shared" si="26"/>
        <v>43228.208333333328</v>
      </c>
      <c r="O400" s="8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s="7" t="s">
        <v>14</v>
      </c>
      <c r="H401" s="7">
        <v>941</v>
      </c>
      <c r="I401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8">
        <f t="shared" si="26"/>
        <v>40576.25</v>
      </c>
      <c r="O401" s="8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s="7" t="s">
        <v>14</v>
      </c>
      <c r="H402" s="7">
        <v>1</v>
      </c>
      <c r="I402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8">
        <f t="shared" si="26"/>
        <v>41502.208333333336</v>
      </c>
      <c r="O402" s="8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s="7" t="s">
        <v>20</v>
      </c>
      <c r="H403" s="7">
        <v>299</v>
      </c>
      <c r="I403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8">
        <f t="shared" si="26"/>
        <v>43765.208333333328</v>
      </c>
      <c r="O403" s="8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s="7" t="s">
        <v>14</v>
      </c>
      <c r="H404" s="7">
        <v>40</v>
      </c>
      <c r="I404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8">
        <f t="shared" si="26"/>
        <v>40914.25</v>
      </c>
      <c r="O404" s="8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s="7" t="s">
        <v>14</v>
      </c>
      <c r="H405" s="7">
        <v>3015</v>
      </c>
      <c r="I405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8">
        <f t="shared" si="26"/>
        <v>40310.208333333336</v>
      </c>
      <c r="O405" s="8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s="7" t="s">
        <v>20</v>
      </c>
      <c r="H406" s="7">
        <v>2237</v>
      </c>
      <c r="I406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8">
        <f t="shared" si="26"/>
        <v>43053.25</v>
      </c>
      <c r="O406" s="8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s="7" t="s">
        <v>14</v>
      </c>
      <c r="H407" s="7">
        <v>435</v>
      </c>
      <c r="I407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8">
        <f t="shared" si="26"/>
        <v>43255.208333333328</v>
      </c>
      <c r="O407" s="8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s="7" t="s">
        <v>20</v>
      </c>
      <c r="H408" s="7">
        <v>645</v>
      </c>
      <c r="I40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8">
        <f t="shared" si="26"/>
        <v>41304.25</v>
      </c>
      <c r="O408" s="8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s="7" t="s">
        <v>20</v>
      </c>
      <c r="H409" s="7">
        <v>484</v>
      </c>
      <c r="I409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8">
        <f t="shared" si="26"/>
        <v>43751.208333333328</v>
      </c>
      <c r="O409" s="8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s="7" t="s">
        <v>20</v>
      </c>
      <c r="H410" s="7">
        <v>154</v>
      </c>
      <c r="I410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8">
        <f t="shared" si="26"/>
        <v>42541.208333333328</v>
      </c>
      <c r="O410" s="8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s="7" t="s">
        <v>14</v>
      </c>
      <c r="H411" s="7">
        <v>714</v>
      </c>
      <c r="I411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8">
        <f t="shared" si="26"/>
        <v>42843.208333333328</v>
      </c>
      <c r="O411" s="8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s="7" t="s">
        <v>47</v>
      </c>
      <c r="H412" s="7">
        <v>1111</v>
      </c>
      <c r="I412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8">
        <f t="shared" si="26"/>
        <v>42122.208333333328</v>
      </c>
      <c r="O412" s="8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s="7" t="s">
        <v>20</v>
      </c>
      <c r="H413" s="7">
        <v>82</v>
      </c>
      <c r="I413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8">
        <f t="shared" si="26"/>
        <v>42884.208333333328</v>
      </c>
      <c r="O413" s="8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s="7" t="s">
        <v>20</v>
      </c>
      <c r="H414" s="7">
        <v>134</v>
      </c>
      <c r="I414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8">
        <f t="shared" si="26"/>
        <v>41642.25</v>
      </c>
      <c r="O414" s="8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s="7" t="s">
        <v>47</v>
      </c>
      <c r="H415" s="7">
        <v>1089</v>
      </c>
      <c r="I415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8">
        <f t="shared" si="26"/>
        <v>43431.25</v>
      </c>
      <c r="O415" s="8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s="7" t="s">
        <v>14</v>
      </c>
      <c r="H416" s="7">
        <v>5497</v>
      </c>
      <c r="I416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8">
        <f t="shared" si="26"/>
        <v>40288.208333333336</v>
      </c>
      <c r="O416" s="8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s="7" t="s">
        <v>14</v>
      </c>
      <c r="H417" s="7">
        <v>418</v>
      </c>
      <c r="I417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8">
        <f t="shared" si="26"/>
        <v>40921.25</v>
      </c>
      <c r="O417" s="8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s="7" t="s">
        <v>14</v>
      </c>
      <c r="H418" s="7">
        <v>1439</v>
      </c>
      <c r="I41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8">
        <f t="shared" si="26"/>
        <v>40560.25</v>
      </c>
      <c r="O418" s="8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s="7" t="s">
        <v>14</v>
      </c>
      <c r="H419" s="7">
        <v>15</v>
      </c>
      <c r="I419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8">
        <f t="shared" si="26"/>
        <v>43407.208333333328</v>
      </c>
      <c r="O419" s="8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s="7" t="s">
        <v>14</v>
      </c>
      <c r="H420" s="7">
        <v>1999</v>
      </c>
      <c r="I420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8">
        <f t="shared" si="26"/>
        <v>41035.208333333336</v>
      </c>
      <c r="O420" s="8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s="7" t="s">
        <v>20</v>
      </c>
      <c r="H421" s="7">
        <v>5203</v>
      </c>
      <c r="I421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8">
        <f t="shared" si="26"/>
        <v>40899.25</v>
      </c>
      <c r="O421" s="8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s="7" t="s">
        <v>20</v>
      </c>
      <c r="H422" s="7">
        <v>94</v>
      </c>
      <c r="I422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8">
        <f t="shared" si="26"/>
        <v>42911.208333333328</v>
      </c>
      <c r="O422" s="8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s="7" t="s">
        <v>14</v>
      </c>
      <c r="H423" s="7">
        <v>118</v>
      </c>
      <c r="I423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8">
        <f t="shared" si="26"/>
        <v>42915.208333333328</v>
      </c>
      <c r="O423" s="8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s="7" t="s">
        <v>20</v>
      </c>
      <c r="H424" s="7">
        <v>205</v>
      </c>
      <c r="I424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8">
        <f t="shared" si="26"/>
        <v>40285.208333333336</v>
      </c>
      <c r="O424" s="8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s="7" t="s">
        <v>14</v>
      </c>
      <c r="H425" s="7">
        <v>162</v>
      </c>
      <c r="I425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8">
        <f t="shared" si="26"/>
        <v>40808.208333333336</v>
      </c>
      <c r="O425" s="8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s="7" t="s">
        <v>14</v>
      </c>
      <c r="H426" s="7">
        <v>83</v>
      </c>
      <c r="I426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8">
        <f t="shared" si="26"/>
        <v>43208.208333333328</v>
      </c>
      <c r="O426" s="8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s="7" t="s">
        <v>20</v>
      </c>
      <c r="H427" s="7">
        <v>92</v>
      </c>
      <c r="I427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8">
        <f t="shared" si="26"/>
        <v>42213.208333333328</v>
      </c>
      <c r="O427" s="8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s="7" t="s">
        <v>20</v>
      </c>
      <c r="H428" s="7">
        <v>219</v>
      </c>
      <c r="I42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8">
        <f t="shared" si="26"/>
        <v>41332.25</v>
      </c>
      <c r="O428" s="8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s="7" t="s">
        <v>20</v>
      </c>
      <c r="H429" s="7">
        <v>2526</v>
      </c>
      <c r="I429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8">
        <f t="shared" si="26"/>
        <v>41895.208333333336</v>
      </c>
      <c r="O429" s="8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s="7" t="s">
        <v>14</v>
      </c>
      <c r="H430" s="7">
        <v>747</v>
      </c>
      <c r="I430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8">
        <f t="shared" si="26"/>
        <v>40585.25</v>
      </c>
      <c r="O430" s="8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s="7" t="s">
        <v>74</v>
      </c>
      <c r="H431" s="7">
        <v>2138</v>
      </c>
      <c r="I431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8">
        <f t="shared" si="26"/>
        <v>41680.25</v>
      </c>
      <c r="O431" s="8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s="7" t="s">
        <v>14</v>
      </c>
      <c r="H432" s="7">
        <v>84</v>
      </c>
      <c r="I432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8">
        <f t="shared" si="26"/>
        <v>43737.208333333328</v>
      </c>
      <c r="O432" s="8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s="7" t="s">
        <v>20</v>
      </c>
      <c r="H433" s="7">
        <v>94</v>
      </c>
      <c r="I433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8">
        <f t="shared" si="26"/>
        <v>43273.208333333328</v>
      </c>
      <c r="O433" s="8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s="7" t="s">
        <v>14</v>
      </c>
      <c r="H434" s="7">
        <v>91</v>
      </c>
      <c r="I434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8">
        <f t="shared" si="26"/>
        <v>41761.208333333336</v>
      </c>
      <c r="O434" s="8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s="7" t="s">
        <v>14</v>
      </c>
      <c r="H435" s="7">
        <v>792</v>
      </c>
      <c r="I435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8">
        <f t="shared" si="26"/>
        <v>41603.25</v>
      </c>
      <c r="O435" s="8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s="7" t="s">
        <v>74</v>
      </c>
      <c r="H436" s="7">
        <v>10</v>
      </c>
      <c r="I436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8">
        <f t="shared" si="26"/>
        <v>42705.25</v>
      </c>
      <c r="O436" s="8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s="7" t="s">
        <v>20</v>
      </c>
      <c r="H437" s="7">
        <v>1713</v>
      </c>
      <c r="I437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8">
        <f t="shared" si="26"/>
        <v>41988.25</v>
      </c>
      <c r="O437" s="8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s="7" t="s">
        <v>20</v>
      </c>
      <c r="H438" s="7">
        <v>249</v>
      </c>
      <c r="I43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8">
        <f t="shared" si="26"/>
        <v>43575.208333333328</v>
      </c>
      <c r="O438" s="8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s="7" t="s">
        <v>20</v>
      </c>
      <c r="H439" s="7">
        <v>192</v>
      </c>
      <c r="I439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8">
        <f t="shared" si="26"/>
        <v>42260.208333333328</v>
      </c>
      <c r="O439" s="8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s="7" t="s">
        <v>20</v>
      </c>
      <c r="H440" s="7">
        <v>247</v>
      </c>
      <c r="I440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8">
        <f t="shared" si="26"/>
        <v>41337.25</v>
      </c>
      <c r="O440" s="8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s="7" t="s">
        <v>20</v>
      </c>
      <c r="H441" s="7">
        <v>2293</v>
      </c>
      <c r="I441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8">
        <f t="shared" si="26"/>
        <v>42680.208333333328</v>
      </c>
      <c r="O441" s="8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s="7" t="s">
        <v>20</v>
      </c>
      <c r="H442" s="7">
        <v>3131</v>
      </c>
      <c r="I442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8">
        <f t="shared" si="26"/>
        <v>42916.208333333328</v>
      </c>
      <c r="O442" s="8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s="7" t="s">
        <v>14</v>
      </c>
      <c r="H443" s="7">
        <v>32</v>
      </c>
      <c r="I443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8">
        <f t="shared" si="26"/>
        <v>41025.208333333336</v>
      </c>
      <c r="O443" s="8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s="7" t="s">
        <v>20</v>
      </c>
      <c r="H444" s="7">
        <v>143</v>
      </c>
      <c r="I444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8">
        <f t="shared" si="26"/>
        <v>42980.208333333328</v>
      </c>
      <c r="O444" s="8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s="7" t="s">
        <v>74</v>
      </c>
      <c r="H445" s="7">
        <v>90</v>
      </c>
      <c r="I445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8">
        <f t="shared" si="26"/>
        <v>40451.208333333336</v>
      </c>
      <c r="O445" s="8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s="7" t="s">
        <v>20</v>
      </c>
      <c r="H446" s="7">
        <v>296</v>
      </c>
      <c r="I446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8">
        <f t="shared" si="26"/>
        <v>40748.208333333336</v>
      </c>
      <c r="O446" s="8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s="7" t="s">
        <v>20</v>
      </c>
      <c r="H447" s="7">
        <v>170</v>
      </c>
      <c r="I447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8">
        <f t="shared" si="26"/>
        <v>40515.25</v>
      </c>
      <c r="O447" s="8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s="7" t="s">
        <v>14</v>
      </c>
      <c r="H448" s="7">
        <v>186</v>
      </c>
      <c r="I44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8">
        <f t="shared" si="26"/>
        <v>41261.25</v>
      </c>
      <c r="O448" s="8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s="7" t="s">
        <v>74</v>
      </c>
      <c r="H449" s="7">
        <v>439</v>
      </c>
      <c r="I449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8">
        <f t="shared" si="26"/>
        <v>43088.25</v>
      </c>
      <c r="O449" s="8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s="7" t="s">
        <v>14</v>
      </c>
      <c r="H450" s="7">
        <v>605</v>
      </c>
      <c r="I450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8">
        <f t="shared" si="26"/>
        <v>41378.208333333336</v>
      </c>
      <c r="O450" s="8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ROUND(E451/D451*100,0)</f>
        <v>967</v>
      </c>
      <c r="G451" s="7" t="s">
        <v>20</v>
      </c>
      <c r="H451" s="7">
        <v>86</v>
      </c>
      <c r="I451">
        <f t="shared" si="25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8">
        <f t="shared" si="26"/>
        <v>43530.25</v>
      </c>
      <c r="O451" s="8">
        <f t="shared" si="27"/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s="7" t="s">
        <v>14</v>
      </c>
      <c r="H452" s="7">
        <v>1</v>
      </c>
      <c r="I452">
        <f t="shared" ref="I452:I515" si="29">AVERAGE(E452/H452)</f>
        <v>4</v>
      </c>
      <c r="J452" t="s">
        <v>15</v>
      </c>
      <c r="K452" t="s">
        <v>16</v>
      </c>
      <c r="L452">
        <v>1540098000</v>
      </c>
      <c r="M452">
        <v>1542088800</v>
      </c>
      <c r="N452" s="8">
        <f t="shared" si="26"/>
        <v>43394.208333333328</v>
      </c>
      <c r="O452" s="8">
        <f t="shared" si="27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s="7" t="s">
        <v>20</v>
      </c>
      <c r="H453" s="7">
        <v>6286</v>
      </c>
      <c r="I453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8">
        <f t="shared" ref="N453:N516" si="30">L453/86400+DATE(1970,1,1)</f>
        <v>42935.208333333328</v>
      </c>
      <c r="O453" s="8">
        <f t="shared" si="27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s="7" t="s">
        <v>14</v>
      </c>
      <c r="H454" s="7">
        <v>31</v>
      </c>
      <c r="I454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8">
        <f t="shared" si="30"/>
        <v>40365.208333333336</v>
      </c>
      <c r="O454" s="8">
        <f t="shared" ref="O454:O517" si="31">M454/86400+DATE(1970,1,1)</f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s="7" t="s">
        <v>14</v>
      </c>
      <c r="H455" s="7">
        <v>1181</v>
      </c>
      <c r="I455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8">
        <f t="shared" si="30"/>
        <v>42705.25</v>
      </c>
      <c r="O455" s="8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s="7" t="s">
        <v>14</v>
      </c>
      <c r="H456" s="7">
        <v>39</v>
      </c>
      <c r="I456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8">
        <f t="shared" si="30"/>
        <v>41568.208333333336</v>
      </c>
      <c r="O456" s="8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s="7" t="s">
        <v>20</v>
      </c>
      <c r="H457" s="7">
        <v>3727</v>
      </c>
      <c r="I457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8">
        <f t="shared" si="30"/>
        <v>40809.208333333336</v>
      </c>
      <c r="O457" s="8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s="7" t="s">
        <v>20</v>
      </c>
      <c r="H458" s="7">
        <v>1605</v>
      </c>
      <c r="I45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8">
        <f t="shared" si="30"/>
        <v>43141.25</v>
      </c>
      <c r="O458" s="8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s="7" t="s">
        <v>14</v>
      </c>
      <c r="H459" s="7">
        <v>46</v>
      </c>
      <c r="I459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8">
        <f t="shared" si="30"/>
        <v>42657.208333333328</v>
      </c>
      <c r="O459" s="8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s="7" t="s">
        <v>20</v>
      </c>
      <c r="H460" s="7">
        <v>2120</v>
      </c>
      <c r="I460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8">
        <f t="shared" si="30"/>
        <v>40265.208333333336</v>
      </c>
      <c r="O460" s="8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s="7" t="s">
        <v>14</v>
      </c>
      <c r="H461" s="7">
        <v>105</v>
      </c>
      <c r="I461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8">
        <f t="shared" si="30"/>
        <v>42001.25</v>
      </c>
      <c r="O461" s="8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s="7" t="s">
        <v>20</v>
      </c>
      <c r="H462" s="7">
        <v>50</v>
      </c>
      <c r="I462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8">
        <f t="shared" si="30"/>
        <v>40399.208333333336</v>
      </c>
      <c r="O462" s="8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s="7" t="s">
        <v>20</v>
      </c>
      <c r="H463" s="7">
        <v>2080</v>
      </c>
      <c r="I463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8">
        <f t="shared" si="30"/>
        <v>41757.208333333336</v>
      </c>
      <c r="O463" s="8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s="7" t="s">
        <v>14</v>
      </c>
      <c r="H464" s="7">
        <v>535</v>
      </c>
      <c r="I464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8">
        <f t="shared" si="30"/>
        <v>41304.25</v>
      </c>
      <c r="O464" s="8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s="7" t="s">
        <v>20</v>
      </c>
      <c r="H465" s="7">
        <v>2105</v>
      </c>
      <c r="I465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8">
        <f t="shared" si="30"/>
        <v>41639.25</v>
      </c>
      <c r="O465" s="8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s="7" t="s">
        <v>20</v>
      </c>
      <c r="H466" s="7">
        <v>2436</v>
      </c>
      <c r="I466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8">
        <f t="shared" si="30"/>
        <v>43142.25</v>
      </c>
      <c r="O466" s="8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s="7" t="s">
        <v>20</v>
      </c>
      <c r="H467" s="7">
        <v>80</v>
      </c>
      <c r="I467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8">
        <f t="shared" si="30"/>
        <v>43127.25</v>
      </c>
      <c r="O467" s="8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s="7" t="s">
        <v>20</v>
      </c>
      <c r="H468" s="7">
        <v>42</v>
      </c>
      <c r="I46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8">
        <f t="shared" si="30"/>
        <v>41409.208333333336</v>
      </c>
      <c r="O468" s="8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s="7" t="s">
        <v>20</v>
      </c>
      <c r="H469" s="7">
        <v>139</v>
      </c>
      <c r="I469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8">
        <f t="shared" si="30"/>
        <v>42331.25</v>
      </c>
      <c r="O469" s="8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s="7" t="s">
        <v>14</v>
      </c>
      <c r="H470" s="7">
        <v>16</v>
      </c>
      <c r="I470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8">
        <f t="shared" si="30"/>
        <v>43569.208333333328</v>
      </c>
      <c r="O470" s="8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s="7" t="s">
        <v>20</v>
      </c>
      <c r="H471" s="7">
        <v>159</v>
      </c>
      <c r="I471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8">
        <f t="shared" si="30"/>
        <v>42142.208333333328</v>
      </c>
      <c r="O471" s="8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s="7" t="s">
        <v>20</v>
      </c>
      <c r="H472" s="7">
        <v>381</v>
      </c>
      <c r="I472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8">
        <f t="shared" si="30"/>
        <v>42716.25</v>
      </c>
      <c r="O472" s="8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s="7" t="s">
        <v>20</v>
      </c>
      <c r="H473" s="7">
        <v>194</v>
      </c>
      <c r="I473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8">
        <f t="shared" si="30"/>
        <v>41031.208333333336</v>
      </c>
      <c r="O473" s="8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s="7" t="s">
        <v>14</v>
      </c>
      <c r="H474" s="7">
        <v>575</v>
      </c>
      <c r="I474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8">
        <f t="shared" si="30"/>
        <v>43535.208333333328</v>
      </c>
      <c r="O474" s="8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s="7" t="s">
        <v>20</v>
      </c>
      <c r="H475" s="7">
        <v>106</v>
      </c>
      <c r="I475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8">
        <f t="shared" si="30"/>
        <v>43277.208333333328</v>
      </c>
      <c r="O475" s="8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s="7" t="s">
        <v>20</v>
      </c>
      <c r="H476" s="7">
        <v>142</v>
      </c>
      <c r="I476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8">
        <f t="shared" si="30"/>
        <v>41989.25</v>
      </c>
      <c r="O476" s="8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s="7" t="s">
        <v>20</v>
      </c>
      <c r="H477" s="7">
        <v>211</v>
      </c>
      <c r="I477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8">
        <f t="shared" si="30"/>
        <v>41450.208333333336</v>
      </c>
      <c r="O477" s="8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s="7" t="s">
        <v>14</v>
      </c>
      <c r="H478" s="7">
        <v>1120</v>
      </c>
      <c r="I47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8">
        <f t="shared" si="30"/>
        <v>43322.208333333328</v>
      </c>
      <c r="O478" s="8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s="7" t="s">
        <v>14</v>
      </c>
      <c r="H479" s="7">
        <v>113</v>
      </c>
      <c r="I479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8">
        <f t="shared" si="30"/>
        <v>40720.208333333336</v>
      </c>
      <c r="O479" s="8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s="7" t="s">
        <v>20</v>
      </c>
      <c r="H480" s="7">
        <v>2756</v>
      </c>
      <c r="I480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8">
        <f t="shared" si="30"/>
        <v>42072.208333333328</v>
      </c>
      <c r="O480" s="8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s="7" t="s">
        <v>20</v>
      </c>
      <c r="H481" s="7">
        <v>173</v>
      </c>
      <c r="I481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8">
        <f t="shared" si="30"/>
        <v>42945.208333333328</v>
      </c>
      <c r="O481" s="8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s="7" t="s">
        <v>20</v>
      </c>
      <c r="H482" s="7">
        <v>87</v>
      </c>
      <c r="I482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8">
        <f t="shared" si="30"/>
        <v>40248.25</v>
      </c>
      <c r="O482" s="8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s="7" t="s">
        <v>14</v>
      </c>
      <c r="H483" s="7">
        <v>1538</v>
      </c>
      <c r="I483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8">
        <f t="shared" si="30"/>
        <v>41913.208333333336</v>
      </c>
      <c r="O483" s="8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s="7" t="s">
        <v>14</v>
      </c>
      <c r="H484" s="7">
        <v>9</v>
      </c>
      <c r="I484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8">
        <f t="shared" si="30"/>
        <v>40963.25</v>
      </c>
      <c r="O484" s="8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s="7" t="s">
        <v>14</v>
      </c>
      <c r="H485" s="7">
        <v>554</v>
      </c>
      <c r="I485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8">
        <f t="shared" si="30"/>
        <v>43811.25</v>
      </c>
      <c r="O485" s="8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s="7" t="s">
        <v>20</v>
      </c>
      <c r="H486" s="7">
        <v>1572</v>
      </c>
      <c r="I486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8">
        <f t="shared" si="30"/>
        <v>41855.208333333336</v>
      </c>
      <c r="O486" s="8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s="7" t="s">
        <v>14</v>
      </c>
      <c r="H487" s="7">
        <v>648</v>
      </c>
      <c r="I487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8">
        <f t="shared" si="30"/>
        <v>43626.208333333328</v>
      </c>
      <c r="O487" s="8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s="7" t="s">
        <v>14</v>
      </c>
      <c r="H488" s="7">
        <v>21</v>
      </c>
      <c r="I48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8">
        <f t="shared" si="30"/>
        <v>43168.25</v>
      </c>
      <c r="O488" s="8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s="7" t="s">
        <v>20</v>
      </c>
      <c r="H489" s="7">
        <v>2346</v>
      </c>
      <c r="I489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8">
        <f t="shared" si="30"/>
        <v>42845.208333333328</v>
      </c>
      <c r="O489" s="8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s="7" t="s">
        <v>20</v>
      </c>
      <c r="H490" s="7">
        <v>115</v>
      </c>
      <c r="I490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8">
        <f t="shared" si="30"/>
        <v>42403.25</v>
      </c>
      <c r="O490" s="8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s="7" t="s">
        <v>20</v>
      </c>
      <c r="H491" s="7">
        <v>85</v>
      </c>
      <c r="I491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8">
        <f t="shared" si="30"/>
        <v>40406.208333333336</v>
      </c>
      <c r="O491" s="8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s="7" t="s">
        <v>20</v>
      </c>
      <c r="H492" s="7">
        <v>144</v>
      </c>
      <c r="I492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8">
        <f t="shared" si="30"/>
        <v>43786.25</v>
      </c>
      <c r="O492" s="8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s="7" t="s">
        <v>20</v>
      </c>
      <c r="H493" s="7">
        <v>2443</v>
      </c>
      <c r="I493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8">
        <f t="shared" si="30"/>
        <v>41456.208333333336</v>
      </c>
      <c r="O493" s="8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s="7" t="s">
        <v>74</v>
      </c>
      <c r="H494" s="7">
        <v>595</v>
      </c>
      <c r="I494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8">
        <f t="shared" si="30"/>
        <v>40336.208333333336</v>
      </c>
      <c r="O494" s="8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s="7" t="s">
        <v>20</v>
      </c>
      <c r="H495" s="7">
        <v>64</v>
      </c>
      <c r="I495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8">
        <f t="shared" si="30"/>
        <v>43645.208333333328</v>
      </c>
      <c r="O495" s="8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s="7" t="s">
        <v>20</v>
      </c>
      <c r="H496" s="7">
        <v>268</v>
      </c>
      <c r="I496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8">
        <f t="shared" si="30"/>
        <v>40990.208333333336</v>
      </c>
      <c r="O496" s="8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s="7" t="s">
        <v>20</v>
      </c>
      <c r="H497" s="7">
        <v>195</v>
      </c>
      <c r="I497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8">
        <f t="shared" si="30"/>
        <v>41800.208333333336</v>
      </c>
      <c r="O497" s="8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s="7" t="s">
        <v>14</v>
      </c>
      <c r="H498" s="7">
        <v>54</v>
      </c>
      <c r="I49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8">
        <f t="shared" si="30"/>
        <v>42876.208333333328</v>
      </c>
      <c r="O498" s="8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s="7" t="s">
        <v>14</v>
      </c>
      <c r="H499" s="7">
        <v>120</v>
      </c>
      <c r="I499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8">
        <f t="shared" si="30"/>
        <v>42724.25</v>
      </c>
      <c r="O499" s="8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s="7" t="s">
        <v>14</v>
      </c>
      <c r="H500" s="7">
        <v>579</v>
      </c>
      <c r="I500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8">
        <f t="shared" si="30"/>
        <v>42005.25</v>
      </c>
      <c r="O500" s="8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s="7" t="s">
        <v>14</v>
      </c>
      <c r="H501" s="7">
        <v>2072</v>
      </c>
      <c r="I501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8">
        <f t="shared" si="30"/>
        <v>42444.208333333328</v>
      </c>
      <c r="O501" s="8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s="7" t="s">
        <v>14</v>
      </c>
      <c r="H502" s="7">
        <v>0</v>
      </c>
      <c r="I502" t="e">
        <f t="shared" si="29"/>
        <v>#DIV/0!</v>
      </c>
      <c r="J502" t="s">
        <v>21</v>
      </c>
      <c r="K502" t="s">
        <v>22</v>
      </c>
      <c r="L502">
        <v>1367384400</v>
      </c>
      <c r="M502">
        <v>1369803600</v>
      </c>
      <c r="N502" s="8">
        <f t="shared" si="30"/>
        <v>41395.208333333336</v>
      </c>
      <c r="O502" s="8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s="7" t="s">
        <v>14</v>
      </c>
      <c r="H503" s="7">
        <v>1796</v>
      </c>
      <c r="I503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8">
        <f t="shared" si="30"/>
        <v>41345.208333333336</v>
      </c>
      <c r="O503" s="8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s="7" t="s">
        <v>20</v>
      </c>
      <c r="H504" s="7">
        <v>186</v>
      </c>
      <c r="I504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8">
        <f t="shared" si="30"/>
        <v>41117.208333333336</v>
      </c>
      <c r="O504" s="8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s="7" t="s">
        <v>20</v>
      </c>
      <c r="H505" s="7">
        <v>460</v>
      </c>
      <c r="I505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8">
        <f t="shared" si="30"/>
        <v>42186.208333333328</v>
      </c>
      <c r="O505" s="8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s="7" t="s">
        <v>14</v>
      </c>
      <c r="H506" s="7">
        <v>62</v>
      </c>
      <c r="I506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8">
        <f t="shared" si="30"/>
        <v>42142.208333333328</v>
      </c>
      <c r="O506" s="8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s="7" t="s">
        <v>14</v>
      </c>
      <c r="H507" s="7">
        <v>347</v>
      </c>
      <c r="I507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8">
        <f t="shared" si="30"/>
        <v>41341.25</v>
      </c>
      <c r="O507" s="8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s="7" t="s">
        <v>20</v>
      </c>
      <c r="H508" s="7">
        <v>2528</v>
      </c>
      <c r="I50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8">
        <f t="shared" si="30"/>
        <v>43062.25</v>
      </c>
      <c r="O508" s="8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s="7" t="s">
        <v>14</v>
      </c>
      <c r="H509" s="7">
        <v>19</v>
      </c>
      <c r="I509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8">
        <f t="shared" si="30"/>
        <v>41373.208333333336</v>
      </c>
      <c r="O509" s="8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s="7" t="s">
        <v>20</v>
      </c>
      <c r="H510" s="7">
        <v>3657</v>
      </c>
      <c r="I510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8">
        <f t="shared" si="30"/>
        <v>43310.208333333328</v>
      </c>
      <c r="O510" s="8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s="7" t="s">
        <v>14</v>
      </c>
      <c r="H511" s="7">
        <v>1258</v>
      </c>
      <c r="I511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8">
        <f t="shared" si="30"/>
        <v>41034.208333333336</v>
      </c>
      <c r="O511" s="8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s="7" t="s">
        <v>20</v>
      </c>
      <c r="H512" s="7">
        <v>131</v>
      </c>
      <c r="I512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8">
        <f t="shared" si="30"/>
        <v>43251.208333333328</v>
      </c>
      <c r="O512" s="8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s="7" t="s">
        <v>14</v>
      </c>
      <c r="H513" s="7">
        <v>362</v>
      </c>
      <c r="I513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8">
        <f t="shared" si="30"/>
        <v>43671.208333333328</v>
      </c>
      <c r="O513" s="8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s="7" t="s">
        <v>20</v>
      </c>
      <c r="H514" s="7">
        <v>239</v>
      </c>
      <c r="I514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8">
        <f t="shared" si="30"/>
        <v>41825.208333333336</v>
      </c>
      <c r="O514" s="8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ROUND(E515/D515*100,0)</f>
        <v>39</v>
      </c>
      <c r="G515" s="7" t="s">
        <v>74</v>
      </c>
      <c r="H515" s="7">
        <v>35</v>
      </c>
      <c r="I515">
        <f t="shared" si="29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8">
        <f t="shared" si="30"/>
        <v>40430.208333333336</v>
      </c>
      <c r="O515" s="8">
        <f t="shared" si="31"/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s="7" t="s">
        <v>74</v>
      </c>
      <c r="H516" s="7">
        <v>528</v>
      </c>
      <c r="I516">
        <f t="shared" ref="I516:I579" si="33">AVERAGE(E516/H516)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8">
        <f t="shared" si="30"/>
        <v>41614.25</v>
      </c>
      <c r="O516" s="8">
        <f t="shared" si="31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s="7" t="s">
        <v>14</v>
      </c>
      <c r="H517" s="7">
        <v>133</v>
      </c>
      <c r="I517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8">
        <f t="shared" ref="N517:N580" si="34">L517/86400+DATE(1970,1,1)</f>
        <v>40900.25</v>
      </c>
      <c r="O517" s="8">
        <f t="shared" si="31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s="7" t="s">
        <v>14</v>
      </c>
      <c r="H518" s="7">
        <v>846</v>
      </c>
      <c r="I51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8">
        <f t="shared" si="34"/>
        <v>40396.208333333336</v>
      </c>
      <c r="O518" s="8">
        <f t="shared" ref="O518:O581" si="35">M518/86400+DATE(1970,1,1)</f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s="7" t="s">
        <v>20</v>
      </c>
      <c r="H519" s="7">
        <v>78</v>
      </c>
      <c r="I519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8">
        <f t="shared" si="34"/>
        <v>42860.208333333328</v>
      </c>
      <c r="O519" s="8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s="7" t="s">
        <v>14</v>
      </c>
      <c r="H520" s="7">
        <v>10</v>
      </c>
      <c r="I520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8">
        <f t="shared" si="34"/>
        <v>43154.25</v>
      </c>
      <c r="O520" s="8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s="7" t="s">
        <v>20</v>
      </c>
      <c r="H521" s="7">
        <v>1773</v>
      </c>
      <c r="I521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8">
        <f t="shared" si="34"/>
        <v>42012.25</v>
      </c>
      <c r="O521" s="8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s="7" t="s">
        <v>20</v>
      </c>
      <c r="H522" s="7">
        <v>32</v>
      </c>
      <c r="I522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8">
        <f t="shared" si="34"/>
        <v>43574.208333333328</v>
      </c>
      <c r="O522" s="8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s="7" t="s">
        <v>20</v>
      </c>
      <c r="H523" s="7">
        <v>369</v>
      </c>
      <c r="I523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8">
        <f t="shared" si="34"/>
        <v>42605.208333333328</v>
      </c>
      <c r="O523" s="8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s="7" t="s">
        <v>14</v>
      </c>
      <c r="H524" s="7">
        <v>191</v>
      </c>
      <c r="I524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8">
        <f t="shared" si="34"/>
        <v>41093.208333333336</v>
      </c>
      <c r="O524" s="8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s="7" t="s">
        <v>20</v>
      </c>
      <c r="H525" s="7">
        <v>89</v>
      </c>
      <c r="I525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8">
        <f t="shared" si="34"/>
        <v>40241.25</v>
      </c>
      <c r="O525" s="8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s="7" t="s">
        <v>14</v>
      </c>
      <c r="H526" s="7">
        <v>1979</v>
      </c>
      <c r="I526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8">
        <f t="shared" si="34"/>
        <v>40294.208333333336</v>
      </c>
      <c r="O526" s="8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s="7" t="s">
        <v>14</v>
      </c>
      <c r="H527" s="7">
        <v>63</v>
      </c>
      <c r="I527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8">
        <f t="shared" si="34"/>
        <v>40505.25</v>
      </c>
      <c r="O527" s="8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s="7" t="s">
        <v>20</v>
      </c>
      <c r="H528" s="7">
        <v>147</v>
      </c>
      <c r="I52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8">
        <f t="shared" si="34"/>
        <v>42364.25</v>
      </c>
      <c r="O528" s="8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s="7" t="s">
        <v>14</v>
      </c>
      <c r="H529" s="7">
        <v>6080</v>
      </c>
      <c r="I529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8">
        <f t="shared" si="34"/>
        <v>42405.25</v>
      </c>
      <c r="O529" s="8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s="7" t="s">
        <v>14</v>
      </c>
      <c r="H530" s="7">
        <v>80</v>
      </c>
      <c r="I530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8">
        <f t="shared" si="34"/>
        <v>41601.25</v>
      </c>
      <c r="O530" s="8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s="7" t="s">
        <v>14</v>
      </c>
      <c r="H531" s="7">
        <v>9</v>
      </c>
      <c r="I531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8">
        <f t="shared" si="34"/>
        <v>41769.208333333336</v>
      </c>
      <c r="O531" s="8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s="7" t="s">
        <v>14</v>
      </c>
      <c r="H532" s="7">
        <v>1784</v>
      </c>
      <c r="I532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8">
        <f t="shared" si="34"/>
        <v>40421.208333333336</v>
      </c>
      <c r="O532" s="8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s="7" t="s">
        <v>47</v>
      </c>
      <c r="H533" s="7">
        <v>3640</v>
      </c>
      <c r="I533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8">
        <f t="shared" si="34"/>
        <v>41589.25</v>
      </c>
      <c r="O533" s="8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s="7" t="s">
        <v>20</v>
      </c>
      <c r="H534" s="7">
        <v>126</v>
      </c>
      <c r="I534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8">
        <f t="shared" si="34"/>
        <v>43125.25</v>
      </c>
      <c r="O534" s="8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s="7" t="s">
        <v>20</v>
      </c>
      <c r="H535" s="7">
        <v>2218</v>
      </c>
      <c r="I535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8">
        <f t="shared" si="34"/>
        <v>41479.208333333336</v>
      </c>
      <c r="O535" s="8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s="7" t="s">
        <v>14</v>
      </c>
      <c r="H536" s="7">
        <v>243</v>
      </c>
      <c r="I536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8">
        <f t="shared" si="34"/>
        <v>43329.208333333328</v>
      </c>
      <c r="O536" s="8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s="7" t="s">
        <v>20</v>
      </c>
      <c r="H537" s="7">
        <v>202</v>
      </c>
      <c r="I537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8">
        <f t="shared" si="34"/>
        <v>43259.208333333328</v>
      </c>
      <c r="O537" s="8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s="7" t="s">
        <v>20</v>
      </c>
      <c r="H538" s="7">
        <v>140</v>
      </c>
      <c r="I53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8">
        <f t="shared" si="34"/>
        <v>40414.208333333336</v>
      </c>
      <c r="O538" s="8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s="7" t="s">
        <v>20</v>
      </c>
      <c r="H539" s="7">
        <v>1052</v>
      </c>
      <c r="I539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8">
        <f t="shared" si="34"/>
        <v>43342.208333333328</v>
      </c>
      <c r="O539" s="8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s="7" t="s">
        <v>14</v>
      </c>
      <c r="H540" s="7">
        <v>1296</v>
      </c>
      <c r="I540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8">
        <f t="shared" si="34"/>
        <v>41539.208333333336</v>
      </c>
      <c r="O540" s="8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s="7" t="s">
        <v>14</v>
      </c>
      <c r="H541" s="7">
        <v>77</v>
      </c>
      <c r="I541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8">
        <f t="shared" si="34"/>
        <v>43647.208333333328</v>
      </c>
      <c r="O541" s="8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s="7" t="s">
        <v>20</v>
      </c>
      <c r="H542" s="7">
        <v>247</v>
      </c>
      <c r="I542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8">
        <f t="shared" si="34"/>
        <v>43225.208333333328</v>
      </c>
      <c r="O542" s="8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s="7" t="s">
        <v>14</v>
      </c>
      <c r="H543" s="7">
        <v>395</v>
      </c>
      <c r="I543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8">
        <f t="shared" si="34"/>
        <v>42165.208333333328</v>
      </c>
      <c r="O543" s="8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s="7" t="s">
        <v>14</v>
      </c>
      <c r="H544" s="7">
        <v>49</v>
      </c>
      <c r="I544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8">
        <f t="shared" si="34"/>
        <v>42391.25</v>
      </c>
      <c r="O544" s="8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s="7" t="s">
        <v>14</v>
      </c>
      <c r="H545" s="7">
        <v>180</v>
      </c>
      <c r="I545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8">
        <f t="shared" si="34"/>
        <v>41528.208333333336</v>
      </c>
      <c r="O545" s="8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s="7" t="s">
        <v>20</v>
      </c>
      <c r="H546" s="7">
        <v>84</v>
      </c>
      <c r="I546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8">
        <f t="shared" si="34"/>
        <v>42377.25</v>
      </c>
      <c r="O546" s="8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s="7" t="s">
        <v>14</v>
      </c>
      <c r="H547" s="7">
        <v>2690</v>
      </c>
      <c r="I547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8">
        <f t="shared" si="34"/>
        <v>43824.25</v>
      </c>
      <c r="O547" s="8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s="7" t="s">
        <v>20</v>
      </c>
      <c r="H548" s="7">
        <v>88</v>
      </c>
      <c r="I54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8">
        <f t="shared" si="34"/>
        <v>43360.208333333328</v>
      </c>
      <c r="O548" s="8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s="7" t="s">
        <v>20</v>
      </c>
      <c r="H549" s="7">
        <v>156</v>
      </c>
      <c r="I549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8">
        <f t="shared" si="34"/>
        <v>42029.25</v>
      </c>
      <c r="O549" s="8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s="7" t="s">
        <v>20</v>
      </c>
      <c r="H550" s="7">
        <v>2985</v>
      </c>
      <c r="I550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8">
        <f t="shared" si="34"/>
        <v>42461.208333333328</v>
      </c>
      <c r="O550" s="8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s="7" t="s">
        <v>20</v>
      </c>
      <c r="H551" s="7">
        <v>762</v>
      </c>
      <c r="I551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8">
        <f t="shared" si="34"/>
        <v>41422.208333333336</v>
      </c>
      <c r="O551" s="8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s="7" t="s">
        <v>74</v>
      </c>
      <c r="H552" s="7">
        <v>1</v>
      </c>
      <c r="I552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8">
        <f t="shared" si="34"/>
        <v>40968.25</v>
      </c>
      <c r="O552" s="8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s="7" t="s">
        <v>14</v>
      </c>
      <c r="H553" s="7">
        <v>2779</v>
      </c>
      <c r="I553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8">
        <f t="shared" si="34"/>
        <v>41993.25</v>
      </c>
      <c r="O553" s="8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s="7" t="s">
        <v>14</v>
      </c>
      <c r="H554" s="7">
        <v>92</v>
      </c>
      <c r="I554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8">
        <f t="shared" si="34"/>
        <v>42700.25</v>
      </c>
      <c r="O554" s="8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s="7" t="s">
        <v>14</v>
      </c>
      <c r="H555" s="7">
        <v>1028</v>
      </c>
      <c r="I555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8">
        <f t="shared" si="34"/>
        <v>40545.25</v>
      </c>
      <c r="O555" s="8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s="7" t="s">
        <v>20</v>
      </c>
      <c r="H556" s="7">
        <v>554</v>
      </c>
      <c r="I556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8">
        <f t="shared" si="34"/>
        <v>42723.25</v>
      </c>
      <c r="O556" s="8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s="7" t="s">
        <v>20</v>
      </c>
      <c r="H557" s="7">
        <v>135</v>
      </c>
      <c r="I557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8">
        <f t="shared" si="34"/>
        <v>41731.208333333336</v>
      </c>
      <c r="O557" s="8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s="7" t="s">
        <v>20</v>
      </c>
      <c r="H558" s="7">
        <v>122</v>
      </c>
      <c r="I55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8">
        <f t="shared" si="34"/>
        <v>40792.208333333336</v>
      </c>
      <c r="O558" s="8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s="7" t="s">
        <v>20</v>
      </c>
      <c r="H559" s="7">
        <v>221</v>
      </c>
      <c r="I559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8">
        <f t="shared" si="34"/>
        <v>42279.208333333328</v>
      </c>
      <c r="O559" s="8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s="7" t="s">
        <v>20</v>
      </c>
      <c r="H560" s="7">
        <v>126</v>
      </c>
      <c r="I560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8">
        <f t="shared" si="34"/>
        <v>42424.25</v>
      </c>
      <c r="O560" s="8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s="7" t="s">
        <v>20</v>
      </c>
      <c r="H561" s="7">
        <v>1022</v>
      </c>
      <c r="I561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8">
        <f t="shared" si="34"/>
        <v>42584.208333333328</v>
      </c>
      <c r="O561" s="8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s="7" t="s">
        <v>20</v>
      </c>
      <c r="H562" s="7">
        <v>3177</v>
      </c>
      <c r="I562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8">
        <f t="shared" si="34"/>
        <v>40865.25</v>
      </c>
      <c r="O562" s="8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s="7" t="s">
        <v>20</v>
      </c>
      <c r="H563" s="7">
        <v>198</v>
      </c>
      <c r="I563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8">
        <f t="shared" si="34"/>
        <v>40833.208333333336</v>
      </c>
      <c r="O563" s="8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s="7" t="s">
        <v>14</v>
      </c>
      <c r="H564" s="7">
        <v>26</v>
      </c>
      <c r="I564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8">
        <f t="shared" si="34"/>
        <v>43536.208333333328</v>
      </c>
      <c r="O564" s="8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s="7" t="s">
        <v>20</v>
      </c>
      <c r="H565" s="7">
        <v>85</v>
      </c>
      <c r="I565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8">
        <f t="shared" si="34"/>
        <v>43417.25</v>
      </c>
      <c r="O565" s="8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s="7" t="s">
        <v>14</v>
      </c>
      <c r="H566" s="7">
        <v>1790</v>
      </c>
      <c r="I566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8">
        <f t="shared" si="34"/>
        <v>42078.208333333328</v>
      </c>
      <c r="O566" s="8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s="7" t="s">
        <v>20</v>
      </c>
      <c r="H567" s="7">
        <v>3596</v>
      </c>
      <c r="I567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8">
        <f t="shared" si="34"/>
        <v>40862.25</v>
      </c>
      <c r="O567" s="8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s="7" t="s">
        <v>14</v>
      </c>
      <c r="H568" s="7">
        <v>37</v>
      </c>
      <c r="I56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8">
        <f t="shared" si="34"/>
        <v>42424.25</v>
      </c>
      <c r="O568" s="8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s="7" t="s">
        <v>20</v>
      </c>
      <c r="H569" s="7">
        <v>244</v>
      </c>
      <c r="I569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8">
        <f t="shared" si="34"/>
        <v>41830.208333333336</v>
      </c>
      <c r="O569" s="8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s="7" t="s">
        <v>20</v>
      </c>
      <c r="H570" s="7">
        <v>5180</v>
      </c>
      <c r="I570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8">
        <f t="shared" si="34"/>
        <v>40374.208333333336</v>
      </c>
      <c r="O570" s="8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s="7" t="s">
        <v>20</v>
      </c>
      <c r="H571" s="7">
        <v>589</v>
      </c>
      <c r="I571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8">
        <f t="shared" si="34"/>
        <v>40554.25</v>
      </c>
      <c r="O571" s="8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s="7" t="s">
        <v>20</v>
      </c>
      <c r="H572" s="7">
        <v>2725</v>
      </c>
      <c r="I572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8">
        <f t="shared" si="34"/>
        <v>41993.25</v>
      </c>
      <c r="O572" s="8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s="7" t="s">
        <v>14</v>
      </c>
      <c r="H573" s="7">
        <v>35</v>
      </c>
      <c r="I573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8">
        <f t="shared" si="34"/>
        <v>42174.208333333328</v>
      </c>
      <c r="O573" s="8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s="7" t="s">
        <v>74</v>
      </c>
      <c r="H574" s="7">
        <v>94</v>
      </c>
      <c r="I574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8">
        <f t="shared" si="34"/>
        <v>42275.208333333328</v>
      </c>
      <c r="O574" s="8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s="7" t="s">
        <v>20</v>
      </c>
      <c r="H575" s="7">
        <v>300</v>
      </c>
      <c r="I575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8">
        <f t="shared" si="34"/>
        <v>41761.208333333336</v>
      </c>
      <c r="O575" s="8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s="7" t="s">
        <v>20</v>
      </c>
      <c r="H576" s="7">
        <v>144</v>
      </c>
      <c r="I576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8">
        <f t="shared" si="34"/>
        <v>43806.25</v>
      </c>
      <c r="O576" s="8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s="7" t="s">
        <v>14</v>
      </c>
      <c r="H577" s="7">
        <v>558</v>
      </c>
      <c r="I577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8">
        <f t="shared" si="34"/>
        <v>41779.208333333336</v>
      </c>
      <c r="O577" s="8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s="7" t="s">
        <v>14</v>
      </c>
      <c r="H578" s="7">
        <v>64</v>
      </c>
      <c r="I57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8">
        <f t="shared" si="34"/>
        <v>43040.208333333328</v>
      </c>
      <c r="O578" s="8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ROUND(E579/D579*100,0)</f>
        <v>19</v>
      </c>
      <c r="G579" s="7" t="s">
        <v>74</v>
      </c>
      <c r="H579" s="7">
        <v>37</v>
      </c>
      <c r="I579">
        <f t="shared" si="33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8">
        <f t="shared" si="34"/>
        <v>40613.25</v>
      </c>
      <c r="O579" s="8">
        <f t="shared" si="35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s="7" t="s">
        <v>14</v>
      </c>
      <c r="H580" s="7">
        <v>245</v>
      </c>
      <c r="I580">
        <f t="shared" ref="I580:I643" si="37">AVERAGE(E580/H580)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8">
        <f t="shared" si="34"/>
        <v>40878.25</v>
      </c>
      <c r="O580" s="8">
        <f t="shared" si="35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s="7" t="s">
        <v>20</v>
      </c>
      <c r="H581" s="7">
        <v>87</v>
      </c>
      <c r="I581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8">
        <f t="shared" ref="N581:N644" si="38">L581/86400+DATE(1970,1,1)</f>
        <v>40762.208333333336</v>
      </c>
      <c r="O581" s="8">
        <f t="shared" si="35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s="7" t="s">
        <v>20</v>
      </c>
      <c r="H582" s="7">
        <v>3116</v>
      </c>
      <c r="I582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8">
        <f t="shared" si="38"/>
        <v>41696.25</v>
      </c>
      <c r="O582" s="8">
        <f t="shared" ref="O582:O645" si="39">M582/86400+DATE(1970,1,1)</f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s="7" t="s">
        <v>14</v>
      </c>
      <c r="H583" s="7">
        <v>71</v>
      </c>
      <c r="I583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8">
        <f t="shared" si="38"/>
        <v>40662.208333333336</v>
      </c>
      <c r="O583" s="8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s="7" t="s">
        <v>14</v>
      </c>
      <c r="H584" s="7">
        <v>42</v>
      </c>
      <c r="I584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8">
        <f t="shared" si="38"/>
        <v>42165.208333333328</v>
      </c>
      <c r="O584" s="8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s="7" t="s">
        <v>20</v>
      </c>
      <c r="H585" s="7">
        <v>909</v>
      </c>
      <c r="I585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8">
        <f t="shared" si="38"/>
        <v>40959.25</v>
      </c>
      <c r="O585" s="8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s="7" t="s">
        <v>20</v>
      </c>
      <c r="H586" s="7">
        <v>1613</v>
      </c>
      <c r="I586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8">
        <f t="shared" si="38"/>
        <v>41024.208333333336</v>
      </c>
      <c r="O586" s="8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s="7" t="s">
        <v>20</v>
      </c>
      <c r="H587" s="7">
        <v>136</v>
      </c>
      <c r="I587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8">
        <f t="shared" si="38"/>
        <v>40255.208333333336</v>
      </c>
      <c r="O587" s="8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s="7" t="s">
        <v>20</v>
      </c>
      <c r="H588" s="7">
        <v>130</v>
      </c>
      <c r="I58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8">
        <f t="shared" si="38"/>
        <v>40499.25</v>
      </c>
      <c r="O588" s="8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s="7" t="s">
        <v>14</v>
      </c>
      <c r="H589" s="7">
        <v>156</v>
      </c>
      <c r="I589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8">
        <f t="shared" si="38"/>
        <v>43484.25</v>
      </c>
      <c r="O589" s="8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s="7" t="s">
        <v>14</v>
      </c>
      <c r="H590" s="7">
        <v>1368</v>
      </c>
      <c r="I590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8">
        <f t="shared" si="38"/>
        <v>40262.208333333336</v>
      </c>
      <c r="O590" s="8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s="7" t="s">
        <v>14</v>
      </c>
      <c r="H591" s="7">
        <v>102</v>
      </c>
      <c r="I591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8">
        <f t="shared" si="38"/>
        <v>42190.208333333328</v>
      </c>
      <c r="O591" s="8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s="7" t="s">
        <v>14</v>
      </c>
      <c r="H592" s="7">
        <v>86</v>
      </c>
      <c r="I592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8">
        <f t="shared" si="38"/>
        <v>41994.25</v>
      </c>
      <c r="O592" s="8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s="7" t="s">
        <v>20</v>
      </c>
      <c r="H593" s="7">
        <v>102</v>
      </c>
      <c r="I593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8">
        <f t="shared" si="38"/>
        <v>40373.208333333336</v>
      </c>
      <c r="O593" s="8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s="7" t="s">
        <v>14</v>
      </c>
      <c r="H594" s="7">
        <v>253</v>
      </c>
      <c r="I594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8">
        <f t="shared" si="38"/>
        <v>41789.208333333336</v>
      </c>
      <c r="O594" s="8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s="7" t="s">
        <v>20</v>
      </c>
      <c r="H595" s="7">
        <v>4006</v>
      </c>
      <c r="I595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8">
        <f t="shared" si="38"/>
        <v>41724.208333333336</v>
      </c>
      <c r="O595" s="8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s="7" t="s">
        <v>14</v>
      </c>
      <c r="H596" s="7">
        <v>157</v>
      </c>
      <c r="I596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8">
        <f t="shared" si="38"/>
        <v>42548.208333333328</v>
      </c>
      <c r="O596" s="8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s="7" t="s">
        <v>20</v>
      </c>
      <c r="H597" s="7">
        <v>1629</v>
      </c>
      <c r="I597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8">
        <f t="shared" si="38"/>
        <v>40253.208333333336</v>
      </c>
      <c r="O597" s="8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s="7" t="s">
        <v>14</v>
      </c>
      <c r="H598" s="7">
        <v>183</v>
      </c>
      <c r="I59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8">
        <f t="shared" si="38"/>
        <v>42434.25</v>
      </c>
      <c r="O598" s="8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s="7" t="s">
        <v>20</v>
      </c>
      <c r="H599" s="7">
        <v>2188</v>
      </c>
      <c r="I599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8">
        <f t="shared" si="38"/>
        <v>43786.25</v>
      </c>
      <c r="O599" s="8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s="7" t="s">
        <v>20</v>
      </c>
      <c r="H600" s="7">
        <v>2409</v>
      </c>
      <c r="I600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8">
        <f t="shared" si="38"/>
        <v>40344.208333333336</v>
      </c>
      <c r="O600" s="8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s="7" t="s">
        <v>14</v>
      </c>
      <c r="H601" s="7">
        <v>82</v>
      </c>
      <c r="I601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8">
        <f t="shared" si="38"/>
        <v>42047.25</v>
      </c>
      <c r="O601" s="8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s="7" t="s">
        <v>14</v>
      </c>
      <c r="H602" s="7">
        <v>1</v>
      </c>
      <c r="I602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8">
        <f t="shared" si="38"/>
        <v>41485.208333333336</v>
      </c>
      <c r="O602" s="8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s="7" t="s">
        <v>20</v>
      </c>
      <c r="H603" s="7">
        <v>194</v>
      </c>
      <c r="I603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8">
        <f t="shared" si="38"/>
        <v>41789.208333333336</v>
      </c>
      <c r="O603" s="8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s="7" t="s">
        <v>20</v>
      </c>
      <c r="H604" s="7">
        <v>1140</v>
      </c>
      <c r="I604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8">
        <f t="shared" si="38"/>
        <v>42160.208333333328</v>
      </c>
      <c r="O604" s="8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s="7" t="s">
        <v>20</v>
      </c>
      <c r="H605" s="7">
        <v>102</v>
      </c>
      <c r="I605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8">
        <f t="shared" si="38"/>
        <v>43573.208333333328</v>
      </c>
      <c r="O605" s="8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s="7" t="s">
        <v>20</v>
      </c>
      <c r="H606" s="7">
        <v>2857</v>
      </c>
      <c r="I606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8">
        <f t="shared" si="38"/>
        <v>40565.25</v>
      </c>
      <c r="O606" s="8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s="7" t="s">
        <v>20</v>
      </c>
      <c r="H607" s="7">
        <v>107</v>
      </c>
      <c r="I607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8">
        <f t="shared" si="38"/>
        <v>42280.208333333328</v>
      </c>
      <c r="O607" s="8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s="7" t="s">
        <v>20</v>
      </c>
      <c r="H608" s="7">
        <v>160</v>
      </c>
      <c r="I60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8">
        <f t="shared" si="38"/>
        <v>42436.25</v>
      </c>
      <c r="O608" s="8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s="7" t="s">
        <v>20</v>
      </c>
      <c r="H609" s="7">
        <v>2230</v>
      </c>
      <c r="I609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8">
        <f t="shared" si="38"/>
        <v>41721.208333333336</v>
      </c>
      <c r="O609" s="8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s="7" t="s">
        <v>20</v>
      </c>
      <c r="H610" s="7">
        <v>316</v>
      </c>
      <c r="I610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8">
        <f t="shared" si="38"/>
        <v>43530.25</v>
      </c>
      <c r="O610" s="8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s="7" t="s">
        <v>20</v>
      </c>
      <c r="H611" s="7">
        <v>117</v>
      </c>
      <c r="I611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8">
        <f t="shared" si="38"/>
        <v>43481.25</v>
      </c>
      <c r="O611" s="8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s="7" t="s">
        <v>20</v>
      </c>
      <c r="H612" s="7">
        <v>6406</v>
      </c>
      <c r="I612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8">
        <f t="shared" si="38"/>
        <v>41259.25</v>
      </c>
      <c r="O612" s="8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s="7" t="s">
        <v>74</v>
      </c>
      <c r="H613" s="7">
        <v>15</v>
      </c>
      <c r="I613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8">
        <f t="shared" si="38"/>
        <v>41480.208333333336</v>
      </c>
      <c r="O613" s="8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s="7" t="s">
        <v>20</v>
      </c>
      <c r="H614" s="7">
        <v>192</v>
      </c>
      <c r="I614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8">
        <f t="shared" si="38"/>
        <v>40474.208333333336</v>
      </c>
      <c r="O614" s="8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s="7" t="s">
        <v>20</v>
      </c>
      <c r="H615" s="7">
        <v>26</v>
      </c>
      <c r="I615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8">
        <f t="shared" si="38"/>
        <v>42973.208333333328</v>
      </c>
      <c r="O615" s="8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s="7" t="s">
        <v>20</v>
      </c>
      <c r="H616" s="7">
        <v>723</v>
      </c>
      <c r="I616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8">
        <f t="shared" si="38"/>
        <v>42746.25</v>
      </c>
      <c r="O616" s="8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s="7" t="s">
        <v>20</v>
      </c>
      <c r="H617" s="7">
        <v>170</v>
      </c>
      <c r="I617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8">
        <f t="shared" si="38"/>
        <v>42489.208333333328</v>
      </c>
      <c r="O617" s="8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s="7" t="s">
        <v>20</v>
      </c>
      <c r="H618" s="7">
        <v>238</v>
      </c>
      <c r="I61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8">
        <f t="shared" si="38"/>
        <v>41537.208333333336</v>
      </c>
      <c r="O618" s="8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s="7" t="s">
        <v>20</v>
      </c>
      <c r="H619" s="7">
        <v>55</v>
      </c>
      <c r="I619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8">
        <f t="shared" si="38"/>
        <v>41794.208333333336</v>
      </c>
      <c r="O619" s="8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s="7" t="s">
        <v>14</v>
      </c>
      <c r="H620" s="7">
        <v>1198</v>
      </c>
      <c r="I620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8">
        <f t="shared" si="38"/>
        <v>41396.208333333336</v>
      </c>
      <c r="O620" s="8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s="7" t="s">
        <v>14</v>
      </c>
      <c r="H621" s="7">
        <v>648</v>
      </c>
      <c r="I621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8">
        <f t="shared" si="38"/>
        <v>40669.208333333336</v>
      </c>
      <c r="O621" s="8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s="7" t="s">
        <v>20</v>
      </c>
      <c r="H622" s="7">
        <v>128</v>
      </c>
      <c r="I622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8">
        <f t="shared" si="38"/>
        <v>42559.208333333328</v>
      </c>
      <c r="O622" s="8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s="7" t="s">
        <v>20</v>
      </c>
      <c r="H623" s="7">
        <v>2144</v>
      </c>
      <c r="I623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8">
        <f t="shared" si="38"/>
        <v>42626.208333333328</v>
      </c>
      <c r="O623" s="8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s="7" t="s">
        <v>14</v>
      </c>
      <c r="H624" s="7">
        <v>64</v>
      </c>
      <c r="I624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8">
        <f t="shared" si="38"/>
        <v>43205.208333333328</v>
      </c>
      <c r="O624" s="8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s="7" t="s">
        <v>20</v>
      </c>
      <c r="H625" s="7">
        <v>2693</v>
      </c>
      <c r="I625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8">
        <f t="shared" si="38"/>
        <v>42201.208333333328</v>
      </c>
      <c r="O625" s="8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s="7" t="s">
        <v>20</v>
      </c>
      <c r="H626" s="7">
        <v>432</v>
      </c>
      <c r="I626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8">
        <f t="shared" si="38"/>
        <v>42029.25</v>
      </c>
      <c r="O626" s="8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s="7" t="s">
        <v>14</v>
      </c>
      <c r="H627" s="7">
        <v>62</v>
      </c>
      <c r="I627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8">
        <f t="shared" si="38"/>
        <v>43857.25</v>
      </c>
      <c r="O627" s="8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s="7" t="s">
        <v>20</v>
      </c>
      <c r="H628" s="7">
        <v>189</v>
      </c>
      <c r="I62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8">
        <f t="shared" si="38"/>
        <v>40449.208333333336</v>
      </c>
      <c r="O628" s="8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s="7" t="s">
        <v>20</v>
      </c>
      <c r="H629" s="7">
        <v>154</v>
      </c>
      <c r="I629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8">
        <f t="shared" si="38"/>
        <v>40345.208333333336</v>
      </c>
      <c r="O629" s="8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s="7" t="s">
        <v>20</v>
      </c>
      <c r="H630" s="7">
        <v>96</v>
      </c>
      <c r="I630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8">
        <f t="shared" si="38"/>
        <v>40455.208333333336</v>
      </c>
      <c r="O630" s="8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s="7" t="s">
        <v>14</v>
      </c>
      <c r="H631" s="7">
        <v>750</v>
      </c>
      <c r="I631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8">
        <f t="shared" si="38"/>
        <v>42557.208333333328</v>
      </c>
      <c r="O631" s="8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s="7" t="s">
        <v>74</v>
      </c>
      <c r="H632" s="7">
        <v>87</v>
      </c>
      <c r="I632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8">
        <f t="shared" si="38"/>
        <v>43586.208333333328</v>
      </c>
      <c r="O632" s="8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s="7" t="s">
        <v>20</v>
      </c>
      <c r="H633" s="7">
        <v>3063</v>
      </c>
      <c r="I633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8">
        <f t="shared" si="38"/>
        <v>43550.208333333328</v>
      </c>
      <c r="O633" s="8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s="7" t="s">
        <v>47</v>
      </c>
      <c r="H634" s="7">
        <v>278</v>
      </c>
      <c r="I634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8">
        <f t="shared" si="38"/>
        <v>41945.208333333336</v>
      </c>
      <c r="O634" s="8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s="7" t="s">
        <v>14</v>
      </c>
      <c r="H635" s="7">
        <v>105</v>
      </c>
      <c r="I635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8">
        <f t="shared" si="38"/>
        <v>42315.25</v>
      </c>
      <c r="O635" s="8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s="7" t="s">
        <v>74</v>
      </c>
      <c r="H636" s="7">
        <v>1658</v>
      </c>
      <c r="I636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8">
        <f t="shared" si="38"/>
        <v>42819.208333333328</v>
      </c>
      <c r="O636" s="8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s="7" t="s">
        <v>20</v>
      </c>
      <c r="H637" s="7">
        <v>2266</v>
      </c>
      <c r="I637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8">
        <f t="shared" si="38"/>
        <v>41314.25</v>
      </c>
      <c r="O637" s="8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s="7" t="s">
        <v>14</v>
      </c>
      <c r="H638" s="7">
        <v>2604</v>
      </c>
      <c r="I63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8">
        <f t="shared" si="38"/>
        <v>40926.25</v>
      </c>
      <c r="O638" s="8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s="7" t="s">
        <v>14</v>
      </c>
      <c r="H639" s="7">
        <v>65</v>
      </c>
      <c r="I639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8">
        <f t="shared" si="38"/>
        <v>42688.25</v>
      </c>
      <c r="O639" s="8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s="7" t="s">
        <v>14</v>
      </c>
      <c r="H640" s="7">
        <v>94</v>
      </c>
      <c r="I640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8">
        <f t="shared" si="38"/>
        <v>40386.208333333336</v>
      </c>
      <c r="O640" s="8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s="7" t="s">
        <v>47</v>
      </c>
      <c r="H641" s="7">
        <v>45</v>
      </c>
      <c r="I641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8">
        <f t="shared" si="38"/>
        <v>43309.208333333328</v>
      </c>
      <c r="O641" s="8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s="7" t="s">
        <v>14</v>
      </c>
      <c r="H642" s="7">
        <v>257</v>
      </c>
      <c r="I642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8">
        <f t="shared" si="38"/>
        <v>42387.25</v>
      </c>
      <c r="O642" s="8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ROUND(E643/D643*100,0)</f>
        <v>120</v>
      </c>
      <c r="G643" s="7" t="s">
        <v>20</v>
      </c>
      <c r="H643" s="7">
        <v>194</v>
      </c>
      <c r="I643">
        <f t="shared" si="37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8">
        <f t="shared" si="38"/>
        <v>42786.25</v>
      </c>
      <c r="O643" s="8">
        <f t="shared" si="39"/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s="7" t="s">
        <v>20</v>
      </c>
      <c r="H644" s="7">
        <v>129</v>
      </c>
      <c r="I644">
        <f t="shared" ref="I644:I707" si="41">AVERAGE(E644/H644)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8">
        <f t="shared" si="38"/>
        <v>43451.25</v>
      </c>
      <c r="O644" s="8">
        <f t="shared" si="39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s="7" t="s">
        <v>20</v>
      </c>
      <c r="H645" s="7">
        <v>375</v>
      </c>
      <c r="I645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8">
        <f t="shared" ref="N645:N708" si="42">L645/86400+DATE(1970,1,1)</f>
        <v>42795.25</v>
      </c>
      <c r="O645" s="8">
        <f t="shared" si="39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s="7" t="s">
        <v>14</v>
      </c>
      <c r="H646" s="7">
        <v>2928</v>
      </c>
      <c r="I646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8">
        <f t="shared" si="42"/>
        <v>43452.25</v>
      </c>
      <c r="O646" s="8">
        <f t="shared" ref="O646:O709" si="43">M646/86400+DATE(1970,1,1)</f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s="7" t="s">
        <v>14</v>
      </c>
      <c r="H647" s="7">
        <v>4697</v>
      </c>
      <c r="I647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8">
        <f t="shared" si="42"/>
        <v>43369.208333333328</v>
      </c>
      <c r="O647" s="8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s="7" t="s">
        <v>14</v>
      </c>
      <c r="H648" s="7">
        <v>2915</v>
      </c>
      <c r="I64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8">
        <f t="shared" si="42"/>
        <v>41346.208333333336</v>
      </c>
      <c r="O648" s="8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s="7" t="s">
        <v>14</v>
      </c>
      <c r="H649" s="7">
        <v>18</v>
      </c>
      <c r="I649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8">
        <f t="shared" si="42"/>
        <v>43199.208333333328</v>
      </c>
      <c r="O649" s="8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s="7" t="s">
        <v>74</v>
      </c>
      <c r="H650" s="7">
        <v>723</v>
      </c>
      <c r="I650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8">
        <f t="shared" si="42"/>
        <v>42922.208333333328</v>
      </c>
      <c r="O650" s="8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s="7" t="s">
        <v>14</v>
      </c>
      <c r="H651" s="7">
        <v>602</v>
      </c>
      <c r="I651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8">
        <f t="shared" si="42"/>
        <v>40471.208333333336</v>
      </c>
      <c r="O651" s="8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s="7" t="s">
        <v>14</v>
      </c>
      <c r="H652" s="7">
        <v>1</v>
      </c>
      <c r="I652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8">
        <f t="shared" si="42"/>
        <v>41828.208333333336</v>
      </c>
      <c r="O652" s="8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s="7" t="s">
        <v>14</v>
      </c>
      <c r="H653" s="7">
        <v>3868</v>
      </c>
      <c r="I653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8">
        <f t="shared" si="42"/>
        <v>41692.25</v>
      </c>
      <c r="O653" s="8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s="7" t="s">
        <v>20</v>
      </c>
      <c r="H654" s="7">
        <v>409</v>
      </c>
      <c r="I654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8">
        <f t="shared" si="42"/>
        <v>42587.208333333328</v>
      </c>
      <c r="O654" s="8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s="7" t="s">
        <v>20</v>
      </c>
      <c r="H655" s="7">
        <v>234</v>
      </c>
      <c r="I655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8">
        <f t="shared" si="42"/>
        <v>42468.208333333328</v>
      </c>
      <c r="O655" s="8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s="7" t="s">
        <v>20</v>
      </c>
      <c r="H656" s="7">
        <v>3016</v>
      </c>
      <c r="I656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8">
        <f t="shared" si="42"/>
        <v>42240.208333333328</v>
      </c>
      <c r="O656" s="8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s="7" t="s">
        <v>20</v>
      </c>
      <c r="H657" s="7">
        <v>264</v>
      </c>
      <c r="I657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8">
        <f t="shared" si="42"/>
        <v>42796.25</v>
      </c>
      <c r="O657" s="8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s="7" t="s">
        <v>14</v>
      </c>
      <c r="H658" s="7">
        <v>504</v>
      </c>
      <c r="I65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8">
        <f t="shared" si="42"/>
        <v>43097.25</v>
      </c>
      <c r="O658" s="8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s="7" t="s">
        <v>14</v>
      </c>
      <c r="H659" s="7">
        <v>14</v>
      </c>
      <c r="I659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8">
        <f t="shared" si="42"/>
        <v>43096.25</v>
      </c>
      <c r="O659" s="8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s="7" t="s">
        <v>74</v>
      </c>
      <c r="H660" s="7">
        <v>390</v>
      </c>
      <c r="I660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8">
        <f t="shared" si="42"/>
        <v>42246.208333333328</v>
      </c>
      <c r="O660" s="8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s="7" t="s">
        <v>14</v>
      </c>
      <c r="H661" s="7">
        <v>750</v>
      </c>
      <c r="I661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8">
        <f t="shared" si="42"/>
        <v>40570.25</v>
      </c>
      <c r="O661" s="8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s="7" t="s">
        <v>14</v>
      </c>
      <c r="H662" s="7">
        <v>77</v>
      </c>
      <c r="I662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8">
        <f t="shared" si="42"/>
        <v>42237.208333333328</v>
      </c>
      <c r="O662" s="8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s="7" t="s">
        <v>14</v>
      </c>
      <c r="H663" s="7">
        <v>752</v>
      </c>
      <c r="I663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8">
        <f t="shared" si="42"/>
        <v>40996.208333333336</v>
      </c>
      <c r="O663" s="8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s="7" t="s">
        <v>14</v>
      </c>
      <c r="H664" s="7">
        <v>131</v>
      </c>
      <c r="I664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8">
        <f t="shared" si="42"/>
        <v>43443.25</v>
      </c>
      <c r="O664" s="8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s="7" t="s">
        <v>14</v>
      </c>
      <c r="H665" s="7">
        <v>87</v>
      </c>
      <c r="I665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8">
        <f t="shared" si="42"/>
        <v>40458.208333333336</v>
      </c>
      <c r="O665" s="8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s="7" t="s">
        <v>14</v>
      </c>
      <c r="H666" s="7">
        <v>1063</v>
      </c>
      <c r="I666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8">
        <f t="shared" si="42"/>
        <v>40959.25</v>
      </c>
      <c r="O666" s="8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s="7" t="s">
        <v>20</v>
      </c>
      <c r="H667" s="7">
        <v>272</v>
      </c>
      <c r="I667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8">
        <f t="shared" si="42"/>
        <v>40733.208333333336</v>
      </c>
      <c r="O667" s="8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s="7" t="s">
        <v>74</v>
      </c>
      <c r="H668" s="7">
        <v>25</v>
      </c>
      <c r="I66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8">
        <f t="shared" si="42"/>
        <v>41516.208333333336</v>
      </c>
      <c r="O668" s="8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s="7" t="s">
        <v>20</v>
      </c>
      <c r="H669" s="7">
        <v>419</v>
      </c>
      <c r="I669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8">
        <f t="shared" si="42"/>
        <v>41892.208333333336</v>
      </c>
      <c r="O669" s="8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s="7" t="s">
        <v>14</v>
      </c>
      <c r="H670" s="7">
        <v>76</v>
      </c>
      <c r="I670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8">
        <f t="shared" si="42"/>
        <v>41122.208333333336</v>
      </c>
      <c r="O670" s="8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s="7" t="s">
        <v>20</v>
      </c>
      <c r="H671" s="7">
        <v>1621</v>
      </c>
      <c r="I671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8">
        <f t="shared" si="42"/>
        <v>42912.208333333328</v>
      </c>
      <c r="O671" s="8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s="7" t="s">
        <v>20</v>
      </c>
      <c r="H672" s="7">
        <v>1101</v>
      </c>
      <c r="I672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8">
        <f t="shared" si="42"/>
        <v>42425.25</v>
      </c>
      <c r="O672" s="8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s="7" t="s">
        <v>20</v>
      </c>
      <c r="H673" s="7">
        <v>1073</v>
      </c>
      <c r="I673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8">
        <f t="shared" si="42"/>
        <v>40390.208333333336</v>
      </c>
      <c r="O673" s="8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s="7" t="s">
        <v>14</v>
      </c>
      <c r="H674" s="7">
        <v>4428</v>
      </c>
      <c r="I674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8">
        <f t="shared" si="42"/>
        <v>43180.208333333328</v>
      </c>
      <c r="O674" s="8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s="7" t="s">
        <v>14</v>
      </c>
      <c r="H675" s="7">
        <v>58</v>
      </c>
      <c r="I675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8">
        <f t="shared" si="42"/>
        <v>42475.208333333328</v>
      </c>
      <c r="O675" s="8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s="7" t="s">
        <v>74</v>
      </c>
      <c r="H676" s="7">
        <v>1218</v>
      </c>
      <c r="I676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8">
        <f t="shared" si="42"/>
        <v>40774.208333333336</v>
      </c>
      <c r="O676" s="8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s="7" t="s">
        <v>20</v>
      </c>
      <c r="H677" s="7">
        <v>331</v>
      </c>
      <c r="I677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8">
        <f t="shared" si="42"/>
        <v>43719.208333333328</v>
      </c>
      <c r="O677" s="8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s="7" t="s">
        <v>20</v>
      </c>
      <c r="H678" s="7">
        <v>1170</v>
      </c>
      <c r="I67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8">
        <f t="shared" si="42"/>
        <v>41178.208333333336</v>
      </c>
      <c r="O678" s="8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s="7" t="s">
        <v>14</v>
      </c>
      <c r="H679" s="7">
        <v>111</v>
      </c>
      <c r="I679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8">
        <f t="shared" si="42"/>
        <v>42561.208333333328</v>
      </c>
      <c r="O679" s="8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s="7" t="s">
        <v>74</v>
      </c>
      <c r="H680" s="7">
        <v>215</v>
      </c>
      <c r="I680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8">
        <f t="shared" si="42"/>
        <v>43484.25</v>
      </c>
      <c r="O680" s="8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s="7" t="s">
        <v>20</v>
      </c>
      <c r="H681" s="7">
        <v>363</v>
      </c>
      <c r="I681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8">
        <f t="shared" si="42"/>
        <v>43756.208333333328</v>
      </c>
      <c r="O681" s="8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s="7" t="s">
        <v>14</v>
      </c>
      <c r="H682" s="7">
        <v>2955</v>
      </c>
      <c r="I682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8">
        <f t="shared" si="42"/>
        <v>43813.25</v>
      </c>
      <c r="O682" s="8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s="7" t="s">
        <v>14</v>
      </c>
      <c r="H683" s="7">
        <v>1657</v>
      </c>
      <c r="I683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8">
        <f t="shared" si="42"/>
        <v>40898.25</v>
      </c>
      <c r="O683" s="8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s="7" t="s">
        <v>20</v>
      </c>
      <c r="H684" s="7">
        <v>103</v>
      </c>
      <c r="I684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8">
        <f t="shared" si="42"/>
        <v>41619.25</v>
      </c>
      <c r="O684" s="8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s="7" t="s">
        <v>20</v>
      </c>
      <c r="H685" s="7">
        <v>147</v>
      </c>
      <c r="I685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8">
        <f t="shared" si="42"/>
        <v>43359.208333333328</v>
      </c>
      <c r="O685" s="8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s="7" t="s">
        <v>20</v>
      </c>
      <c r="H686" s="7">
        <v>110</v>
      </c>
      <c r="I686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8">
        <f t="shared" si="42"/>
        <v>40358.208333333336</v>
      </c>
      <c r="O686" s="8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s="7" t="s">
        <v>14</v>
      </c>
      <c r="H687" s="7">
        <v>926</v>
      </c>
      <c r="I687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8">
        <f t="shared" si="42"/>
        <v>42239.208333333328</v>
      </c>
      <c r="O687" s="8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s="7" t="s">
        <v>20</v>
      </c>
      <c r="H688" s="7">
        <v>134</v>
      </c>
      <c r="I68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8">
        <f t="shared" si="42"/>
        <v>43186.208333333328</v>
      </c>
      <c r="O688" s="8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s="7" t="s">
        <v>20</v>
      </c>
      <c r="H689" s="7">
        <v>269</v>
      </c>
      <c r="I689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8">
        <f t="shared" si="42"/>
        <v>42806.25</v>
      </c>
      <c r="O689" s="8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s="7" t="s">
        <v>20</v>
      </c>
      <c r="H690" s="7">
        <v>175</v>
      </c>
      <c r="I690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8">
        <f t="shared" si="42"/>
        <v>43475.25</v>
      </c>
      <c r="O690" s="8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s="7" t="s">
        <v>20</v>
      </c>
      <c r="H691" s="7">
        <v>69</v>
      </c>
      <c r="I691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8">
        <f t="shared" si="42"/>
        <v>41576.208333333336</v>
      </c>
      <c r="O691" s="8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s="7" t="s">
        <v>20</v>
      </c>
      <c r="H692" s="7">
        <v>190</v>
      </c>
      <c r="I692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8">
        <f t="shared" si="42"/>
        <v>40874.25</v>
      </c>
      <c r="O692" s="8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s="7" t="s">
        <v>20</v>
      </c>
      <c r="H693" s="7">
        <v>237</v>
      </c>
      <c r="I693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8">
        <f t="shared" si="42"/>
        <v>41185.208333333336</v>
      </c>
      <c r="O693" s="8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s="7" t="s">
        <v>14</v>
      </c>
      <c r="H694" s="7">
        <v>77</v>
      </c>
      <c r="I694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8">
        <f t="shared" si="42"/>
        <v>43655.208333333328</v>
      </c>
      <c r="O694" s="8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s="7" t="s">
        <v>14</v>
      </c>
      <c r="H695" s="7">
        <v>1748</v>
      </c>
      <c r="I695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8">
        <f t="shared" si="42"/>
        <v>43025.208333333328</v>
      </c>
      <c r="O695" s="8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s="7" t="s">
        <v>14</v>
      </c>
      <c r="H696" s="7">
        <v>79</v>
      </c>
      <c r="I696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8">
        <f t="shared" si="42"/>
        <v>43066.25</v>
      </c>
      <c r="O696" s="8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s="7" t="s">
        <v>20</v>
      </c>
      <c r="H697" s="7">
        <v>196</v>
      </c>
      <c r="I697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8">
        <f t="shared" si="42"/>
        <v>42322.25</v>
      </c>
      <c r="O697" s="8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s="7" t="s">
        <v>14</v>
      </c>
      <c r="H698" s="7">
        <v>889</v>
      </c>
      <c r="I69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8">
        <f t="shared" si="42"/>
        <v>42114.208333333328</v>
      </c>
      <c r="O698" s="8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s="7" t="s">
        <v>20</v>
      </c>
      <c r="H699" s="7">
        <v>7295</v>
      </c>
      <c r="I699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8">
        <f t="shared" si="42"/>
        <v>43190.208333333328</v>
      </c>
      <c r="O699" s="8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s="7" t="s">
        <v>20</v>
      </c>
      <c r="H700" s="7">
        <v>2893</v>
      </c>
      <c r="I700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8">
        <f t="shared" si="42"/>
        <v>40871.25</v>
      </c>
      <c r="O700" s="8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s="7" t="s">
        <v>14</v>
      </c>
      <c r="H701" s="7">
        <v>56</v>
      </c>
      <c r="I701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8">
        <f t="shared" si="42"/>
        <v>43641.208333333328</v>
      </c>
      <c r="O701" s="8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s="7" t="s">
        <v>14</v>
      </c>
      <c r="H702" s="7">
        <v>1</v>
      </c>
      <c r="I702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8">
        <f t="shared" si="42"/>
        <v>40203.25</v>
      </c>
      <c r="O702" s="8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s="7" t="s">
        <v>20</v>
      </c>
      <c r="H703" s="7">
        <v>820</v>
      </c>
      <c r="I703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8">
        <f t="shared" si="42"/>
        <v>40629.208333333336</v>
      </c>
      <c r="O703" s="8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s="7" t="s">
        <v>14</v>
      </c>
      <c r="H704" s="7">
        <v>83</v>
      </c>
      <c r="I704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8">
        <f t="shared" si="42"/>
        <v>41477.208333333336</v>
      </c>
      <c r="O704" s="8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s="7" t="s">
        <v>20</v>
      </c>
      <c r="H705" s="7">
        <v>2038</v>
      </c>
      <c r="I705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8">
        <f t="shared" si="42"/>
        <v>41020.208333333336</v>
      </c>
      <c r="O705" s="8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s="7" t="s">
        <v>20</v>
      </c>
      <c r="H706" s="7">
        <v>116</v>
      </c>
      <c r="I706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8">
        <f t="shared" si="42"/>
        <v>42555.208333333328</v>
      </c>
      <c r="O706" s="8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ROUND(E707/D707*100,0)</f>
        <v>99</v>
      </c>
      <c r="G707" s="7" t="s">
        <v>14</v>
      </c>
      <c r="H707" s="7">
        <v>2025</v>
      </c>
      <c r="I707">
        <f t="shared" si="41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8">
        <f t="shared" si="42"/>
        <v>41619.25</v>
      </c>
      <c r="O707" s="8">
        <f t="shared" si="43"/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s="7" t="s">
        <v>20</v>
      </c>
      <c r="H708" s="7">
        <v>1345</v>
      </c>
      <c r="I708">
        <f t="shared" ref="I708:I771" si="45">AVERAGE(E708/H708)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8">
        <f t="shared" si="42"/>
        <v>43471.25</v>
      </c>
      <c r="O708" s="8">
        <f t="shared" si="43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s="7" t="s">
        <v>20</v>
      </c>
      <c r="H709" s="7">
        <v>168</v>
      </c>
      <c r="I709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8">
        <f t="shared" ref="N709:N772" si="46">L709/86400+DATE(1970,1,1)</f>
        <v>43442.25</v>
      </c>
      <c r="O709" s="8">
        <f t="shared" si="43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s="7" t="s">
        <v>20</v>
      </c>
      <c r="H710" s="7">
        <v>137</v>
      </c>
      <c r="I710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8">
        <f t="shared" si="46"/>
        <v>42877.208333333328</v>
      </c>
      <c r="O710" s="8">
        <f t="shared" ref="O710:O773" si="47">M710/86400+DATE(1970,1,1)</f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s="7" t="s">
        <v>20</v>
      </c>
      <c r="H711" s="7">
        <v>186</v>
      </c>
      <c r="I711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8">
        <f t="shared" si="46"/>
        <v>41018.208333333336</v>
      </c>
      <c r="O711" s="8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s="7" t="s">
        <v>20</v>
      </c>
      <c r="H712" s="7">
        <v>125</v>
      </c>
      <c r="I712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8">
        <f t="shared" si="46"/>
        <v>43295.208333333328</v>
      </c>
      <c r="O712" s="8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s="7" t="s">
        <v>14</v>
      </c>
      <c r="H713" s="7">
        <v>14</v>
      </c>
      <c r="I713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8">
        <f t="shared" si="46"/>
        <v>42393.25</v>
      </c>
      <c r="O713" s="8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s="7" t="s">
        <v>20</v>
      </c>
      <c r="H714" s="7">
        <v>202</v>
      </c>
      <c r="I714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8">
        <f t="shared" si="46"/>
        <v>42559.208333333328</v>
      </c>
      <c r="O714" s="8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s="7" t="s">
        <v>20</v>
      </c>
      <c r="H715" s="7">
        <v>103</v>
      </c>
      <c r="I715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8">
        <f t="shared" si="46"/>
        <v>42604.208333333328</v>
      </c>
      <c r="O715" s="8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s="7" t="s">
        <v>20</v>
      </c>
      <c r="H716" s="7">
        <v>1785</v>
      </c>
      <c r="I716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8">
        <f t="shared" si="46"/>
        <v>41870.208333333336</v>
      </c>
      <c r="O716" s="8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s="7" t="s">
        <v>14</v>
      </c>
      <c r="H717" s="7">
        <v>656</v>
      </c>
      <c r="I717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8">
        <f t="shared" si="46"/>
        <v>40397.208333333336</v>
      </c>
      <c r="O717" s="8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s="7" t="s">
        <v>20</v>
      </c>
      <c r="H718" s="7">
        <v>157</v>
      </c>
      <c r="I71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8">
        <f t="shared" si="46"/>
        <v>41465.208333333336</v>
      </c>
      <c r="O718" s="8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s="7" t="s">
        <v>20</v>
      </c>
      <c r="H719" s="7">
        <v>555</v>
      </c>
      <c r="I719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8">
        <f t="shared" si="46"/>
        <v>40777.208333333336</v>
      </c>
      <c r="O719" s="8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s="7" t="s">
        <v>20</v>
      </c>
      <c r="H720" s="7">
        <v>297</v>
      </c>
      <c r="I720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8">
        <f t="shared" si="46"/>
        <v>41442.208333333336</v>
      </c>
      <c r="O720" s="8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s="7" t="s">
        <v>20</v>
      </c>
      <c r="H721" s="7">
        <v>123</v>
      </c>
      <c r="I721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8">
        <f t="shared" si="46"/>
        <v>41058.208333333336</v>
      </c>
      <c r="O721" s="8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s="7" t="s">
        <v>74</v>
      </c>
      <c r="H722" s="7">
        <v>38</v>
      </c>
      <c r="I722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8">
        <f t="shared" si="46"/>
        <v>43152.25</v>
      </c>
      <c r="O722" s="8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s="7" t="s">
        <v>74</v>
      </c>
      <c r="H723" s="7">
        <v>60</v>
      </c>
      <c r="I723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8">
        <f t="shared" si="46"/>
        <v>43194.208333333328</v>
      </c>
      <c r="O723" s="8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s="7" t="s">
        <v>20</v>
      </c>
      <c r="H724" s="7">
        <v>3036</v>
      </c>
      <c r="I724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8">
        <f t="shared" si="46"/>
        <v>43045.25</v>
      </c>
      <c r="O724" s="8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s="7" t="s">
        <v>20</v>
      </c>
      <c r="H725" s="7">
        <v>144</v>
      </c>
      <c r="I725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8">
        <f t="shared" si="46"/>
        <v>42431.25</v>
      </c>
      <c r="O725" s="8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s="7" t="s">
        <v>20</v>
      </c>
      <c r="H726" s="7">
        <v>121</v>
      </c>
      <c r="I726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8">
        <f t="shared" si="46"/>
        <v>41934.208333333336</v>
      </c>
      <c r="O726" s="8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s="7" t="s">
        <v>14</v>
      </c>
      <c r="H727" s="7">
        <v>1596</v>
      </c>
      <c r="I727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8">
        <f t="shared" si="46"/>
        <v>41958.25</v>
      </c>
      <c r="O727" s="8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s="7" t="s">
        <v>74</v>
      </c>
      <c r="H728" s="7">
        <v>524</v>
      </c>
      <c r="I72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8">
        <f t="shared" si="46"/>
        <v>40476.208333333336</v>
      </c>
      <c r="O728" s="8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s="7" t="s">
        <v>20</v>
      </c>
      <c r="H729" s="7">
        <v>181</v>
      </c>
      <c r="I729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8">
        <f t="shared" si="46"/>
        <v>43485.25</v>
      </c>
      <c r="O729" s="8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s="7" t="s">
        <v>14</v>
      </c>
      <c r="H730" s="7">
        <v>10</v>
      </c>
      <c r="I730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8">
        <f t="shared" si="46"/>
        <v>42515.208333333328</v>
      </c>
      <c r="O730" s="8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s="7" t="s">
        <v>20</v>
      </c>
      <c r="H731" s="7">
        <v>122</v>
      </c>
      <c r="I731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8">
        <f t="shared" si="46"/>
        <v>41309.25</v>
      </c>
      <c r="O731" s="8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s="7" t="s">
        <v>20</v>
      </c>
      <c r="H732" s="7">
        <v>1071</v>
      </c>
      <c r="I732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8">
        <f t="shared" si="46"/>
        <v>42147.208333333328</v>
      </c>
      <c r="O732" s="8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s="7" t="s">
        <v>74</v>
      </c>
      <c r="H733" s="7">
        <v>219</v>
      </c>
      <c r="I733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8">
        <f t="shared" si="46"/>
        <v>42939.208333333328</v>
      </c>
      <c r="O733" s="8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s="7" t="s">
        <v>14</v>
      </c>
      <c r="H734" s="7">
        <v>1121</v>
      </c>
      <c r="I734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8">
        <f t="shared" si="46"/>
        <v>42816.208333333328</v>
      </c>
      <c r="O734" s="8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s="7" t="s">
        <v>20</v>
      </c>
      <c r="H735" s="7">
        <v>980</v>
      </c>
      <c r="I735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8">
        <f t="shared" si="46"/>
        <v>41844.208333333336</v>
      </c>
      <c r="O735" s="8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s="7" t="s">
        <v>20</v>
      </c>
      <c r="H736" s="7">
        <v>536</v>
      </c>
      <c r="I736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8">
        <f t="shared" si="46"/>
        <v>42763.25</v>
      </c>
      <c r="O736" s="8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s="7" t="s">
        <v>20</v>
      </c>
      <c r="H737" s="7">
        <v>1991</v>
      </c>
      <c r="I737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8">
        <f t="shared" si="46"/>
        <v>42459.208333333328</v>
      </c>
      <c r="O737" s="8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s="7" t="s">
        <v>74</v>
      </c>
      <c r="H738" s="7">
        <v>29</v>
      </c>
      <c r="I73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8">
        <f t="shared" si="46"/>
        <v>42055.25</v>
      </c>
      <c r="O738" s="8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s="7" t="s">
        <v>20</v>
      </c>
      <c r="H739" s="7">
        <v>180</v>
      </c>
      <c r="I739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8">
        <f t="shared" si="46"/>
        <v>42685.25</v>
      </c>
      <c r="O739" s="8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s="7" t="s">
        <v>14</v>
      </c>
      <c r="H740" s="7">
        <v>15</v>
      </c>
      <c r="I740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8">
        <f t="shared" si="46"/>
        <v>41959.25</v>
      </c>
      <c r="O740" s="8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s="7" t="s">
        <v>14</v>
      </c>
      <c r="H741" s="7">
        <v>191</v>
      </c>
      <c r="I741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8">
        <f t="shared" si="46"/>
        <v>41089.208333333336</v>
      </c>
      <c r="O741" s="8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s="7" t="s">
        <v>14</v>
      </c>
      <c r="H742" s="7">
        <v>16</v>
      </c>
      <c r="I742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8">
        <f t="shared" si="46"/>
        <v>42769.25</v>
      </c>
      <c r="O742" s="8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s="7" t="s">
        <v>20</v>
      </c>
      <c r="H743" s="7">
        <v>130</v>
      </c>
      <c r="I743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8">
        <f t="shared" si="46"/>
        <v>40321.208333333336</v>
      </c>
      <c r="O743" s="8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s="7" t="s">
        <v>20</v>
      </c>
      <c r="H744" s="7">
        <v>122</v>
      </c>
      <c r="I744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8">
        <f t="shared" si="46"/>
        <v>40197.25</v>
      </c>
      <c r="O744" s="8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s="7" t="s">
        <v>14</v>
      </c>
      <c r="H745" s="7">
        <v>17</v>
      </c>
      <c r="I745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8">
        <f t="shared" si="46"/>
        <v>42298.208333333328</v>
      </c>
      <c r="O745" s="8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s="7" t="s">
        <v>20</v>
      </c>
      <c r="H746" s="7">
        <v>140</v>
      </c>
      <c r="I746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8">
        <f t="shared" si="46"/>
        <v>43322.208333333328</v>
      </c>
      <c r="O746" s="8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s="7" t="s">
        <v>14</v>
      </c>
      <c r="H747" s="7">
        <v>34</v>
      </c>
      <c r="I747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8">
        <f t="shared" si="46"/>
        <v>40328.208333333336</v>
      </c>
      <c r="O747" s="8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s="7" t="s">
        <v>20</v>
      </c>
      <c r="H748" s="7">
        <v>3388</v>
      </c>
      <c r="I74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8">
        <f t="shared" si="46"/>
        <v>40825.208333333336</v>
      </c>
      <c r="O748" s="8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s="7" t="s">
        <v>20</v>
      </c>
      <c r="H749" s="7">
        <v>280</v>
      </c>
      <c r="I749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8">
        <f t="shared" si="46"/>
        <v>40423.208333333336</v>
      </c>
      <c r="O749" s="8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s="7" t="s">
        <v>74</v>
      </c>
      <c r="H750" s="7">
        <v>614</v>
      </c>
      <c r="I750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8">
        <f t="shared" si="46"/>
        <v>40238.25</v>
      </c>
      <c r="O750" s="8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s="7" t="s">
        <v>20</v>
      </c>
      <c r="H751" s="7">
        <v>366</v>
      </c>
      <c r="I751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8">
        <f t="shared" si="46"/>
        <v>41920.208333333336</v>
      </c>
      <c r="O751" s="8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s="7" t="s">
        <v>14</v>
      </c>
      <c r="H752" s="7">
        <v>1</v>
      </c>
      <c r="I752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8">
        <f t="shared" si="46"/>
        <v>40360.208333333336</v>
      </c>
      <c r="O752" s="8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s="7" t="s">
        <v>20</v>
      </c>
      <c r="H753" s="7">
        <v>270</v>
      </c>
      <c r="I753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8">
        <f t="shared" si="46"/>
        <v>42446.208333333328</v>
      </c>
      <c r="O753" s="8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s="7" t="s">
        <v>74</v>
      </c>
      <c r="H754" s="7">
        <v>114</v>
      </c>
      <c r="I754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8">
        <f t="shared" si="46"/>
        <v>40395.208333333336</v>
      </c>
      <c r="O754" s="8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s="7" t="s">
        <v>20</v>
      </c>
      <c r="H755" s="7">
        <v>137</v>
      </c>
      <c r="I755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8">
        <f t="shared" si="46"/>
        <v>40321.208333333336</v>
      </c>
      <c r="O755" s="8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s="7" t="s">
        <v>20</v>
      </c>
      <c r="H756" s="7">
        <v>3205</v>
      </c>
      <c r="I756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8">
        <f t="shared" si="46"/>
        <v>41210.208333333336</v>
      </c>
      <c r="O756" s="8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s="7" t="s">
        <v>20</v>
      </c>
      <c r="H757" s="7">
        <v>288</v>
      </c>
      <c r="I757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8">
        <f t="shared" si="46"/>
        <v>43096.25</v>
      </c>
      <c r="O757" s="8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s="7" t="s">
        <v>20</v>
      </c>
      <c r="H758" s="7">
        <v>148</v>
      </c>
      <c r="I75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8">
        <f t="shared" si="46"/>
        <v>42024.25</v>
      </c>
      <c r="O758" s="8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s="7" t="s">
        <v>20</v>
      </c>
      <c r="H759" s="7">
        <v>114</v>
      </c>
      <c r="I759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8">
        <f t="shared" si="46"/>
        <v>40675.208333333336</v>
      </c>
      <c r="O759" s="8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s="7" t="s">
        <v>20</v>
      </c>
      <c r="H760" s="7">
        <v>1518</v>
      </c>
      <c r="I760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8">
        <f t="shared" si="46"/>
        <v>41936.208333333336</v>
      </c>
      <c r="O760" s="8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s="7" t="s">
        <v>14</v>
      </c>
      <c r="H761" s="7">
        <v>1274</v>
      </c>
      <c r="I761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8">
        <f t="shared" si="46"/>
        <v>43136.25</v>
      </c>
      <c r="O761" s="8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s="7" t="s">
        <v>14</v>
      </c>
      <c r="H762" s="7">
        <v>210</v>
      </c>
      <c r="I762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8">
        <f t="shared" si="46"/>
        <v>43678.208333333328</v>
      </c>
      <c r="O762" s="8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s="7" t="s">
        <v>20</v>
      </c>
      <c r="H763" s="7">
        <v>166</v>
      </c>
      <c r="I763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8">
        <f t="shared" si="46"/>
        <v>42938.208333333328</v>
      </c>
      <c r="O763" s="8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s="7" t="s">
        <v>20</v>
      </c>
      <c r="H764" s="7">
        <v>100</v>
      </c>
      <c r="I764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8">
        <f t="shared" si="46"/>
        <v>41241.25</v>
      </c>
      <c r="O764" s="8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s="7" t="s">
        <v>20</v>
      </c>
      <c r="H765" s="7">
        <v>235</v>
      </c>
      <c r="I765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8">
        <f t="shared" si="46"/>
        <v>41037.208333333336</v>
      </c>
      <c r="O765" s="8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s="7" t="s">
        <v>20</v>
      </c>
      <c r="H766" s="7">
        <v>148</v>
      </c>
      <c r="I766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8">
        <f t="shared" si="46"/>
        <v>40676.208333333336</v>
      </c>
      <c r="O766" s="8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s="7" t="s">
        <v>20</v>
      </c>
      <c r="H767" s="7">
        <v>198</v>
      </c>
      <c r="I767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8">
        <f t="shared" si="46"/>
        <v>42840.208333333328</v>
      </c>
      <c r="O767" s="8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s="7" t="s">
        <v>14</v>
      </c>
      <c r="H768" s="7">
        <v>248</v>
      </c>
      <c r="I76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8">
        <f t="shared" si="46"/>
        <v>43362.208333333328</v>
      </c>
      <c r="O768" s="8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s="7" t="s">
        <v>14</v>
      </c>
      <c r="H769" s="7">
        <v>513</v>
      </c>
      <c r="I769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8">
        <f t="shared" si="46"/>
        <v>42283.208333333328</v>
      </c>
      <c r="O769" s="8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s="7" t="s">
        <v>20</v>
      </c>
      <c r="H770" s="7">
        <v>150</v>
      </c>
      <c r="I770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8">
        <f t="shared" si="46"/>
        <v>41619.25</v>
      </c>
      <c r="O770" s="8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ROUND(E771/D771*100,0)</f>
        <v>87</v>
      </c>
      <c r="G771" s="7" t="s">
        <v>14</v>
      </c>
      <c r="H771" s="7">
        <v>3410</v>
      </c>
      <c r="I771">
        <f t="shared" si="45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8">
        <f t="shared" si="46"/>
        <v>41501.208333333336</v>
      </c>
      <c r="O771" s="8">
        <f t="shared" si="47"/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s="7" t="s">
        <v>20</v>
      </c>
      <c r="H772" s="7">
        <v>216</v>
      </c>
      <c r="I772">
        <f t="shared" ref="I772:I835" si="49">AVERAGE(E772/H772)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8">
        <f t="shared" si="46"/>
        <v>41743.208333333336</v>
      </c>
      <c r="O772" s="8">
        <f t="shared" si="47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s="7" t="s">
        <v>74</v>
      </c>
      <c r="H773" s="7">
        <v>26</v>
      </c>
      <c r="I773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8">
        <f t="shared" ref="N773:N836" si="50">L773/86400+DATE(1970,1,1)</f>
        <v>43491.25</v>
      </c>
      <c r="O773" s="8">
        <f t="shared" si="47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s="7" t="s">
        <v>20</v>
      </c>
      <c r="H774" s="7">
        <v>5139</v>
      </c>
      <c r="I774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8">
        <f t="shared" si="50"/>
        <v>43505.25</v>
      </c>
      <c r="O774" s="8">
        <f t="shared" ref="O774:O837" si="51">M774/86400+DATE(1970,1,1)</f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s="7" t="s">
        <v>20</v>
      </c>
      <c r="H775" s="7">
        <v>2353</v>
      </c>
      <c r="I775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8">
        <f t="shared" si="50"/>
        <v>42838.208333333328</v>
      </c>
      <c r="O775" s="8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s="7" t="s">
        <v>20</v>
      </c>
      <c r="H776" s="7">
        <v>78</v>
      </c>
      <c r="I776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8">
        <f t="shared" si="50"/>
        <v>42513.208333333328</v>
      </c>
      <c r="O776" s="8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s="7" t="s">
        <v>14</v>
      </c>
      <c r="H777" s="7">
        <v>10</v>
      </c>
      <c r="I777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8">
        <f t="shared" si="50"/>
        <v>41949.25</v>
      </c>
      <c r="O777" s="8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s="7" t="s">
        <v>14</v>
      </c>
      <c r="H778" s="7">
        <v>2201</v>
      </c>
      <c r="I77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8">
        <f t="shared" si="50"/>
        <v>43650.208333333328</v>
      </c>
      <c r="O778" s="8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s="7" t="s">
        <v>14</v>
      </c>
      <c r="H779" s="7">
        <v>676</v>
      </c>
      <c r="I779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8">
        <f t="shared" si="50"/>
        <v>40809.208333333336</v>
      </c>
      <c r="O779" s="8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s="7" t="s">
        <v>20</v>
      </c>
      <c r="H780" s="7">
        <v>174</v>
      </c>
      <c r="I780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8">
        <f t="shared" si="50"/>
        <v>40768.208333333336</v>
      </c>
      <c r="O780" s="8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s="7" t="s">
        <v>14</v>
      </c>
      <c r="H781" s="7">
        <v>831</v>
      </c>
      <c r="I781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8">
        <f t="shared" si="50"/>
        <v>42230.208333333328</v>
      </c>
      <c r="O781" s="8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s="7" t="s">
        <v>20</v>
      </c>
      <c r="H782" s="7">
        <v>164</v>
      </c>
      <c r="I782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8">
        <f t="shared" si="50"/>
        <v>42573.208333333328</v>
      </c>
      <c r="O782" s="8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s="7" t="s">
        <v>74</v>
      </c>
      <c r="H783" s="7">
        <v>56</v>
      </c>
      <c r="I783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8">
        <f t="shared" si="50"/>
        <v>40482.208333333336</v>
      </c>
      <c r="O783" s="8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s="7" t="s">
        <v>20</v>
      </c>
      <c r="H784" s="7">
        <v>161</v>
      </c>
      <c r="I784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8">
        <f t="shared" si="50"/>
        <v>40603.25</v>
      </c>
      <c r="O784" s="8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s="7" t="s">
        <v>20</v>
      </c>
      <c r="H785" s="7">
        <v>138</v>
      </c>
      <c r="I785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8">
        <f t="shared" si="50"/>
        <v>41625.25</v>
      </c>
      <c r="O785" s="8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s="7" t="s">
        <v>20</v>
      </c>
      <c r="H786" s="7">
        <v>3308</v>
      </c>
      <c r="I786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8">
        <f t="shared" si="50"/>
        <v>42435.25</v>
      </c>
      <c r="O786" s="8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s="7" t="s">
        <v>20</v>
      </c>
      <c r="H787" s="7">
        <v>127</v>
      </c>
      <c r="I787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8">
        <f t="shared" si="50"/>
        <v>43582.208333333328</v>
      </c>
      <c r="O787" s="8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s="7" t="s">
        <v>20</v>
      </c>
      <c r="H788" s="7">
        <v>207</v>
      </c>
      <c r="I78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8">
        <f t="shared" si="50"/>
        <v>43186.208333333328</v>
      </c>
      <c r="O788" s="8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s="7" t="s">
        <v>14</v>
      </c>
      <c r="H789" s="7">
        <v>859</v>
      </c>
      <c r="I789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8">
        <f t="shared" si="50"/>
        <v>40684.208333333336</v>
      </c>
      <c r="O789" s="8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s="7" t="s">
        <v>47</v>
      </c>
      <c r="H790" s="7">
        <v>31</v>
      </c>
      <c r="I790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8">
        <f t="shared" si="50"/>
        <v>41202.208333333336</v>
      </c>
      <c r="O790" s="8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s="7" t="s">
        <v>14</v>
      </c>
      <c r="H791" s="7">
        <v>45</v>
      </c>
      <c r="I791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8">
        <f t="shared" si="50"/>
        <v>41786.208333333336</v>
      </c>
      <c r="O791" s="8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s="7" t="s">
        <v>74</v>
      </c>
      <c r="H792" s="7">
        <v>1113</v>
      </c>
      <c r="I792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8">
        <f t="shared" si="50"/>
        <v>40223.25</v>
      </c>
      <c r="O792" s="8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s="7" t="s">
        <v>14</v>
      </c>
      <c r="H793" s="7">
        <v>6</v>
      </c>
      <c r="I793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8">
        <f t="shared" si="50"/>
        <v>42715.25</v>
      </c>
      <c r="O793" s="8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s="7" t="s">
        <v>14</v>
      </c>
      <c r="H794" s="7">
        <v>7</v>
      </c>
      <c r="I794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8">
        <f t="shared" si="50"/>
        <v>41451.208333333336</v>
      </c>
      <c r="O794" s="8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s="7" t="s">
        <v>20</v>
      </c>
      <c r="H795" s="7">
        <v>181</v>
      </c>
      <c r="I795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8">
        <f t="shared" si="50"/>
        <v>41450.208333333336</v>
      </c>
      <c r="O795" s="8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s="7" t="s">
        <v>20</v>
      </c>
      <c r="H796" s="7">
        <v>110</v>
      </c>
      <c r="I796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8">
        <f t="shared" si="50"/>
        <v>43091.25</v>
      </c>
      <c r="O796" s="8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s="7" t="s">
        <v>14</v>
      </c>
      <c r="H797" s="7">
        <v>31</v>
      </c>
      <c r="I797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8">
        <f t="shared" si="50"/>
        <v>42675.208333333328</v>
      </c>
      <c r="O797" s="8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s="7" t="s">
        <v>14</v>
      </c>
      <c r="H798" s="7">
        <v>78</v>
      </c>
      <c r="I79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8">
        <f t="shared" si="50"/>
        <v>41859.208333333336</v>
      </c>
      <c r="O798" s="8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s="7" t="s">
        <v>20</v>
      </c>
      <c r="H799" s="7">
        <v>185</v>
      </c>
      <c r="I799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8">
        <f t="shared" si="50"/>
        <v>43464.25</v>
      </c>
      <c r="O799" s="8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s="7" t="s">
        <v>20</v>
      </c>
      <c r="H800" s="7">
        <v>121</v>
      </c>
      <c r="I800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8">
        <f t="shared" si="50"/>
        <v>41060.208333333336</v>
      </c>
      <c r="O800" s="8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s="7" t="s">
        <v>14</v>
      </c>
      <c r="H801" s="7">
        <v>1225</v>
      </c>
      <c r="I801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8">
        <f t="shared" si="50"/>
        <v>42399.25</v>
      </c>
      <c r="O801" s="8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s="7" t="s">
        <v>14</v>
      </c>
      <c r="H802" s="7">
        <v>1</v>
      </c>
      <c r="I802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8">
        <f t="shared" si="50"/>
        <v>42167.208333333328</v>
      </c>
      <c r="O802" s="8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s="7" t="s">
        <v>20</v>
      </c>
      <c r="H803" s="7">
        <v>106</v>
      </c>
      <c r="I803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8">
        <f t="shared" si="50"/>
        <v>43830.25</v>
      </c>
      <c r="O803" s="8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s="7" t="s">
        <v>20</v>
      </c>
      <c r="H804" s="7">
        <v>142</v>
      </c>
      <c r="I804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8">
        <f t="shared" si="50"/>
        <v>43650.208333333328</v>
      </c>
      <c r="O804" s="8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s="7" t="s">
        <v>20</v>
      </c>
      <c r="H805" s="7">
        <v>233</v>
      </c>
      <c r="I805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8">
        <f t="shared" si="50"/>
        <v>43492.25</v>
      </c>
      <c r="O805" s="8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s="7" t="s">
        <v>20</v>
      </c>
      <c r="H806" s="7">
        <v>218</v>
      </c>
      <c r="I806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8">
        <f t="shared" si="50"/>
        <v>43102.25</v>
      </c>
      <c r="O806" s="8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s="7" t="s">
        <v>14</v>
      </c>
      <c r="H807" s="7">
        <v>67</v>
      </c>
      <c r="I807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8">
        <f t="shared" si="50"/>
        <v>41958.25</v>
      </c>
      <c r="O807" s="8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s="7" t="s">
        <v>20</v>
      </c>
      <c r="H808" s="7">
        <v>76</v>
      </c>
      <c r="I80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8">
        <f t="shared" si="50"/>
        <v>40973.25</v>
      </c>
      <c r="O808" s="8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s="7" t="s">
        <v>20</v>
      </c>
      <c r="H809" s="7">
        <v>43</v>
      </c>
      <c r="I809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8">
        <f t="shared" si="50"/>
        <v>43753.208333333328</v>
      </c>
      <c r="O809" s="8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s="7" t="s">
        <v>14</v>
      </c>
      <c r="H810" s="7">
        <v>19</v>
      </c>
      <c r="I810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8">
        <f t="shared" si="50"/>
        <v>42507.208333333328</v>
      </c>
      <c r="O810" s="8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s="7" t="s">
        <v>14</v>
      </c>
      <c r="H811" s="7">
        <v>2108</v>
      </c>
      <c r="I811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8">
        <f t="shared" si="50"/>
        <v>41135.208333333336</v>
      </c>
      <c r="O811" s="8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s="7" t="s">
        <v>20</v>
      </c>
      <c r="H812" s="7">
        <v>221</v>
      </c>
      <c r="I812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8">
        <f t="shared" si="50"/>
        <v>43067.25</v>
      </c>
      <c r="O812" s="8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s="7" t="s">
        <v>14</v>
      </c>
      <c r="H813" s="7">
        <v>679</v>
      </c>
      <c r="I813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8">
        <f t="shared" si="50"/>
        <v>42378.25</v>
      </c>
      <c r="O813" s="8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s="7" t="s">
        <v>20</v>
      </c>
      <c r="H814" s="7">
        <v>2805</v>
      </c>
      <c r="I814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8">
        <f t="shared" si="50"/>
        <v>43206.208333333328</v>
      </c>
      <c r="O814" s="8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s="7" t="s">
        <v>20</v>
      </c>
      <c r="H815" s="7">
        <v>68</v>
      </c>
      <c r="I815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8">
        <f t="shared" si="50"/>
        <v>41148.208333333336</v>
      </c>
      <c r="O815" s="8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s="7" t="s">
        <v>14</v>
      </c>
      <c r="H816" s="7">
        <v>36</v>
      </c>
      <c r="I816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8">
        <f t="shared" si="50"/>
        <v>42517.208333333328</v>
      </c>
      <c r="O816" s="8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s="7" t="s">
        <v>20</v>
      </c>
      <c r="H817" s="7">
        <v>183</v>
      </c>
      <c r="I817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8">
        <f t="shared" si="50"/>
        <v>43068.25</v>
      </c>
      <c r="O817" s="8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s="7" t="s">
        <v>20</v>
      </c>
      <c r="H818" s="7">
        <v>133</v>
      </c>
      <c r="I81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8">
        <f t="shared" si="50"/>
        <v>41680.25</v>
      </c>
      <c r="O818" s="8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s="7" t="s">
        <v>20</v>
      </c>
      <c r="H819" s="7">
        <v>2489</v>
      </c>
      <c r="I819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8">
        <f t="shared" si="50"/>
        <v>43589.208333333328</v>
      </c>
      <c r="O819" s="8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s="7" t="s">
        <v>20</v>
      </c>
      <c r="H820" s="7">
        <v>69</v>
      </c>
      <c r="I820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8">
        <f t="shared" si="50"/>
        <v>43486.25</v>
      </c>
      <c r="O820" s="8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s="7" t="s">
        <v>14</v>
      </c>
      <c r="H821" s="7">
        <v>47</v>
      </c>
      <c r="I821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8">
        <f t="shared" si="50"/>
        <v>41237.25</v>
      </c>
      <c r="O821" s="8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s="7" t="s">
        <v>20</v>
      </c>
      <c r="H822" s="7">
        <v>279</v>
      </c>
      <c r="I822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8">
        <f t="shared" si="50"/>
        <v>43310.208333333328</v>
      </c>
      <c r="O822" s="8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s="7" t="s">
        <v>20</v>
      </c>
      <c r="H823" s="7">
        <v>210</v>
      </c>
      <c r="I823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8">
        <f t="shared" si="50"/>
        <v>42794.25</v>
      </c>
      <c r="O823" s="8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s="7" t="s">
        <v>20</v>
      </c>
      <c r="H824" s="7">
        <v>2100</v>
      </c>
      <c r="I824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8">
        <f t="shared" si="50"/>
        <v>41698.25</v>
      </c>
      <c r="O824" s="8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s="7" t="s">
        <v>20</v>
      </c>
      <c r="H825" s="7">
        <v>252</v>
      </c>
      <c r="I825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8">
        <f t="shared" si="50"/>
        <v>41892.208333333336</v>
      </c>
      <c r="O825" s="8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s="7" t="s">
        <v>20</v>
      </c>
      <c r="H826" s="7">
        <v>1280</v>
      </c>
      <c r="I826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8">
        <f t="shared" si="50"/>
        <v>40348.208333333336</v>
      </c>
      <c r="O826" s="8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s="7" t="s">
        <v>20</v>
      </c>
      <c r="H827" s="7">
        <v>157</v>
      </c>
      <c r="I827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8">
        <f t="shared" si="50"/>
        <v>42941.208333333328</v>
      </c>
      <c r="O827" s="8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s="7" t="s">
        <v>20</v>
      </c>
      <c r="H828" s="7">
        <v>194</v>
      </c>
      <c r="I82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8">
        <f t="shared" si="50"/>
        <v>40525.25</v>
      </c>
      <c r="O828" s="8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s="7" t="s">
        <v>20</v>
      </c>
      <c r="H829" s="7">
        <v>82</v>
      </c>
      <c r="I829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8">
        <f t="shared" si="50"/>
        <v>40666.208333333336</v>
      </c>
      <c r="O829" s="8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s="7" t="s">
        <v>14</v>
      </c>
      <c r="H830" s="7">
        <v>70</v>
      </c>
      <c r="I830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8">
        <f t="shared" si="50"/>
        <v>43340.208333333328</v>
      </c>
      <c r="O830" s="8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s="7" t="s">
        <v>14</v>
      </c>
      <c r="H831" s="7">
        <v>154</v>
      </c>
      <c r="I831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8">
        <f t="shared" si="50"/>
        <v>42164.208333333328</v>
      </c>
      <c r="O831" s="8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s="7" t="s">
        <v>14</v>
      </c>
      <c r="H832" s="7">
        <v>22</v>
      </c>
      <c r="I832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8">
        <f t="shared" si="50"/>
        <v>43103.25</v>
      </c>
      <c r="O832" s="8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s="7" t="s">
        <v>20</v>
      </c>
      <c r="H833" s="7">
        <v>4233</v>
      </c>
      <c r="I833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8">
        <f t="shared" si="50"/>
        <v>40994.208333333336</v>
      </c>
      <c r="O833" s="8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s="7" t="s">
        <v>20</v>
      </c>
      <c r="H834" s="7">
        <v>1297</v>
      </c>
      <c r="I834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8">
        <f t="shared" si="50"/>
        <v>42299.208333333328</v>
      </c>
      <c r="O834" s="8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ROUND(E835/D835*100,0)</f>
        <v>158</v>
      </c>
      <c r="G835" s="7" t="s">
        <v>20</v>
      </c>
      <c r="H835" s="7">
        <v>165</v>
      </c>
      <c r="I835">
        <f t="shared" si="49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8">
        <f t="shared" si="50"/>
        <v>40588.25</v>
      </c>
      <c r="O835" s="8">
        <f t="shared" si="51"/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s="7" t="s">
        <v>20</v>
      </c>
      <c r="H836" s="7">
        <v>119</v>
      </c>
      <c r="I836">
        <f t="shared" ref="I836:I899" si="53">AVERAGE(E836/H836)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8">
        <f t="shared" si="50"/>
        <v>41448.208333333336</v>
      </c>
      <c r="O836" s="8">
        <f t="shared" si="51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s="7" t="s">
        <v>14</v>
      </c>
      <c r="H837" s="7">
        <v>1758</v>
      </c>
      <c r="I837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8">
        <f t="shared" ref="N837:N900" si="54">L837/86400+DATE(1970,1,1)</f>
        <v>42063.25</v>
      </c>
      <c r="O837" s="8">
        <f t="shared" si="51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s="7" t="s">
        <v>14</v>
      </c>
      <c r="H838" s="7">
        <v>94</v>
      </c>
      <c r="I83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8">
        <f t="shared" si="54"/>
        <v>40214.25</v>
      </c>
      <c r="O838" s="8">
        <f t="shared" ref="O838:O901" si="55">M838/86400+DATE(1970,1,1)</f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s="7" t="s">
        <v>20</v>
      </c>
      <c r="H839" s="7">
        <v>1797</v>
      </c>
      <c r="I839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8">
        <f t="shared" si="54"/>
        <v>40629.208333333336</v>
      </c>
      <c r="O839" s="8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s="7" t="s">
        <v>20</v>
      </c>
      <c r="H840" s="7">
        <v>261</v>
      </c>
      <c r="I840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8">
        <f t="shared" si="54"/>
        <v>43370.208333333328</v>
      </c>
      <c r="O840" s="8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s="7" t="s">
        <v>20</v>
      </c>
      <c r="H841" s="7">
        <v>157</v>
      </c>
      <c r="I841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8">
        <f t="shared" si="54"/>
        <v>41715.208333333336</v>
      </c>
      <c r="O841" s="8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s="7" t="s">
        <v>20</v>
      </c>
      <c r="H842" s="7">
        <v>3533</v>
      </c>
      <c r="I842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8">
        <f t="shared" si="54"/>
        <v>41836.208333333336</v>
      </c>
      <c r="O842" s="8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s="7" t="s">
        <v>20</v>
      </c>
      <c r="H843" s="7">
        <v>155</v>
      </c>
      <c r="I843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8">
        <f t="shared" si="54"/>
        <v>42419.25</v>
      </c>
      <c r="O843" s="8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s="7" t="s">
        <v>20</v>
      </c>
      <c r="H844" s="7">
        <v>132</v>
      </c>
      <c r="I844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8">
        <f t="shared" si="54"/>
        <v>43266.208333333328</v>
      </c>
      <c r="O844" s="8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s="7" t="s">
        <v>14</v>
      </c>
      <c r="H845" s="7">
        <v>33</v>
      </c>
      <c r="I845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8">
        <f t="shared" si="54"/>
        <v>43338.208333333328</v>
      </c>
      <c r="O845" s="8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s="7" t="s">
        <v>74</v>
      </c>
      <c r="H846" s="7">
        <v>94</v>
      </c>
      <c r="I846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8">
        <f t="shared" si="54"/>
        <v>40930.25</v>
      </c>
      <c r="O846" s="8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s="7" t="s">
        <v>20</v>
      </c>
      <c r="H847" s="7">
        <v>1354</v>
      </c>
      <c r="I847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8">
        <f t="shared" si="54"/>
        <v>43235.208333333328</v>
      </c>
      <c r="O847" s="8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s="7" t="s">
        <v>20</v>
      </c>
      <c r="H848" s="7">
        <v>48</v>
      </c>
      <c r="I84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8">
        <f t="shared" si="54"/>
        <v>43302.208333333328</v>
      </c>
      <c r="O848" s="8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s="7" t="s">
        <v>20</v>
      </c>
      <c r="H849" s="7">
        <v>110</v>
      </c>
      <c r="I849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8">
        <f t="shared" si="54"/>
        <v>43107.25</v>
      </c>
      <c r="O849" s="8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s="7" t="s">
        <v>20</v>
      </c>
      <c r="H850" s="7">
        <v>172</v>
      </c>
      <c r="I850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8">
        <f t="shared" si="54"/>
        <v>40341.208333333336</v>
      </c>
      <c r="O850" s="8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s="7" t="s">
        <v>20</v>
      </c>
      <c r="H851" s="7">
        <v>307</v>
      </c>
      <c r="I851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8">
        <f t="shared" si="54"/>
        <v>40948.25</v>
      </c>
      <c r="O851" s="8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s="7" t="s">
        <v>14</v>
      </c>
      <c r="H852" s="7">
        <v>1</v>
      </c>
      <c r="I852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8">
        <f t="shared" si="54"/>
        <v>40866.25</v>
      </c>
      <c r="O852" s="8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s="7" t="s">
        <v>20</v>
      </c>
      <c r="H853" s="7">
        <v>160</v>
      </c>
      <c r="I853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8">
        <f t="shared" si="54"/>
        <v>41031.208333333336</v>
      </c>
      <c r="O853" s="8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s="7" t="s">
        <v>14</v>
      </c>
      <c r="H854" s="7">
        <v>31</v>
      </c>
      <c r="I854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8">
        <f t="shared" si="54"/>
        <v>40740.208333333336</v>
      </c>
      <c r="O854" s="8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s="7" t="s">
        <v>20</v>
      </c>
      <c r="H855" s="7">
        <v>1467</v>
      </c>
      <c r="I855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8">
        <f t="shared" si="54"/>
        <v>40714.208333333336</v>
      </c>
      <c r="O855" s="8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s="7" t="s">
        <v>20</v>
      </c>
      <c r="H856" s="7">
        <v>2662</v>
      </c>
      <c r="I856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8">
        <f t="shared" si="54"/>
        <v>43787.25</v>
      </c>
      <c r="O856" s="8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s="7" t="s">
        <v>20</v>
      </c>
      <c r="H857" s="7">
        <v>452</v>
      </c>
      <c r="I857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8">
        <f t="shared" si="54"/>
        <v>40712.208333333336</v>
      </c>
      <c r="O857" s="8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s="7" t="s">
        <v>20</v>
      </c>
      <c r="H858" s="7">
        <v>158</v>
      </c>
      <c r="I85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8">
        <f t="shared" si="54"/>
        <v>41023.208333333336</v>
      </c>
      <c r="O858" s="8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s="7" t="s">
        <v>20</v>
      </c>
      <c r="H859" s="7">
        <v>225</v>
      </c>
      <c r="I859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8">
        <f t="shared" si="54"/>
        <v>40944.25</v>
      </c>
      <c r="O859" s="8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s="7" t="s">
        <v>14</v>
      </c>
      <c r="H860" s="7">
        <v>35</v>
      </c>
      <c r="I860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8">
        <f t="shared" si="54"/>
        <v>43211.208333333328</v>
      </c>
      <c r="O860" s="8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s="7" t="s">
        <v>14</v>
      </c>
      <c r="H861" s="7">
        <v>63</v>
      </c>
      <c r="I861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8">
        <f t="shared" si="54"/>
        <v>41334.25</v>
      </c>
      <c r="O861" s="8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s="7" t="s">
        <v>20</v>
      </c>
      <c r="H862" s="7">
        <v>65</v>
      </c>
      <c r="I862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8">
        <f t="shared" si="54"/>
        <v>43515.25</v>
      </c>
      <c r="O862" s="8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s="7" t="s">
        <v>20</v>
      </c>
      <c r="H863" s="7">
        <v>163</v>
      </c>
      <c r="I863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8">
        <f t="shared" si="54"/>
        <v>40258.208333333336</v>
      </c>
      <c r="O863" s="8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s="7" t="s">
        <v>20</v>
      </c>
      <c r="H864" s="7">
        <v>85</v>
      </c>
      <c r="I864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8">
        <f t="shared" si="54"/>
        <v>40756.208333333336</v>
      </c>
      <c r="O864" s="8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s="7" t="s">
        <v>20</v>
      </c>
      <c r="H865" s="7">
        <v>217</v>
      </c>
      <c r="I865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8">
        <f t="shared" si="54"/>
        <v>42172.208333333328</v>
      </c>
      <c r="O865" s="8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s="7" t="s">
        <v>20</v>
      </c>
      <c r="H866" s="7">
        <v>150</v>
      </c>
      <c r="I866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8">
        <f t="shared" si="54"/>
        <v>42601.208333333328</v>
      </c>
      <c r="O866" s="8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s="7" t="s">
        <v>20</v>
      </c>
      <c r="H867" s="7">
        <v>3272</v>
      </c>
      <c r="I867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8">
        <f t="shared" si="54"/>
        <v>41897.208333333336</v>
      </c>
      <c r="O867" s="8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s="7" t="s">
        <v>74</v>
      </c>
      <c r="H868" s="7">
        <v>898</v>
      </c>
      <c r="I86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8">
        <f t="shared" si="54"/>
        <v>40671.208333333336</v>
      </c>
      <c r="O868" s="8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s="7" t="s">
        <v>20</v>
      </c>
      <c r="H869" s="7">
        <v>300</v>
      </c>
      <c r="I869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8">
        <f t="shared" si="54"/>
        <v>43382.208333333328</v>
      </c>
      <c r="O869" s="8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s="7" t="s">
        <v>20</v>
      </c>
      <c r="H870" s="7">
        <v>126</v>
      </c>
      <c r="I870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8">
        <f t="shared" si="54"/>
        <v>41559.208333333336</v>
      </c>
      <c r="O870" s="8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s="7" t="s">
        <v>14</v>
      </c>
      <c r="H871" s="7">
        <v>526</v>
      </c>
      <c r="I871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8">
        <f t="shared" si="54"/>
        <v>40350.208333333336</v>
      </c>
      <c r="O871" s="8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s="7" t="s">
        <v>14</v>
      </c>
      <c r="H872" s="7">
        <v>121</v>
      </c>
      <c r="I872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8">
        <f t="shared" si="54"/>
        <v>42240.208333333328</v>
      </c>
      <c r="O872" s="8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s="7" t="s">
        <v>20</v>
      </c>
      <c r="H873" s="7">
        <v>2320</v>
      </c>
      <c r="I873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8">
        <f t="shared" si="54"/>
        <v>43040.208333333328</v>
      </c>
      <c r="O873" s="8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s="7" t="s">
        <v>20</v>
      </c>
      <c r="H874" s="7">
        <v>81</v>
      </c>
      <c r="I874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8">
        <f t="shared" si="54"/>
        <v>43346.208333333328</v>
      </c>
      <c r="O874" s="8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s="7" t="s">
        <v>20</v>
      </c>
      <c r="H875" s="7">
        <v>1887</v>
      </c>
      <c r="I875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8">
        <f t="shared" si="54"/>
        <v>41647.25</v>
      </c>
      <c r="O875" s="8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s="7" t="s">
        <v>20</v>
      </c>
      <c r="H876" s="7">
        <v>4358</v>
      </c>
      <c r="I876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8">
        <f t="shared" si="54"/>
        <v>40291.208333333336</v>
      </c>
      <c r="O876" s="8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s="7" t="s">
        <v>14</v>
      </c>
      <c r="H877" s="7">
        <v>67</v>
      </c>
      <c r="I877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8">
        <f t="shared" si="54"/>
        <v>40556.25</v>
      </c>
      <c r="O877" s="8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s="7" t="s">
        <v>14</v>
      </c>
      <c r="H878" s="7">
        <v>57</v>
      </c>
      <c r="I87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8">
        <f t="shared" si="54"/>
        <v>43624.208333333328</v>
      </c>
      <c r="O878" s="8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s="7" t="s">
        <v>14</v>
      </c>
      <c r="H879" s="7">
        <v>1229</v>
      </c>
      <c r="I879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8">
        <f t="shared" si="54"/>
        <v>42577.208333333328</v>
      </c>
      <c r="O879" s="8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s="7" t="s">
        <v>14</v>
      </c>
      <c r="H880" s="7">
        <v>12</v>
      </c>
      <c r="I880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8">
        <f t="shared" si="54"/>
        <v>43845.25</v>
      </c>
      <c r="O880" s="8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s="7" t="s">
        <v>20</v>
      </c>
      <c r="H881" s="7">
        <v>53</v>
      </c>
      <c r="I881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8">
        <f t="shared" si="54"/>
        <v>42788.25</v>
      </c>
      <c r="O881" s="8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s="7" t="s">
        <v>20</v>
      </c>
      <c r="H882" s="7">
        <v>2414</v>
      </c>
      <c r="I882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8">
        <f t="shared" si="54"/>
        <v>43667.208333333328</v>
      </c>
      <c r="O882" s="8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s="7" t="s">
        <v>14</v>
      </c>
      <c r="H883" s="7">
        <v>452</v>
      </c>
      <c r="I883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8">
        <f t="shared" si="54"/>
        <v>42194.208333333328</v>
      </c>
      <c r="O883" s="8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s="7" t="s">
        <v>20</v>
      </c>
      <c r="H884" s="7">
        <v>80</v>
      </c>
      <c r="I884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8">
        <f t="shared" si="54"/>
        <v>42025.25</v>
      </c>
      <c r="O884" s="8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s="7" t="s">
        <v>20</v>
      </c>
      <c r="H885" s="7">
        <v>193</v>
      </c>
      <c r="I885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8">
        <f t="shared" si="54"/>
        <v>40323.208333333336</v>
      </c>
      <c r="O885" s="8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s="7" t="s">
        <v>14</v>
      </c>
      <c r="H886" s="7">
        <v>1886</v>
      </c>
      <c r="I886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8">
        <f t="shared" si="54"/>
        <v>41763.208333333336</v>
      </c>
      <c r="O886" s="8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s="7" t="s">
        <v>20</v>
      </c>
      <c r="H887" s="7">
        <v>52</v>
      </c>
      <c r="I887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8">
        <f t="shared" si="54"/>
        <v>40335.208333333336</v>
      </c>
      <c r="O887" s="8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s="7" t="s">
        <v>14</v>
      </c>
      <c r="H888" s="7">
        <v>1825</v>
      </c>
      <c r="I88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8">
        <f t="shared" si="54"/>
        <v>40416.208333333336</v>
      </c>
      <c r="O888" s="8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s="7" t="s">
        <v>14</v>
      </c>
      <c r="H889" s="7">
        <v>31</v>
      </c>
      <c r="I889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8">
        <f t="shared" si="54"/>
        <v>42202.208333333328</v>
      </c>
      <c r="O889" s="8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s="7" t="s">
        <v>20</v>
      </c>
      <c r="H890" s="7">
        <v>290</v>
      </c>
      <c r="I890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8">
        <f t="shared" si="54"/>
        <v>42836.208333333328</v>
      </c>
      <c r="O890" s="8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s="7" t="s">
        <v>20</v>
      </c>
      <c r="H891" s="7">
        <v>122</v>
      </c>
      <c r="I891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8">
        <f t="shared" si="54"/>
        <v>41710.208333333336</v>
      </c>
      <c r="O891" s="8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s="7" t="s">
        <v>20</v>
      </c>
      <c r="H892" s="7">
        <v>1470</v>
      </c>
      <c r="I892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8">
        <f t="shared" si="54"/>
        <v>43640.208333333328</v>
      </c>
      <c r="O892" s="8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s="7" t="s">
        <v>20</v>
      </c>
      <c r="H893" s="7">
        <v>165</v>
      </c>
      <c r="I893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8">
        <f t="shared" si="54"/>
        <v>40880.25</v>
      </c>
      <c r="O893" s="8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s="7" t="s">
        <v>20</v>
      </c>
      <c r="H894" s="7">
        <v>182</v>
      </c>
      <c r="I894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8">
        <f t="shared" si="54"/>
        <v>40319.208333333336</v>
      </c>
      <c r="O894" s="8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s="7" t="s">
        <v>20</v>
      </c>
      <c r="H895" s="7">
        <v>199</v>
      </c>
      <c r="I895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8">
        <f t="shared" si="54"/>
        <v>42170.208333333328</v>
      </c>
      <c r="O895" s="8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s="7" t="s">
        <v>20</v>
      </c>
      <c r="H896" s="7">
        <v>56</v>
      </c>
      <c r="I896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8">
        <f t="shared" si="54"/>
        <v>41466.208333333336</v>
      </c>
      <c r="O896" s="8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s="7" t="s">
        <v>14</v>
      </c>
      <c r="H897" s="7">
        <v>107</v>
      </c>
      <c r="I897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8">
        <f t="shared" si="54"/>
        <v>43134.25</v>
      </c>
      <c r="O897" s="8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s="7" t="s">
        <v>20</v>
      </c>
      <c r="H898" s="7">
        <v>1460</v>
      </c>
      <c r="I89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8">
        <f t="shared" si="54"/>
        <v>40738.208333333336</v>
      </c>
      <c r="O898" s="8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ROUND(E899/D899*100,0)</f>
        <v>28</v>
      </c>
      <c r="G899" s="7" t="s">
        <v>14</v>
      </c>
      <c r="H899" s="7">
        <v>27</v>
      </c>
      <c r="I899">
        <f t="shared" si="53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8">
        <f t="shared" si="54"/>
        <v>43583.208333333328</v>
      </c>
      <c r="O899" s="8">
        <f t="shared" si="55"/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s="7" t="s">
        <v>14</v>
      </c>
      <c r="H900" s="7">
        <v>1221</v>
      </c>
      <c r="I900">
        <f t="shared" ref="I900:I963" si="57">AVERAGE(E900/H900)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8">
        <f t="shared" si="54"/>
        <v>43815.25</v>
      </c>
      <c r="O900" s="8">
        <f t="shared" si="55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s="7" t="s">
        <v>20</v>
      </c>
      <c r="H901" s="7">
        <v>123</v>
      </c>
      <c r="I901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8">
        <f t="shared" ref="N901:N964" si="58">L901/86400+DATE(1970,1,1)</f>
        <v>41554.208333333336</v>
      </c>
      <c r="O901" s="8">
        <f t="shared" si="55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s="7" t="s">
        <v>14</v>
      </c>
      <c r="H902" s="7">
        <v>1</v>
      </c>
      <c r="I902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8">
        <f t="shared" si="58"/>
        <v>41901.208333333336</v>
      </c>
      <c r="O902" s="8">
        <f t="shared" ref="O902:O965" si="59">M902/86400+DATE(1970,1,1)</f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s="7" t="s">
        <v>20</v>
      </c>
      <c r="H903" s="7">
        <v>159</v>
      </c>
      <c r="I903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8">
        <f t="shared" si="58"/>
        <v>43298.208333333328</v>
      </c>
      <c r="O903" s="8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s="7" t="s">
        <v>20</v>
      </c>
      <c r="H904" s="7">
        <v>110</v>
      </c>
      <c r="I904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8">
        <f t="shared" si="58"/>
        <v>42399.25</v>
      </c>
      <c r="O904" s="8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s="7" t="s">
        <v>47</v>
      </c>
      <c r="H905" s="7">
        <v>14</v>
      </c>
      <c r="I905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8">
        <f t="shared" si="58"/>
        <v>41034.208333333336</v>
      </c>
      <c r="O905" s="8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s="7" t="s">
        <v>14</v>
      </c>
      <c r="H906" s="7">
        <v>16</v>
      </c>
      <c r="I906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8">
        <f t="shared" si="58"/>
        <v>41186.208333333336</v>
      </c>
      <c r="O906" s="8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s="7" t="s">
        <v>20</v>
      </c>
      <c r="H907" s="7">
        <v>236</v>
      </c>
      <c r="I907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8">
        <f t="shared" si="58"/>
        <v>41536.208333333336</v>
      </c>
      <c r="O907" s="8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s="7" t="s">
        <v>20</v>
      </c>
      <c r="H908" s="7">
        <v>191</v>
      </c>
      <c r="I90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8">
        <f t="shared" si="58"/>
        <v>42868.208333333328</v>
      </c>
      <c r="O908" s="8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s="7" t="s">
        <v>14</v>
      </c>
      <c r="H909" s="7">
        <v>41</v>
      </c>
      <c r="I909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8">
        <f t="shared" si="58"/>
        <v>40660.208333333336</v>
      </c>
      <c r="O909" s="8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s="7" t="s">
        <v>20</v>
      </c>
      <c r="H910" s="7">
        <v>3934</v>
      </c>
      <c r="I910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8">
        <f t="shared" si="58"/>
        <v>41031.208333333336</v>
      </c>
      <c r="O910" s="8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s="7" t="s">
        <v>20</v>
      </c>
      <c r="H911" s="7">
        <v>80</v>
      </c>
      <c r="I911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8">
        <f t="shared" si="58"/>
        <v>43255.208333333328</v>
      </c>
      <c r="O911" s="8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s="7" t="s">
        <v>74</v>
      </c>
      <c r="H912" s="7">
        <v>296</v>
      </c>
      <c r="I912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8">
        <f t="shared" si="58"/>
        <v>42026.25</v>
      </c>
      <c r="O912" s="8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s="7" t="s">
        <v>20</v>
      </c>
      <c r="H913" s="7">
        <v>462</v>
      </c>
      <c r="I913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8">
        <f t="shared" si="58"/>
        <v>43717.208333333328</v>
      </c>
      <c r="O913" s="8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s="7" t="s">
        <v>20</v>
      </c>
      <c r="H914" s="7">
        <v>179</v>
      </c>
      <c r="I914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8">
        <f t="shared" si="58"/>
        <v>41157.208333333336</v>
      </c>
      <c r="O914" s="8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s="7" t="s">
        <v>14</v>
      </c>
      <c r="H915" s="7">
        <v>523</v>
      </c>
      <c r="I915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8">
        <f t="shared" si="58"/>
        <v>43597.208333333328</v>
      </c>
      <c r="O915" s="8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s="7" t="s">
        <v>14</v>
      </c>
      <c r="H916" s="7">
        <v>141</v>
      </c>
      <c r="I916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8">
        <f t="shared" si="58"/>
        <v>41490.208333333336</v>
      </c>
      <c r="O916" s="8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s="7" t="s">
        <v>20</v>
      </c>
      <c r="H917" s="7">
        <v>1866</v>
      </c>
      <c r="I917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8">
        <f t="shared" si="58"/>
        <v>42976.208333333328</v>
      </c>
      <c r="O917" s="8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s="7" t="s">
        <v>14</v>
      </c>
      <c r="H918" s="7">
        <v>52</v>
      </c>
      <c r="I91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8">
        <f t="shared" si="58"/>
        <v>41991.25</v>
      </c>
      <c r="O918" s="8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s="7" t="s">
        <v>47</v>
      </c>
      <c r="H919" s="7">
        <v>27</v>
      </c>
      <c r="I919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8">
        <f t="shared" si="58"/>
        <v>40722.208333333336</v>
      </c>
      <c r="O919" s="8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s="7" t="s">
        <v>20</v>
      </c>
      <c r="H920" s="7">
        <v>156</v>
      </c>
      <c r="I920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8">
        <f t="shared" si="58"/>
        <v>41117.208333333336</v>
      </c>
      <c r="O920" s="8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s="7" t="s">
        <v>14</v>
      </c>
      <c r="H921" s="7">
        <v>225</v>
      </c>
      <c r="I921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8">
        <f t="shared" si="58"/>
        <v>43022.208333333328</v>
      </c>
      <c r="O921" s="8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s="7" t="s">
        <v>20</v>
      </c>
      <c r="H922" s="7">
        <v>255</v>
      </c>
      <c r="I922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8">
        <f t="shared" si="58"/>
        <v>43503.25</v>
      </c>
      <c r="O922" s="8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s="7" t="s">
        <v>14</v>
      </c>
      <c r="H923" s="7">
        <v>38</v>
      </c>
      <c r="I923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8">
        <f t="shared" si="58"/>
        <v>40951.25</v>
      </c>
      <c r="O923" s="8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s="7" t="s">
        <v>20</v>
      </c>
      <c r="H924" s="7">
        <v>2261</v>
      </c>
      <c r="I924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8">
        <f t="shared" si="58"/>
        <v>43443.25</v>
      </c>
      <c r="O924" s="8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s="7" t="s">
        <v>20</v>
      </c>
      <c r="H925" s="7">
        <v>40</v>
      </c>
      <c r="I925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8">
        <f t="shared" si="58"/>
        <v>40373.208333333336</v>
      </c>
      <c r="O925" s="8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s="7" t="s">
        <v>20</v>
      </c>
      <c r="H926" s="7">
        <v>2289</v>
      </c>
      <c r="I926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8">
        <f t="shared" si="58"/>
        <v>43769.208333333328</v>
      </c>
      <c r="O926" s="8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s="7" t="s">
        <v>20</v>
      </c>
      <c r="H927" s="7">
        <v>65</v>
      </c>
      <c r="I927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8">
        <f t="shared" si="58"/>
        <v>43000.208333333328</v>
      </c>
      <c r="O927" s="8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s="7" t="s">
        <v>14</v>
      </c>
      <c r="H928" s="7">
        <v>15</v>
      </c>
      <c r="I92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8">
        <f t="shared" si="58"/>
        <v>42502.208333333328</v>
      </c>
      <c r="O928" s="8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s="7" t="s">
        <v>14</v>
      </c>
      <c r="H929" s="7">
        <v>37</v>
      </c>
      <c r="I929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8">
        <f t="shared" si="58"/>
        <v>41102.208333333336</v>
      </c>
      <c r="O929" s="8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s="7" t="s">
        <v>20</v>
      </c>
      <c r="H930" s="7">
        <v>3777</v>
      </c>
      <c r="I930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8">
        <f t="shared" si="58"/>
        <v>41637.25</v>
      </c>
      <c r="O930" s="8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s="7" t="s">
        <v>20</v>
      </c>
      <c r="H931" s="7">
        <v>184</v>
      </c>
      <c r="I931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8">
        <f t="shared" si="58"/>
        <v>42858.208333333328</v>
      </c>
      <c r="O931" s="8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s="7" t="s">
        <v>20</v>
      </c>
      <c r="H932" s="7">
        <v>85</v>
      </c>
      <c r="I932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8">
        <f t="shared" si="58"/>
        <v>42060.25</v>
      </c>
      <c r="O932" s="8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s="7" t="s">
        <v>14</v>
      </c>
      <c r="H933" s="7">
        <v>112</v>
      </c>
      <c r="I933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8">
        <f t="shared" si="58"/>
        <v>41818.208333333336</v>
      </c>
      <c r="O933" s="8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s="7" t="s">
        <v>20</v>
      </c>
      <c r="H934" s="7">
        <v>144</v>
      </c>
      <c r="I934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8">
        <f t="shared" si="58"/>
        <v>41709.208333333336</v>
      </c>
      <c r="O934" s="8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s="7" t="s">
        <v>20</v>
      </c>
      <c r="H935" s="7">
        <v>1902</v>
      </c>
      <c r="I935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8">
        <f t="shared" si="58"/>
        <v>41372.208333333336</v>
      </c>
      <c r="O935" s="8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s="7" t="s">
        <v>20</v>
      </c>
      <c r="H936" s="7">
        <v>105</v>
      </c>
      <c r="I936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8">
        <f t="shared" si="58"/>
        <v>42422.25</v>
      </c>
      <c r="O936" s="8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s="7" t="s">
        <v>20</v>
      </c>
      <c r="H937" s="7">
        <v>132</v>
      </c>
      <c r="I937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8">
        <f t="shared" si="58"/>
        <v>42209.208333333328</v>
      </c>
      <c r="O937" s="8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s="7" t="s">
        <v>14</v>
      </c>
      <c r="H938" s="7">
        <v>21</v>
      </c>
      <c r="I93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8">
        <f t="shared" si="58"/>
        <v>43668.208333333328</v>
      </c>
      <c r="O938" s="8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s="7" t="s">
        <v>74</v>
      </c>
      <c r="H939" s="7">
        <v>976</v>
      </c>
      <c r="I939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8">
        <f t="shared" si="58"/>
        <v>42334.25</v>
      </c>
      <c r="O939" s="8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s="7" t="s">
        <v>20</v>
      </c>
      <c r="H940" s="7">
        <v>96</v>
      </c>
      <c r="I940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8">
        <f t="shared" si="58"/>
        <v>43263.208333333328</v>
      </c>
      <c r="O940" s="8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s="7" t="s">
        <v>14</v>
      </c>
      <c r="H941" s="7">
        <v>67</v>
      </c>
      <c r="I941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8">
        <f t="shared" si="58"/>
        <v>40670.208333333336</v>
      </c>
      <c r="O941" s="8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s="7" t="s">
        <v>47</v>
      </c>
      <c r="H942" s="7">
        <v>66</v>
      </c>
      <c r="I942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8">
        <f t="shared" si="58"/>
        <v>41244.25</v>
      </c>
      <c r="O942" s="8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s="7" t="s">
        <v>14</v>
      </c>
      <c r="H943" s="7">
        <v>78</v>
      </c>
      <c r="I943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8">
        <f t="shared" si="58"/>
        <v>40552.25</v>
      </c>
      <c r="O943" s="8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s="7" t="s">
        <v>14</v>
      </c>
      <c r="H944" s="7">
        <v>67</v>
      </c>
      <c r="I944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8">
        <f t="shared" si="58"/>
        <v>40568.25</v>
      </c>
      <c r="O944" s="8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s="7" t="s">
        <v>20</v>
      </c>
      <c r="H945" s="7">
        <v>114</v>
      </c>
      <c r="I945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8">
        <f t="shared" si="58"/>
        <v>41906.208333333336</v>
      </c>
      <c r="O945" s="8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s="7" t="s">
        <v>14</v>
      </c>
      <c r="H946" s="7">
        <v>263</v>
      </c>
      <c r="I946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8">
        <f t="shared" si="58"/>
        <v>42776.25</v>
      </c>
      <c r="O946" s="8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s="7" t="s">
        <v>14</v>
      </c>
      <c r="H947" s="7">
        <v>1691</v>
      </c>
      <c r="I947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8">
        <f t="shared" si="58"/>
        <v>41004.208333333336</v>
      </c>
      <c r="O947" s="8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s="7" t="s">
        <v>14</v>
      </c>
      <c r="H948" s="7">
        <v>181</v>
      </c>
      <c r="I94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8">
        <f t="shared" si="58"/>
        <v>40710.208333333336</v>
      </c>
      <c r="O948" s="8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s="7" t="s">
        <v>14</v>
      </c>
      <c r="H949" s="7">
        <v>13</v>
      </c>
      <c r="I949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8">
        <f t="shared" si="58"/>
        <v>41908.208333333336</v>
      </c>
      <c r="O949" s="8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s="7" t="s">
        <v>74</v>
      </c>
      <c r="H950" s="7">
        <v>160</v>
      </c>
      <c r="I950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8">
        <f t="shared" si="58"/>
        <v>41985.25</v>
      </c>
      <c r="O950" s="8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s="7" t="s">
        <v>20</v>
      </c>
      <c r="H951" s="7">
        <v>203</v>
      </c>
      <c r="I951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8">
        <f t="shared" si="58"/>
        <v>42112.208333333328</v>
      </c>
      <c r="O951" s="8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s="7" t="s">
        <v>14</v>
      </c>
      <c r="H952" s="7">
        <v>1</v>
      </c>
      <c r="I952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8">
        <f t="shared" si="58"/>
        <v>43571.208333333328</v>
      </c>
      <c r="O952" s="8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s="7" t="s">
        <v>20</v>
      </c>
      <c r="H953" s="7">
        <v>1559</v>
      </c>
      <c r="I953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8">
        <f t="shared" si="58"/>
        <v>42730.25</v>
      </c>
      <c r="O953" s="8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s="7" t="s">
        <v>74</v>
      </c>
      <c r="H954" s="7">
        <v>2266</v>
      </c>
      <c r="I954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8">
        <f t="shared" si="58"/>
        <v>42591.208333333328</v>
      </c>
      <c r="O954" s="8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s="7" t="s">
        <v>14</v>
      </c>
      <c r="H955" s="7">
        <v>21</v>
      </c>
      <c r="I955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8">
        <f t="shared" si="58"/>
        <v>42358.25</v>
      </c>
      <c r="O955" s="8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s="7" t="s">
        <v>20</v>
      </c>
      <c r="H956" s="7">
        <v>1548</v>
      </c>
      <c r="I956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8">
        <f t="shared" si="58"/>
        <v>41174.208333333336</v>
      </c>
      <c r="O956" s="8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s="7" t="s">
        <v>20</v>
      </c>
      <c r="H957" s="7">
        <v>80</v>
      </c>
      <c r="I957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8">
        <f t="shared" si="58"/>
        <v>41238.25</v>
      </c>
      <c r="O957" s="8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s="7" t="s">
        <v>14</v>
      </c>
      <c r="H958" s="7">
        <v>830</v>
      </c>
      <c r="I95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8">
        <f t="shared" si="58"/>
        <v>42360.25</v>
      </c>
      <c r="O958" s="8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s="7" t="s">
        <v>20</v>
      </c>
      <c r="H959" s="7">
        <v>131</v>
      </c>
      <c r="I959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8">
        <f t="shared" si="58"/>
        <v>40955.25</v>
      </c>
      <c r="O959" s="8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s="7" t="s">
        <v>20</v>
      </c>
      <c r="H960" s="7">
        <v>112</v>
      </c>
      <c r="I960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8">
        <f t="shared" si="58"/>
        <v>40350.208333333336</v>
      </c>
      <c r="O960" s="8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s="7" t="s">
        <v>14</v>
      </c>
      <c r="H961" s="7">
        <v>130</v>
      </c>
      <c r="I961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8">
        <f t="shared" si="58"/>
        <v>40357.208333333336</v>
      </c>
      <c r="O961" s="8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s="7" t="s">
        <v>14</v>
      </c>
      <c r="H962" s="7">
        <v>55</v>
      </c>
      <c r="I962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8">
        <f t="shared" si="58"/>
        <v>42408.25</v>
      </c>
      <c r="O962" s="8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ROUND(E963/D963*100,0)</f>
        <v>119</v>
      </c>
      <c r="G963" s="7" t="s">
        <v>20</v>
      </c>
      <c r="H963" s="7">
        <v>155</v>
      </c>
      <c r="I963">
        <f t="shared" si="57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8">
        <f t="shared" si="58"/>
        <v>40591.25</v>
      </c>
      <c r="O963" s="8">
        <f t="shared" si="59"/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s="7" t="s">
        <v>20</v>
      </c>
      <c r="H964" s="7">
        <v>266</v>
      </c>
      <c r="I964">
        <f t="shared" ref="I964:I1001" si="61">AVERAGE(E964/H964)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8">
        <f t="shared" si="58"/>
        <v>41592.25</v>
      </c>
      <c r="O964" s="8">
        <f t="shared" si="59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s="7" t="s">
        <v>14</v>
      </c>
      <c r="H965" s="7">
        <v>114</v>
      </c>
      <c r="I965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8">
        <f t="shared" ref="N965:N1001" si="62">L965/86400+DATE(1970,1,1)</f>
        <v>40607.25</v>
      </c>
      <c r="O965" s="8">
        <f t="shared" si="59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s="7" t="s">
        <v>20</v>
      </c>
      <c r="H966" s="7">
        <v>155</v>
      </c>
      <c r="I966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8">
        <f t="shared" si="62"/>
        <v>42135.208333333328</v>
      </c>
      <c r="O966" s="8">
        <f t="shared" ref="O966:O1001" si="63">M966/86400+DATE(1970,1,1)</f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s="7" t="s">
        <v>20</v>
      </c>
      <c r="H967" s="7">
        <v>207</v>
      </c>
      <c r="I967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8">
        <f t="shared" si="62"/>
        <v>40203.25</v>
      </c>
      <c r="O967" s="8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s="7" t="s">
        <v>20</v>
      </c>
      <c r="H968" s="7">
        <v>245</v>
      </c>
      <c r="I96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8">
        <f t="shared" si="62"/>
        <v>42901.208333333328</v>
      </c>
      <c r="O968" s="8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s="7" t="s">
        <v>20</v>
      </c>
      <c r="H969" s="7">
        <v>1573</v>
      </c>
      <c r="I969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8">
        <f t="shared" si="62"/>
        <v>41005.208333333336</v>
      </c>
      <c r="O969" s="8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s="7" t="s">
        <v>20</v>
      </c>
      <c r="H970" s="7">
        <v>114</v>
      </c>
      <c r="I970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8">
        <f t="shared" si="62"/>
        <v>40544.25</v>
      </c>
      <c r="O970" s="8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s="7" t="s">
        <v>20</v>
      </c>
      <c r="H971" s="7">
        <v>93</v>
      </c>
      <c r="I971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8">
        <f t="shared" si="62"/>
        <v>43821.25</v>
      </c>
      <c r="O971" s="8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s="7" t="s">
        <v>14</v>
      </c>
      <c r="H972" s="7">
        <v>594</v>
      </c>
      <c r="I972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8">
        <f t="shared" si="62"/>
        <v>40672.208333333336</v>
      </c>
      <c r="O972" s="8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s="7" t="s">
        <v>14</v>
      </c>
      <c r="H973" s="7">
        <v>24</v>
      </c>
      <c r="I973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8">
        <f t="shared" si="62"/>
        <v>41555.208333333336</v>
      </c>
      <c r="O973" s="8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s="7" t="s">
        <v>20</v>
      </c>
      <c r="H974" s="7">
        <v>1681</v>
      </c>
      <c r="I974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8">
        <f t="shared" si="62"/>
        <v>41792.208333333336</v>
      </c>
      <c r="O974" s="8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s="7" t="s">
        <v>14</v>
      </c>
      <c r="H975" s="7">
        <v>252</v>
      </c>
      <c r="I975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8">
        <f t="shared" si="62"/>
        <v>40522.25</v>
      </c>
      <c r="O975" s="8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s="7" t="s">
        <v>20</v>
      </c>
      <c r="H976" s="7">
        <v>32</v>
      </c>
      <c r="I976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8">
        <f t="shared" si="62"/>
        <v>41412.208333333336</v>
      </c>
      <c r="O976" s="8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s="7" t="s">
        <v>20</v>
      </c>
      <c r="H977" s="7">
        <v>135</v>
      </c>
      <c r="I977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8">
        <f t="shared" si="62"/>
        <v>42337.25</v>
      </c>
      <c r="O977" s="8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s="7" t="s">
        <v>20</v>
      </c>
      <c r="H978" s="7">
        <v>140</v>
      </c>
      <c r="I97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8">
        <f t="shared" si="62"/>
        <v>40571.25</v>
      </c>
      <c r="O978" s="8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s="7" t="s">
        <v>14</v>
      </c>
      <c r="H979" s="7">
        <v>67</v>
      </c>
      <c r="I979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8">
        <f t="shared" si="62"/>
        <v>43138.25</v>
      </c>
      <c r="O979" s="8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s="7" t="s">
        <v>20</v>
      </c>
      <c r="H980" s="7">
        <v>92</v>
      </c>
      <c r="I980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8">
        <f t="shared" si="62"/>
        <v>42686.25</v>
      </c>
      <c r="O980" s="8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s="7" t="s">
        <v>20</v>
      </c>
      <c r="H981" s="7">
        <v>1015</v>
      </c>
      <c r="I981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8">
        <f t="shared" si="62"/>
        <v>42078.208333333328</v>
      </c>
      <c r="O981" s="8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s="7" t="s">
        <v>14</v>
      </c>
      <c r="H982" s="7">
        <v>742</v>
      </c>
      <c r="I982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8">
        <f t="shared" si="62"/>
        <v>42307.208333333328</v>
      </c>
      <c r="O982" s="8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s="7" t="s">
        <v>20</v>
      </c>
      <c r="H983" s="7">
        <v>323</v>
      </c>
      <c r="I983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8">
        <f t="shared" si="62"/>
        <v>43094.25</v>
      </c>
      <c r="O983" s="8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s="7" t="s">
        <v>14</v>
      </c>
      <c r="H984" s="7">
        <v>75</v>
      </c>
      <c r="I984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8">
        <f t="shared" si="62"/>
        <v>40743.208333333336</v>
      </c>
      <c r="O984" s="8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s="7" t="s">
        <v>20</v>
      </c>
      <c r="H985" s="7">
        <v>2326</v>
      </c>
      <c r="I985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8">
        <f t="shared" si="62"/>
        <v>43681.208333333328</v>
      </c>
      <c r="O985" s="8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s="7" t="s">
        <v>20</v>
      </c>
      <c r="H986" s="7">
        <v>381</v>
      </c>
      <c r="I986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8">
        <f t="shared" si="62"/>
        <v>43716.208333333328</v>
      </c>
      <c r="O986" s="8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s="7" t="s">
        <v>14</v>
      </c>
      <c r="H987" s="7">
        <v>4405</v>
      </c>
      <c r="I987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8">
        <f t="shared" si="62"/>
        <v>41614.25</v>
      </c>
      <c r="O987" s="8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s="7" t="s">
        <v>14</v>
      </c>
      <c r="H988" s="7">
        <v>92</v>
      </c>
      <c r="I98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8">
        <f t="shared" si="62"/>
        <v>40638.208333333336</v>
      </c>
      <c r="O988" s="8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s="7" t="s">
        <v>20</v>
      </c>
      <c r="H989" s="7">
        <v>480</v>
      </c>
      <c r="I989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8">
        <f t="shared" si="62"/>
        <v>42852.208333333328</v>
      </c>
      <c r="O989" s="8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s="7" t="s">
        <v>14</v>
      </c>
      <c r="H990" s="7">
        <v>64</v>
      </c>
      <c r="I990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8">
        <f t="shared" si="62"/>
        <v>42686.25</v>
      </c>
      <c r="O990" s="8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s="7" t="s">
        <v>20</v>
      </c>
      <c r="H991" s="7">
        <v>226</v>
      </c>
      <c r="I991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8">
        <f t="shared" si="62"/>
        <v>43571.208333333328</v>
      </c>
      <c r="O991" s="8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s="7" t="s">
        <v>14</v>
      </c>
      <c r="H992" s="7">
        <v>64</v>
      </c>
      <c r="I992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8">
        <f t="shared" si="62"/>
        <v>42432.25</v>
      </c>
      <c r="O992" s="8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s="7" t="s">
        <v>20</v>
      </c>
      <c r="H993" s="7">
        <v>241</v>
      </c>
      <c r="I993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8">
        <f t="shared" si="62"/>
        <v>41907.208333333336</v>
      </c>
      <c r="O993" s="8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s="7" t="s">
        <v>20</v>
      </c>
      <c r="H994" s="7">
        <v>132</v>
      </c>
      <c r="I994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8">
        <f t="shared" si="62"/>
        <v>43227.208333333328</v>
      </c>
      <c r="O994" s="8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s="7" t="s">
        <v>74</v>
      </c>
      <c r="H995" s="7">
        <v>75</v>
      </c>
      <c r="I995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8">
        <f t="shared" si="62"/>
        <v>42362.25</v>
      </c>
      <c r="O995" s="8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s="7" t="s">
        <v>14</v>
      </c>
      <c r="H996" s="7">
        <v>842</v>
      </c>
      <c r="I996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8">
        <f t="shared" si="62"/>
        <v>41929.208333333336</v>
      </c>
      <c r="O996" s="8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s="7" t="s">
        <v>20</v>
      </c>
      <c r="H997" s="7">
        <v>2043</v>
      </c>
      <c r="I997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8">
        <f t="shared" si="62"/>
        <v>43408.208333333328</v>
      </c>
      <c r="O997" s="8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s="7" t="s">
        <v>14</v>
      </c>
      <c r="H998" s="7">
        <v>112</v>
      </c>
      <c r="I99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8">
        <f t="shared" si="62"/>
        <v>41276.25</v>
      </c>
      <c r="O998" s="8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s="7" t="s">
        <v>74</v>
      </c>
      <c r="H999" s="7">
        <v>139</v>
      </c>
      <c r="I999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8">
        <f t="shared" si="62"/>
        <v>41659.25</v>
      </c>
      <c r="O999" s="8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s="7" t="s">
        <v>14</v>
      </c>
      <c r="H1000" s="7">
        <v>374</v>
      </c>
      <c r="I1000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8">
        <f t="shared" si="62"/>
        <v>40220.25</v>
      </c>
      <c r="O1000" s="8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s="7" t="s">
        <v>74</v>
      </c>
      <c r="H1001" s="7">
        <v>1122</v>
      </c>
      <c r="I1001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8">
        <f t="shared" si="62"/>
        <v>42550.208333333328</v>
      </c>
      <c r="O1001" s="8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phoneticPr fontId="19" type="noConversion"/>
  <conditionalFormatting sqref="F1:F1048576">
    <cfRule type="colorScale" priority="1">
      <colorScale>
        <cfvo type="num" val="0"/>
        <cfvo type="num" val="100"/>
        <cfvo type="num" val="200"/>
        <color rgb="FFFF0000"/>
        <color rgb="FF92D050"/>
        <color rgb="FF00B0F0"/>
      </colorScale>
    </cfRule>
    <cfRule type="colorScale" priority="2">
      <colorScale>
        <cfvo type="num" val="0"/>
        <cfvo type="num" val="100"/>
        <cfvo type="num" val="200"/>
        <color rgb="FFC00000"/>
        <color theme="9"/>
        <color rgb="FF00B0F0"/>
      </colorScale>
    </cfRule>
  </conditionalFormatting>
  <conditionalFormatting sqref="G1:G1048576">
    <cfRule type="containsText" dxfId="11" priority="3" operator="containsText" text="canceled">
      <formula>NOT(ISERROR(SEARCH("canceled",G1)))</formula>
    </cfRule>
    <cfRule type="containsText" dxfId="10" priority="4" operator="containsText" text="successful">
      <formula>NOT(ISERROR(SEARCH("successful",G1)))</formula>
    </cfRule>
    <cfRule type="containsText" dxfId="9" priority="5" operator="containsText" text="live">
      <formula>NOT(ISERROR(SEARCH("live",G1)))</formula>
    </cfRule>
    <cfRule type="containsText" dxfId="8" priority="6" operator="containsText" text="Failed">
      <formula>NOT(ISERROR(SEARCH("Failed",G1)))</formula>
    </cfRule>
  </conditionalFormatting>
  <pageMargins left="0.75" right="0.75" top="1" bottom="1" header="0.5" footer="0.5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AC1A8-D4C9-4C22-AC08-795E1A55D4EA}">
  <dimension ref="A1:K566"/>
  <sheetViews>
    <sheetView tabSelected="1" workbookViewId="0">
      <selection activeCell="M30" sqref="M30"/>
    </sheetView>
  </sheetViews>
  <sheetFormatPr defaultRowHeight="15.6" x14ac:dyDescent="0.3"/>
  <cols>
    <col min="1" max="1" width="9.5" bestFit="1" customWidth="1"/>
    <col min="2" max="2" width="12.296875" bestFit="1" customWidth="1"/>
    <col min="3" max="3" width="11.19921875"/>
    <col min="4" max="4" width="12.296875" bestFit="1" customWidth="1"/>
  </cols>
  <sheetData>
    <row r="1" spans="1:11" x14ac:dyDescent="0.3">
      <c r="A1" s="14" t="s">
        <v>2107</v>
      </c>
      <c r="B1" s="14" t="s">
        <v>2108</v>
      </c>
      <c r="C1" s="14" t="s">
        <v>2107</v>
      </c>
      <c r="D1" s="14" t="s">
        <v>5</v>
      </c>
      <c r="E1" s="14" t="s">
        <v>2107</v>
      </c>
      <c r="F1" s="14" t="s">
        <v>2111</v>
      </c>
      <c r="G1" s="14" t="s">
        <v>2112</v>
      </c>
      <c r="H1" s="14" t="s">
        <v>2113</v>
      </c>
      <c r="I1" s="14" t="s">
        <v>2114</v>
      </c>
      <c r="J1" s="14" t="s">
        <v>2115</v>
      </c>
      <c r="K1" s="14" t="s">
        <v>2116</v>
      </c>
    </row>
    <row r="2" spans="1:11" x14ac:dyDescent="0.3">
      <c r="A2" t="s">
        <v>20</v>
      </c>
      <c r="B2">
        <v>158</v>
      </c>
      <c r="C2" t="s">
        <v>14</v>
      </c>
      <c r="D2">
        <v>0</v>
      </c>
      <c r="E2" t="s">
        <v>2109</v>
      </c>
      <c r="F2">
        <v>851.14</v>
      </c>
      <c r="G2">
        <v>201</v>
      </c>
      <c r="H2">
        <v>16</v>
      </c>
      <c r="I2">
        <v>7295</v>
      </c>
      <c r="J2">
        <v>1603373.7</v>
      </c>
      <c r="K2">
        <v>1266.2</v>
      </c>
    </row>
    <row r="3" spans="1:11" x14ac:dyDescent="0.3">
      <c r="A3" t="s">
        <v>20</v>
      </c>
      <c r="B3">
        <v>1425</v>
      </c>
      <c r="C3" t="s">
        <v>14</v>
      </c>
      <c r="D3">
        <v>24</v>
      </c>
      <c r="E3" t="s">
        <v>2110</v>
      </c>
      <c r="F3">
        <v>585.61</v>
      </c>
      <c r="G3">
        <v>114</v>
      </c>
      <c r="H3">
        <v>0</v>
      </c>
      <c r="I3">
        <v>6080</v>
      </c>
      <c r="J3">
        <v>921574.7</v>
      </c>
      <c r="K3">
        <v>959.9</v>
      </c>
    </row>
    <row r="4" spans="1:11" x14ac:dyDescent="0.3">
      <c r="A4" t="s">
        <v>20</v>
      </c>
      <c r="B4">
        <v>174</v>
      </c>
      <c r="C4" t="s">
        <v>14</v>
      </c>
      <c r="D4">
        <v>53</v>
      </c>
    </row>
    <row r="5" spans="1:11" x14ac:dyDescent="0.3">
      <c r="A5" t="s">
        <v>20</v>
      </c>
      <c r="B5">
        <v>227</v>
      </c>
      <c r="C5" t="s">
        <v>14</v>
      </c>
      <c r="D5">
        <v>18</v>
      </c>
    </row>
    <row r="6" spans="1:11" x14ac:dyDescent="0.3">
      <c r="A6" t="s">
        <v>20</v>
      </c>
      <c r="B6">
        <v>220</v>
      </c>
      <c r="C6" t="s">
        <v>14</v>
      </c>
      <c r="D6">
        <v>44</v>
      </c>
    </row>
    <row r="7" spans="1:11" x14ac:dyDescent="0.3">
      <c r="A7" t="s">
        <v>20</v>
      </c>
      <c r="B7">
        <v>98</v>
      </c>
      <c r="C7" t="s">
        <v>14</v>
      </c>
      <c r="D7">
        <v>27</v>
      </c>
    </row>
    <row r="8" spans="1:11" x14ac:dyDescent="0.3">
      <c r="A8" t="s">
        <v>20</v>
      </c>
      <c r="B8">
        <v>100</v>
      </c>
      <c r="C8" t="s">
        <v>14</v>
      </c>
      <c r="D8">
        <v>55</v>
      </c>
    </row>
    <row r="9" spans="1:11" x14ac:dyDescent="0.3">
      <c r="A9" t="s">
        <v>20</v>
      </c>
      <c r="B9">
        <v>1249</v>
      </c>
      <c r="C9" t="s">
        <v>14</v>
      </c>
      <c r="D9">
        <v>200</v>
      </c>
    </row>
    <row r="10" spans="1:11" x14ac:dyDescent="0.3">
      <c r="A10" t="s">
        <v>20</v>
      </c>
      <c r="B10">
        <v>1396</v>
      </c>
      <c r="C10" t="s">
        <v>14</v>
      </c>
      <c r="D10">
        <v>452</v>
      </c>
    </row>
    <row r="11" spans="1:11" x14ac:dyDescent="0.3">
      <c r="A11" t="s">
        <v>20</v>
      </c>
      <c r="B11">
        <v>890</v>
      </c>
      <c r="C11" t="s">
        <v>14</v>
      </c>
      <c r="D11">
        <v>674</v>
      </c>
    </row>
    <row r="12" spans="1:11" x14ac:dyDescent="0.3">
      <c r="A12" t="s">
        <v>20</v>
      </c>
      <c r="B12">
        <v>142</v>
      </c>
      <c r="C12" t="s">
        <v>14</v>
      </c>
      <c r="D12">
        <v>558</v>
      </c>
    </row>
    <row r="13" spans="1:11" x14ac:dyDescent="0.3">
      <c r="A13" t="s">
        <v>20</v>
      </c>
      <c r="B13">
        <v>2673</v>
      </c>
      <c r="C13" t="s">
        <v>14</v>
      </c>
      <c r="D13">
        <v>15</v>
      </c>
    </row>
    <row r="14" spans="1:11" x14ac:dyDescent="0.3">
      <c r="A14" t="s">
        <v>20</v>
      </c>
      <c r="B14">
        <v>163</v>
      </c>
      <c r="C14" t="s">
        <v>14</v>
      </c>
      <c r="D14">
        <v>2307</v>
      </c>
    </row>
    <row r="15" spans="1:11" x14ac:dyDescent="0.3">
      <c r="A15" t="s">
        <v>20</v>
      </c>
      <c r="B15">
        <v>2220</v>
      </c>
      <c r="C15" t="s">
        <v>14</v>
      </c>
      <c r="D15">
        <v>88</v>
      </c>
    </row>
    <row r="16" spans="1:11" x14ac:dyDescent="0.3">
      <c r="A16" t="s">
        <v>20</v>
      </c>
      <c r="B16">
        <v>1606</v>
      </c>
      <c r="C16" t="s">
        <v>14</v>
      </c>
      <c r="D16">
        <v>48</v>
      </c>
    </row>
    <row r="17" spans="1:4" x14ac:dyDescent="0.3">
      <c r="A17" t="s">
        <v>20</v>
      </c>
      <c r="B17">
        <v>129</v>
      </c>
      <c r="C17" t="s">
        <v>14</v>
      </c>
      <c r="D17">
        <v>1</v>
      </c>
    </row>
    <row r="18" spans="1:4" x14ac:dyDescent="0.3">
      <c r="A18" t="s">
        <v>20</v>
      </c>
      <c r="B18">
        <v>226</v>
      </c>
      <c r="C18" t="s">
        <v>14</v>
      </c>
      <c r="D18">
        <v>1467</v>
      </c>
    </row>
    <row r="19" spans="1:4" x14ac:dyDescent="0.3">
      <c r="A19" t="s">
        <v>20</v>
      </c>
      <c r="B19">
        <v>5419</v>
      </c>
      <c r="C19" t="s">
        <v>14</v>
      </c>
      <c r="D19">
        <v>75</v>
      </c>
    </row>
    <row r="20" spans="1:4" x14ac:dyDescent="0.3">
      <c r="A20" t="s">
        <v>20</v>
      </c>
      <c r="B20">
        <v>165</v>
      </c>
      <c r="C20" t="s">
        <v>14</v>
      </c>
      <c r="D20">
        <v>120</v>
      </c>
    </row>
    <row r="21" spans="1:4" x14ac:dyDescent="0.3">
      <c r="A21" t="s">
        <v>20</v>
      </c>
      <c r="B21">
        <v>1965</v>
      </c>
      <c r="C21" t="s">
        <v>14</v>
      </c>
      <c r="D21">
        <v>2253</v>
      </c>
    </row>
    <row r="22" spans="1:4" x14ac:dyDescent="0.3">
      <c r="A22" t="s">
        <v>20</v>
      </c>
      <c r="B22">
        <v>16</v>
      </c>
      <c r="C22" t="s">
        <v>14</v>
      </c>
      <c r="D22">
        <v>5</v>
      </c>
    </row>
    <row r="23" spans="1:4" x14ac:dyDescent="0.3">
      <c r="A23" t="s">
        <v>20</v>
      </c>
      <c r="B23">
        <v>107</v>
      </c>
      <c r="C23" t="s">
        <v>14</v>
      </c>
      <c r="D23">
        <v>38</v>
      </c>
    </row>
    <row r="24" spans="1:4" x14ac:dyDescent="0.3">
      <c r="A24" t="s">
        <v>20</v>
      </c>
      <c r="B24">
        <v>134</v>
      </c>
      <c r="C24" t="s">
        <v>14</v>
      </c>
      <c r="D24">
        <v>12</v>
      </c>
    </row>
    <row r="25" spans="1:4" x14ac:dyDescent="0.3">
      <c r="A25" t="s">
        <v>20</v>
      </c>
      <c r="B25">
        <v>198</v>
      </c>
      <c r="C25" t="s">
        <v>14</v>
      </c>
      <c r="D25">
        <v>1684</v>
      </c>
    </row>
    <row r="26" spans="1:4" x14ac:dyDescent="0.3">
      <c r="A26" t="s">
        <v>20</v>
      </c>
      <c r="B26">
        <v>111</v>
      </c>
      <c r="C26" t="s">
        <v>14</v>
      </c>
      <c r="D26">
        <v>56</v>
      </c>
    </row>
    <row r="27" spans="1:4" x14ac:dyDescent="0.3">
      <c r="A27" t="s">
        <v>20</v>
      </c>
      <c r="B27">
        <v>222</v>
      </c>
      <c r="C27" t="s">
        <v>14</v>
      </c>
      <c r="D27">
        <v>838</v>
      </c>
    </row>
    <row r="28" spans="1:4" x14ac:dyDescent="0.3">
      <c r="A28" t="s">
        <v>20</v>
      </c>
      <c r="B28">
        <v>6212</v>
      </c>
      <c r="C28" t="s">
        <v>14</v>
      </c>
      <c r="D28">
        <v>1000</v>
      </c>
    </row>
    <row r="29" spans="1:4" x14ac:dyDescent="0.3">
      <c r="A29" t="s">
        <v>20</v>
      </c>
      <c r="B29">
        <v>98</v>
      </c>
      <c r="C29" t="s">
        <v>14</v>
      </c>
      <c r="D29">
        <v>1482</v>
      </c>
    </row>
    <row r="30" spans="1:4" x14ac:dyDescent="0.3">
      <c r="A30" t="s">
        <v>20</v>
      </c>
      <c r="B30">
        <v>92</v>
      </c>
      <c r="C30" t="s">
        <v>14</v>
      </c>
      <c r="D30">
        <v>106</v>
      </c>
    </row>
    <row r="31" spans="1:4" x14ac:dyDescent="0.3">
      <c r="A31" t="s">
        <v>20</v>
      </c>
      <c r="B31">
        <v>149</v>
      </c>
      <c r="C31" t="s">
        <v>14</v>
      </c>
      <c r="D31">
        <v>679</v>
      </c>
    </row>
    <row r="32" spans="1:4" x14ac:dyDescent="0.3">
      <c r="A32" t="s">
        <v>20</v>
      </c>
      <c r="B32">
        <v>2431</v>
      </c>
      <c r="C32" t="s">
        <v>14</v>
      </c>
      <c r="D32">
        <v>1220</v>
      </c>
    </row>
    <row r="33" spans="1:4" x14ac:dyDescent="0.3">
      <c r="A33" t="s">
        <v>20</v>
      </c>
      <c r="B33">
        <v>303</v>
      </c>
      <c r="C33" t="s">
        <v>14</v>
      </c>
      <c r="D33">
        <v>1</v>
      </c>
    </row>
    <row r="34" spans="1:4" x14ac:dyDescent="0.3">
      <c r="A34" t="s">
        <v>20</v>
      </c>
      <c r="B34">
        <v>209</v>
      </c>
      <c r="C34" t="s">
        <v>14</v>
      </c>
      <c r="D34">
        <v>37</v>
      </c>
    </row>
    <row r="35" spans="1:4" x14ac:dyDescent="0.3">
      <c r="A35" t="s">
        <v>20</v>
      </c>
      <c r="B35">
        <v>131</v>
      </c>
      <c r="C35" t="s">
        <v>14</v>
      </c>
      <c r="D35">
        <v>60</v>
      </c>
    </row>
    <row r="36" spans="1:4" x14ac:dyDescent="0.3">
      <c r="A36" t="s">
        <v>20</v>
      </c>
      <c r="B36">
        <v>164</v>
      </c>
      <c r="C36" t="s">
        <v>14</v>
      </c>
      <c r="D36">
        <v>296</v>
      </c>
    </row>
    <row r="37" spans="1:4" x14ac:dyDescent="0.3">
      <c r="A37" t="s">
        <v>20</v>
      </c>
      <c r="B37">
        <v>201</v>
      </c>
      <c r="C37" t="s">
        <v>14</v>
      </c>
      <c r="D37">
        <v>3304</v>
      </c>
    </row>
    <row r="38" spans="1:4" x14ac:dyDescent="0.3">
      <c r="A38" t="s">
        <v>20</v>
      </c>
      <c r="B38">
        <v>211</v>
      </c>
      <c r="C38" t="s">
        <v>14</v>
      </c>
      <c r="D38">
        <v>73</v>
      </c>
    </row>
    <row r="39" spans="1:4" x14ac:dyDescent="0.3">
      <c r="A39" t="s">
        <v>20</v>
      </c>
      <c r="B39">
        <v>128</v>
      </c>
      <c r="C39" t="s">
        <v>14</v>
      </c>
      <c r="D39">
        <v>3387</v>
      </c>
    </row>
    <row r="40" spans="1:4" x14ac:dyDescent="0.3">
      <c r="A40" t="s">
        <v>20</v>
      </c>
      <c r="B40">
        <v>1600</v>
      </c>
      <c r="C40" t="s">
        <v>14</v>
      </c>
      <c r="D40">
        <v>662</v>
      </c>
    </row>
    <row r="41" spans="1:4" x14ac:dyDescent="0.3">
      <c r="A41" t="s">
        <v>20</v>
      </c>
      <c r="B41">
        <v>249</v>
      </c>
      <c r="C41" t="s">
        <v>14</v>
      </c>
      <c r="D41">
        <v>774</v>
      </c>
    </row>
    <row r="42" spans="1:4" x14ac:dyDescent="0.3">
      <c r="A42" t="s">
        <v>20</v>
      </c>
      <c r="B42">
        <v>236</v>
      </c>
      <c r="C42" t="s">
        <v>14</v>
      </c>
      <c r="D42">
        <v>672</v>
      </c>
    </row>
    <row r="43" spans="1:4" x14ac:dyDescent="0.3">
      <c r="A43" t="s">
        <v>20</v>
      </c>
      <c r="B43">
        <v>4065</v>
      </c>
      <c r="C43" t="s">
        <v>14</v>
      </c>
      <c r="D43">
        <v>940</v>
      </c>
    </row>
    <row r="44" spans="1:4" x14ac:dyDescent="0.3">
      <c r="A44" t="s">
        <v>20</v>
      </c>
      <c r="B44">
        <v>246</v>
      </c>
      <c r="C44" t="s">
        <v>14</v>
      </c>
      <c r="D44">
        <v>117</v>
      </c>
    </row>
    <row r="45" spans="1:4" x14ac:dyDescent="0.3">
      <c r="A45" t="s">
        <v>20</v>
      </c>
      <c r="B45">
        <v>2475</v>
      </c>
      <c r="C45" t="s">
        <v>14</v>
      </c>
      <c r="D45">
        <v>115</v>
      </c>
    </row>
    <row r="46" spans="1:4" x14ac:dyDescent="0.3">
      <c r="A46" t="s">
        <v>20</v>
      </c>
      <c r="B46">
        <v>76</v>
      </c>
      <c r="C46" t="s">
        <v>14</v>
      </c>
      <c r="D46">
        <v>326</v>
      </c>
    </row>
    <row r="47" spans="1:4" x14ac:dyDescent="0.3">
      <c r="A47" t="s">
        <v>20</v>
      </c>
      <c r="B47">
        <v>54</v>
      </c>
      <c r="C47" t="s">
        <v>14</v>
      </c>
      <c r="D47">
        <v>1</v>
      </c>
    </row>
    <row r="48" spans="1:4" x14ac:dyDescent="0.3">
      <c r="A48" t="s">
        <v>20</v>
      </c>
      <c r="B48">
        <v>88</v>
      </c>
      <c r="C48" t="s">
        <v>14</v>
      </c>
      <c r="D48">
        <v>1467</v>
      </c>
    </row>
    <row r="49" spans="1:4" x14ac:dyDescent="0.3">
      <c r="A49" t="s">
        <v>20</v>
      </c>
      <c r="B49">
        <v>85</v>
      </c>
      <c r="C49" t="s">
        <v>14</v>
      </c>
      <c r="D49">
        <v>5681</v>
      </c>
    </row>
    <row r="50" spans="1:4" x14ac:dyDescent="0.3">
      <c r="A50" t="s">
        <v>20</v>
      </c>
      <c r="B50">
        <v>170</v>
      </c>
      <c r="C50" t="s">
        <v>14</v>
      </c>
      <c r="D50">
        <v>1059</v>
      </c>
    </row>
    <row r="51" spans="1:4" x14ac:dyDescent="0.3">
      <c r="A51" t="s">
        <v>20</v>
      </c>
      <c r="B51">
        <v>330</v>
      </c>
      <c r="C51" t="s">
        <v>14</v>
      </c>
      <c r="D51">
        <v>1194</v>
      </c>
    </row>
    <row r="52" spans="1:4" x14ac:dyDescent="0.3">
      <c r="A52" t="s">
        <v>20</v>
      </c>
      <c r="B52">
        <v>127</v>
      </c>
      <c r="C52" t="s">
        <v>14</v>
      </c>
      <c r="D52">
        <v>30</v>
      </c>
    </row>
    <row r="53" spans="1:4" x14ac:dyDescent="0.3">
      <c r="A53" t="s">
        <v>20</v>
      </c>
      <c r="B53">
        <v>411</v>
      </c>
      <c r="C53" t="s">
        <v>14</v>
      </c>
      <c r="D53">
        <v>75</v>
      </c>
    </row>
    <row r="54" spans="1:4" x14ac:dyDescent="0.3">
      <c r="A54" t="s">
        <v>20</v>
      </c>
      <c r="B54">
        <v>180</v>
      </c>
      <c r="C54" t="s">
        <v>14</v>
      </c>
      <c r="D54">
        <v>955</v>
      </c>
    </row>
    <row r="55" spans="1:4" x14ac:dyDescent="0.3">
      <c r="A55" t="s">
        <v>20</v>
      </c>
      <c r="B55">
        <v>374</v>
      </c>
      <c r="C55" t="s">
        <v>14</v>
      </c>
      <c r="D55">
        <v>67</v>
      </c>
    </row>
    <row r="56" spans="1:4" x14ac:dyDescent="0.3">
      <c r="A56" t="s">
        <v>20</v>
      </c>
      <c r="B56">
        <v>71</v>
      </c>
      <c r="C56" t="s">
        <v>14</v>
      </c>
      <c r="D56">
        <v>5</v>
      </c>
    </row>
    <row r="57" spans="1:4" x14ac:dyDescent="0.3">
      <c r="A57" t="s">
        <v>20</v>
      </c>
      <c r="B57">
        <v>203</v>
      </c>
      <c r="C57" t="s">
        <v>14</v>
      </c>
      <c r="D57">
        <v>26</v>
      </c>
    </row>
    <row r="58" spans="1:4" x14ac:dyDescent="0.3">
      <c r="A58" t="s">
        <v>20</v>
      </c>
      <c r="B58">
        <v>113</v>
      </c>
      <c r="C58" t="s">
        <v>14</v>
      </c>
      <c r="D58">
        <v>1130</v>
      </c>
    </row>
    <row r="59" spans="1:4" x14ac:dyDescent="0.3">
      <c r="A59" t="s">
        <v>20</v>
      </c>
      <c r="B59">
        <v>96</v>
      </c>
      <c r="C59" t="s">
        <v>14</v>
      </c>
      <c r="D59">
        <v>782</v>
      </c>
    </row>
    <row r="60" spans="1:4" x14ac:dyDescent="0.3">
      <c r="A60" t="s">
        <v>20</v>
      </c>
      <c r="B60">
        <v>498</v>
      </c>
      <c r="C60" t="s">
        <v>14</v>
      </c>
      <c r="D60">
        <v>210</v>
      </c>
    </row>
    <row r="61" spans="1:4" x14ac:dyDescent="0.3">
      <c r="A61" t="s">
        <v>20</v>
      </c>
      <c r="B61">
        <v>180</v>
      </c>
      <c r="C61" t="s">
        <v>14</v>
      </c>
      <c r="D61">
        <v>136</v>
      </c>
    </row>
    <row r="62" spans="1:4" x14ac:dyDescent="0.3">
      <c r="A62" t="s">
        <v>20</v>
      </c>
      <c r="B62">
        <v>27</v>
      </c>
      <c r="C62" t="s">
        <v>14</v>
      </c>
      <c r="D62">
        <v>86</v>
      </c>
    </row>
    <row r="63" spans="1:4" x14ac:dyDescent="0.3">
      <c r="A63" t="s">
        <v>20</v>
      </c>
      <c r="B63">
        <v>2331</v>
      </c>
      <c r="C63" t="s">
        <v>14</v>
      </c>
      <c r="D63">
        <v>19</v>
      </c>
    </row>
    <row r="64" spans="1:4" x14ac:dyDescent="0.3">
      <c r="A64" t="s">
        <v>20</v>
      </c>
      <c r="B64">
        <v>113</v>
      </c>
      <c r="C64" t="s">
        <v>14</v>
      </c>
      <c r="D64">
        <v>886</v>
      </c>
    </row>
    <row r="65" spans="1:4" x14ac:dyDescent="0.3">
      <c r="A65" t="s">
        <v>20</v>
      </c>
      <c r="B65">
        <v>164</v>
      </c>
      <c r="C65" t="s">
        <v>14</v>
      </c>
      <c r="D65">
        <v>35</v>
      </c>
    </row>
    <row r="66" spans="1:4" x14ac:dyDescent="0.3">
      <c r="A66" t="s">
        <v>20</v>
      </c>
      <c r="B66">
        <v>164</v>
      </c>
      <c r="C66" t="s">
        <v>14</v>
      </c>
      <c r="D66">
        <v>24</v>
      </c>
    </row>
    <row r="67" spans="1:4" x14ac:dyDescent="0.3">
      <c r="A67" t="s">
        <v>20</v>
      </c>
      <c r="B67">
        <v>336</v>
      </c>
      <c r="C67" t="s">
        <v>14</v>
      </c>
      <c r="D67">
        <v>86</v>
      </c>
    </row>
    <row r="68" spans="1:4" x14ac:dyDescent="0.3">
      <c r="A68" t="s">
        <v>20</v>
      </c>
      <c r="B68">
        <v>1917</v>
      </c>
      <c r="C68" t="s">
        <v>14</v>
      </c>
      <c r="D68">
        <v>243</v>
      </c>
    </row>
    <row r="69" spans="1:4" x14ac:dyDescent="0.3">
      <c r="A69" t="s">
        <v>20</v>
      </c>
      <c r="B69">
        <v>95</v>
      </c>
      <c r="C69" t="s">
        <v>14</v>
      </c>
      <c r="D69">
        <v>65</v>
      </c>
    </row>
    <row r="70" spans="1:4" x14ac:dyDescent="0.3">
      <c r="A70" t="s">
        <v>20</v>
      </c>
      <c r="B70">
        <v>147</v>
      </c>
      <c r="C70" t="s">
        <v>14</v>
      </c>
      <c r="D70">
        <v>100</v>
      </c>
    </row>
    <row r="71" spans="1:4" x14ac:dyDescent="0.3">
      <c r="A71" t="s">
        <v>20</v>
      </c>
      <c r="B71">
        <v>86</v>
      </c>
      <c r="C71" t="s">
        <v>14</v>
      </c>
      <c r="D71">
        <v>168</v>
      </c>
    </row>
    <row r="72" spans="1:4" x14ac:dyDescent="0.3">
      <c r="A72" t="s">
        <v>20</v>
      </c>
      <c r="B72">
        <v>83</v>
      </c>
      <c r="C72" t="s">
        <v>14</v>
      </c>
      <c r="D72">
        <v>13</v>
      </c>
    </row>
    <row r="73" spans="1:4" x14ac:dyDescent="0.3">
      <c r="A73" t="s">
        <v>20</v>
      </c>
      <c r="B73">
        <v>676</v>
      </c>
      <c r="C73" t="s">
        <v>14</v>
      </c>
      <c r="D73">
        <v>1</v>
      </c>
    </row>
    <row r="74" spans="1:4" x14ac:dyDescent="0.3">
      <c r="A74" t="s">
        <v>20</v>
      </c>
      <c r="B74">
        <v>361</v>
      </c>
      <c r="C74" t="s">
        <v>14</v>
      </c>
      <c r="D74">
        <v>40</v>
      </c>
    </row>
    <row r="75" spans="1:4" x14ac:dyDescent="0.3">
      <c r="A75" t="s">
        <v>20</v>
      </c>
      <c r="B75">
        <v>131</v>
      </c>
      <c r="C75" t="s">
        <v>14</v>
      </c>
      <c r="D75">
        <v>226</v>
      </c>
    </row>
    <row r="76" spans="1:4" x14ac:dyDescent="0.3">
      <c r="A76" t="s">
        <v>20</v>
      </c>
      <c r="B76">
        <v>126</v>
      </c>
      <c r="C76" t="s">
        <v>14</v>
      </c>
      <c r="D76">
        <v>1625</v>
      </c>
    </row>
    <row r="77" spans="1:4" x14ac:dyDescent="0.3">
      <c r="A77" t="s">
        <v>20</v>
      </c>
      <c r="B77">
        <v>275</v>
      </c>
      <c r="C77" t="s">
        <v>14</v>
      </c>
      <c r="D77">
        <v>143</v>
      </c>
    </row>
    <row r="78" spans="1:4" x14ac:dyDescent="0.3">
      <c r="A78" t="s">
        <v>20</v>
      </c>
      <c r="B78">
        <v>67</v>
      </c>
      <c r="C78" t="s">
        <v>14</v>
      </c>
      <c r="D78">
        <v>934</v>
      </c>
    </row>
    <row r="79" spans="1:4" x14ac:dyDescent="0.3">
      <c r="A79" t="s">
        <v>20</v>
      </c>
      <c r="B79">
        <v>154</v>
      </c>
      <c r="C79" t="s">
        <v>14</v>
      </c>
      <c r="D79">
        <v>17</v>
      </c>
    </row>
    <row r="80" spans="1:4" x14ac:dyDescent="0.3">
      <c r="A80" t="s">
        <v>20</v>
      </c>
      <c r="B80">
        <v>1782</v>
      </c>
      <c r="C80" t="s">
        <v>14</v>
      </c>
      <c r="D80">
        <v>2179</v>
      </c>
    </row>
    <row r="81" spans="1:4" x14ac:dyDescent="0.3">
      <c r="A81" t="s">
        <v>20</v>
      </c>
      <c r="B81">
        <v>903</v>
      </c>
      <c r="C81" t="s">
        <v>14</v>
      </c>
      <c r="D81">
        <v>931</v>
      </c>
    </row>
    <row r="82" spans="1:4" x14ac:dyDescent="0.3">
      <c r="A82" t="s">
        <v>20</v>
      </c>
      <c r="B82">
        <v>94</v>
      </c>
      <c r="C82" t="s">
        <v>14</v>
      </c>
      <c r="D82">
        <v>92</v>
      </c>
    </row>
    <row r="83" spans="1:4" x14ac:dyDescent="0.3">
      <c r="A83" t="s">
        <v>20</v>
      </c>
      <c r="B83">
        <v>180</v>
      </c>
      <c r="C83" t="s">
        <v>14</v>
      </c>
      <c r="D83">
        <v>57</v>
      </c>
    </row>
    <row r="84" spans="1:4" x14ac:dyDescent="0.3">
      <c r="A84" t="s">
        <v>20</v>
      </c>
      <c r="B84">
        <v>533</v>
      </c>
      <c r="C84" t="s">
        <v>14</v>
      </c>
      <c r="D84">
        <v>41</v>
      </c>
    </row>
    <row r="85" spans="1:4" x14ac:dyDescent="0.3">
      <c r="A85" t="s">
        <v>20</v>
      </c>
      <c r="B85">
        <v>2443</v>
      </c>
      <c r="C85" t="s">
        <v>14</v>
      </c>
      <c r="D85">
        <v>1</v>
      </c>
    </row>
    <row r="86" spans="1:4" x14ac:dyDescent="0.3">
      <c r="A86" t="s">
        <v>20</v>
      </c>
      <c r="B86">
        <v>89</v>
      </c>
      <c r="C86" t="s">
        <v>14</v>
      </c>
      <c r="D86">
        <v>101</v>
      </c>
    </row>
    <row r="87" spans="1:4" x14ac:dyDescent="0.3">
      <c r="A87" t="s">
        <v>20</v>
      </c>
      <c r="B87">
        <v>159</v>
      </c>
      <c r="C87" t="s">
        <v>14</v>
      </c>
      <c r="D87">
        <v>1335</v>
      </c>
    </row>
    <row r="88" spans="1:4" x14ac:dyDescent="0.3">
      <c r="A88" t="s">
        <v>20</v>
      </c>
      <c r="B88">
        <v>50</v>
      </c>
      <c r="C88" t="s">
        <v>14</v>
      </c>
      <c r="D88">
        <v>15</v>
      </c>
    </row>
    <row r="89" spans="1:4" x14ac:dyDescent="0.3">
      <c r="A89" t="s">
        <v>20</v>
      </c>
      <c r="B89">
        <v>186</v>
      </c>
      <c r="C89" t="s">
        <v>14</v>
      </c>
      <c r="D89">
        <v>454</v>
      </c>
    </row>
    <row r="90" spans="1:4" x14ac:dyDescent="0.3">
      <c r="A90" t="s">
        <v>20</v>
      </c>
      <c r="B90">
        <v>1071</v>
      </c>
      <c r="C90" t="s">
        <v>14</v>
      </c>
      <c r="D90">
        <v>3182</v>
      </c>
    </row>
    <row r="91" spans="1:4" x14ac:dyDescent="0.3">
      <c r="A91" t="s">
        <v>20</v>
      </c>
      <c r="B91">
        <v>117</v>
      </c>
      <c r="C91" t="s">
        <v>14</v>
      </c>
      <c r="D91">
        <v>15</v>
      </c>
    </row>
    <row r="92" spans="1:4" x14ac:dyDescent="0.3">
      <c r="A92" t="s">
        <v>20</v>
      </c>
      <c r="B92">
        <v>70</v>
      </c>
      <c r="C92" t="s">
        <v>14</v>
      </c>
      <c r="D92">
        <v>133</v>
      </c>
    </row>
    <row r="93" spans="1:4" x14ac:dyDescent="0.3">
      <c r="A93" t="s">
        <v>20</v>
      </c>
      <c r="B93">
        <v>135</v>
      </c>
      <c r="C93" t="s">
        <v>14</v>
      </c>
      <c r="D93">
        <v>2062</v>
      </c>
    </row>
    <row r="94" spans="1:4" x14ac:dyDescent="0.3">
      <c r="A94" t="s">
        <v>20</v>
      </c>
      <c r="B94">
        <v>768</v>
      </c>
      <c r="C94" t="s">
        <v>14</v>
      </c>
      <c r="D94">
        <v>29</v>
      </c>
    </row>
    <row r="95" spans="1:4" x14ac:dyDescent="0.3">
      <c r="A95" t="s">
        <v>20</v>
      </c>
      <c r="B95">
        <v>199</v>
      </c>
      <c r="C95" t="s">
        <v>14</v>
      </c>
      <c r="D95">
        <v>132</v>
      </c>
    </row>
    <row r="96" spans="1:4" x14ac:dyDescent="0.3">
      <c r="A96" t="s">
        <v>20</v>
      </c>
      <c r="B96">
        <v>107</v>
      </c>
      <c r="C96" t="s">
        <v>14</v>
      </c>
      <c r="D96">
        <v>137</v>
      </c>
    </row>
    <row r="97" spans="1:4" x14ac:dyDescent="0.3">
      <c r="A97" t="s">
        <v>20</v>
      </c>
      <c r="B97">
        <v>195</v>
      </c>
      <c r="C97" t="s">
        <v>14</v>
      </c>
      <c r="D97">
        <v>908</v>
      </c>
    </row>
    <row r="98" spans="1:4" x14ac:dyDescent="0.3">
      <c r="A98" t="s">
        <v>20</v>
      </c>
      <c r="B98">
        <v>3376</v>
      </c>
      <c r="C98" t="s">
        <v>14</v>
      </c>
      <c r="D98">
        <v>10</v>
      </c>
    </row>
    <row r="99" spans="1:4" x14ac:dyDescent="0.3">
      <c r="A99" t="s">
        <v>20</v>
      </c>
      <c r="B99">
        <v>41</v>
      </c>
      <c r="C99" t="s">
        <v>14</v>
      </c>
      <c r="D99">
        <v>1910</v>
      </c>
    </row>
    <row r="100" spans="1:4" x14ac:dyDescent="0.3">
      <c r="A100" t="s">
        <v>20</v>
      </c>
      <c r="B100">
        <v>1821</v>
      </c>
      <c r="C100" t="s">
        <v>14</v>
      </c>
      <c r="D100">
        <v>38</v>
      </c>
    </row>
    <row r="101" spans="1:4" x14ac:dyDescent="0.3">
      <c r="A101" t="s">
        <v>20</v>
      </c>
      <c r="B101">
        <v>164</v>
      </c>
      <c r="C101" t="s">
        <v>14</v>
      </c>
      <c r="D101">
        <v>104</v>
      </c>
    </row>
    <row r="102" spans="1:4" x14ac:dyDescent="0.3">
      <c r="A102" t="s">
        <v>20</v>
      </c>
      <c r="B102">
        <v>157</v>
      </c>
      <c r="C102" t="s">
        <v>14</v>
      </c>
      <c r="D102">
        <v>49</v>
      </c>
    </row>
    <row r="103" spans="1:4" x14ac:dyDescent="0.3">
      <c r="A103" t="s">
        <v>20</v>
      </c>
      <c r="B103">
        <v>246</v>
      </c>
      <c r="C103" t="s">
        <v>14</v>
      </c>
      <c r="D103">
        <v>1</v>
      </c>
    </row>
    <row r="104" spans="1:4" x14ac:dyDescent="0.3">
      <c r="A104" t="s">
        <v>20</v>
      </c>
      <c r="B104">
        <v>1396</v>
      </c>
      <c r="C104" t="s">
        <v>14</v>
      </c>
      <c r="D104">
        <v>245</v>
      </c>
    </row>
    <row r="105" spans="1:4" x14ac:dyDescent="0.3">
      <c r="A105" t="s">
        <v>20</v>
      </c>
      <c r="B105">
        <v>2506</v>
      </c>
      <c r="C105" t="s">
        <v>14</v>
      </c>
      <c r="D105">
        <v>32</v>
      </c>
    </row>
    <row r="106" spans="1:4" x14ac:dyDescent="0.3">
      <c r="A106" t="s">
        <v>20</v>
      </c>
      <c r="B106">
        <v>244</v>
      </c>
      <c r="C106" t="s">
        <v>14</v>
      </c>
      <c r="D106">
        <v>7</v>
      </c>
    </row>
    <row r="107" spans="1:4" x14ac:dyDescent="0.3">
      <c r="A107" t="s">
        <v>20</v>
      </c>
      <c r="B107">
        <v>146</v>
      </c>
      <c r="C107" t="s">
        <v>14</v>
      </c>
      <c r="D107">
        <v>803</v>
      </c>
    </row>
    <row r="108" spans="1:4" x14ac:dyDescent="0.3">
      <c r="A108" t="s">
        <v>20</v>
      </c>
      <c r="B108">
        <v>1267</v>
      </c>
      <c r="C108" t="s">
        <v>14</v>
      </c>
      <c r="D108">
        <v>16</v>
      </c>
    </row>
    <row r="109" spans="1:4" x14ac:dyDescent="0.3">
      <c r="A109" t="s">
        <v>20</v>
      </c>
      <c r="B109">
        <v>1561</v>
      </c>
      <c r="C109" t="s">
        <v>14</v>
      </c>
      <c r="D109">
        <v>31</v>
      </c>
    </row>
    <row r="110" spans="1:4" x14ac:dyDescent="0.3">
      <c r="A110" t="s">
        <v>20</v>
      </c>
      <c r="B110">
        <v>48</v>
      </c>
      <c r="C110" t="s">
        <v>14</v>
      </c>
      <c r="D110">
        <v>108</v>
      </c>
    </row>
    <row r="111" spans="1:4" x14ac:dyDescent="0.3">
      <c r="A111" t="s">
        <v>20</v>
      </c>
      <c r="B111">
        <v>2739</v>
      </c>
      <c r="C111" t="s">
        <v>14</v>
      </c>
      <c r="D111">
        <v>30</v>
      </c>
    </row>
    <row r="112" spans="1:4" x14ac:dyDescent="0.3">
      <c r="A112" t="s">
        <v>20</v>
      </c>
      <c r="B112">
        <v>3537</v>
      </c>
      <c r="C112" t="s">
        <v>14</v>
      </c>
      <c r="D112">
        <v>17</v>
      </c>
    </row>
    <row r="113" spans="1:4" x14ac:dyDescent="0.3">
      <c r="A113" t="s">
        <v>20</v>
      </c>
      <c r="B113">
        <v>2107</v>
      </c>
      <c r="C113" t="s">
        <v>14</v>
      </c>
      <c r="D113">
        <v>80</v>
      </c>
    </row>
    <row r="114" spans="1:4" x14ac:dyDescent="0.3">
      <c r="A114" t="s">
        <v>20</v>
      </c>
      <c r="B114">
        <v>3318</v>
      </c>
      <c r="C114" t="s">
        <v>14</v>
      </c>
      <c r="D114">
        <v>2468</v>
      </c>
    </row>
    <row r="115" spans="1:4" x14ac:dyDescent="0.3">
      <c r="A115" t="s">
        <v>20</v>
      </c>
      <c r="B115">
        <v>340</v>
      </c>
      <c r="C115" t="s">
        <v>14</v>
      </c>
      <c r="D115">
        <v>26</v>
      </c>
    </row>
    <row r="116" spans="1:4" x14ac:dyDescent="0.3">
      <c r="A116" t="s">
        <v>20</v>
      </c>
      <c r="B116">
        <v>1442</v>
      </c>
      <c r="C116" t="s">
        <v>14</v>
      </c>
      <c r="D116">
        <v>73</v>
      </c>
    </row>
    <row r="117" spans="1:4" x14ac:dyDescent="0.3">
      <c r="A117" t="s">
        <v>20</v>
      </c>
      <c r="B117">
        <v>126</v>
      </c>
      <c r="C117" t="s">
        <v>14</v>
      </c>
      <c r="D117">
        <v>128</v>
      </c>
    </row>
    <row r="118" spans="1:4" x14ac:dyDescent="0.3">
      <c r="A118" t="s">
        <v>20</v>
      </c>
      <c r="B118">
        <v>524</v>
      </c>
      <c r="C118" t="s">
        <v>14</v>
      </c>
      <c r="D118">
        <v>33</v>
      </c>
    </row>
    <row r="119" spans="1:4" x14ac:dyDescent="0.3">
      <c r="A119" t="s">
        <v>20</v>
      </c>
      <c r="B119">
        <v>1989</v>
      </c>
      <c r="C119" t="s">
        <v>14</v>
      </c>
      <c r="D119">
        <v>1072</v>
      </c>
    </row>
    <row r="120" spans="1:4" x14ac:dyDescent="0.3">
      <c r="A120" t="s">
        <v>20</v>
      </c>
      <c r="B120">
        <v>157</v>
      </c>
      <c r="C120" t="s">
        <v>14</v>
      </c>
      <c r="D120">
        <v>393</v>
      </c>
    </row>
    <row r="121" spans="1:4" x14ac:dyDescent="0.3">
      <c r="A121" t="s">
        <v>20</v>
      </c>
      <c r="B121">
        <v>4498</v>
      </c>
      <c r="C121" t="s">
        <v>14</v>
      </c>
      <c r="D121">
        <v>1257</v>
      </c>
    </row>
    <row r="122" spans="1:4" x14ac:dyDescent="0.3">
      <c r="A122" t="s">
        <v>20</v>
      </c>
      <c r="B122">
        <v>80</v>
      </c>
      <c r="C122" t="s">
        <v>14</v>
      </c>
      <c r="D122">
        <v>328</v>
      </c>
    </row>
    <row r="123" spans="1:4" x14ac:dyDescent="0.3">
      <c r="A123" t="s">
        <v>20</v>
      </c>
      <c r="B123">
        <v>43</v>
      </c>
      <c r="C123" t="s">
        <v>14</v>
      </c>
      <c r="D123">
        <v>147</v>
      </c>
    </row>
    <row r="124" spans="1:4" x14ac:dyDescent="0.3">
      <c r="A124" t="s">
        <v>20</v>
      </c>
      <c r="B124">
        <v>2053</v>
      </c>
      <c r="C124" t="s">
        <v>14</v>
      </c>
      <c r="D124">
        <v>830</v>
      </c>
    </row>
    <row r="125" spans="1:4" x14ac:dyDescent="0.3">
      <c r="A125" t="s">
        <v>20</v>
      </c>
      <c r="B125">
        <v>168</v>
      </c>
      <c r="C125" t="s">
        <v>14</v>
      </c>
      <c r="D125">
        <v>331</v>
      </c>
    </row>
    <row r="126" spans="1:4" x14ac:dyDescent="0.3">
      <c r="A126" t="s">
        <v>20</v>
      </c>
      <c r="B126">
        <v>4289</v>
      </c>
      <c r="C126" t="s">
        <v>14</v>
      </c>
      <c r="D126">
        <v>25</v>
      </c>
    </row>
    <row r="127" spans="1:4" x14ac:dyDescent="0.3">
      <c r="A127" t="s">
        <v>20</v>
      </c>
      <c r="B127">
        <v>165</v>
      </c>
      <c r="C127" t="s">
        <v>14</v>
      </c>
      <c r="D127">
        <v>3483</v>
      </c>
    </row>
    <row r="128" spans="1:4" x14ac:dyDescent="0.3">
      <c r="A128" t="s">
        <v>20</v>
      </c>
      <c r="B128">
        <v>1815</v>
      </c>
      <c r="C128" t="s">
        <v>14</v>
      </c>
      <c r="D128">
        <v>923</v>
      </c>
    </row>
    <row r="129" spans="1:4" x14ac:dyDescent="0.3">
      <c r="A129" t="s">
        <v>20</v>
      </c>
      <c r="B129">
        <v>397</v>
      </c>
      <c r="C129" t="s">
        <v>14</v>
      </c>
      <c r="D129">
        <v>1</v>
      </c>
    </row>
    <row r="130" spans="1:4" x14ac:dyDescent="0.3">
      <c r="A130" t="s">
        <v>20</v>
      </c>
      <c r="B130">
        <v>1539</v>
      </c>
      <c r="C130" t="s">
        <v>14</v>
      </c>
      <c r="D130">
        <v>33</v>
      </c>
    </row>
    <row r="131" spans="1:4" x14ac:dyDescent="0.3">
      <c r="A131" t="s">
        <v>20</v>
      </c>
      <c r="B131">
        <v>138</v>
      </c>
      <c r="C131" t="s">
        <v>14</v>
      </c>
      <c r="D131">
        <v>40</v>
      </c>
    </row>
    <row r="132" spans="1:4" x14ac:dyDescent="0.3">
      <c r="A132" t="s">
        <v>20</v>
      </c>
      <c r="B132">
        <v>3594</v>
      </c>
      <c r="C132" t="s">
        <v>14</v>
      </c>
      <c r="D132">
        <v>23</v>
      </c>
    </row>
    <row r="133" spans="1:4" x14ac:dyDescent="0.3">
      <c r="A133" t="s">
        <v>20</v>
      </c>
      <c r="B133">
        <v>5880</v>
      </c>
      <c r="C133" t="s">
        <v>14</v>
      </c>
      <c r="D133">
        <v>75</v>
      </c>
    </row>
    <row r="134" spans="1:4" x14ac:dyDescent="0.3">
      <c r="A134" t="s">
        <v>20</v>
      </c>
      <c r="B134">
        <v>112</v>
      </c>
      <c r="C134" t="s">
        <v>14</v>
      </c>
      <c r="D134">
        <v>2176</v>
      </c>
    </row>
    <row r="135" spans="1:4" x14ac:dyDescent="0.3">
      <c r="A135" t="s">
        <v>20</v>
      </c>
      <c r="B135">
        <v>943</v>
      </c>
      <c r="C135" t="s">
        <v>14</v>
      </c>
      <c r="D135">
        <v>441</v>
      </c>
    </row>
    <row r="136" spans="1:4" x14ac:dyDescent="0.3">
      <c r="A136" t="s">
        <v>20</v>
      </c>
      <c r="B136">
        <v>2468</v>
      </c>
      <c r="C136" t="s">
        <v>14</v>
      </c>
      <c r="D136">
        <v>25</v>
      </c>
    </row>
    <row r="137" spans="1:4" x14ac:dyDescent="0.3">
      <c r="A137" t="s">
        <v>20</v>
      </c>
      <c r="B137">
        <v>2551</v>
      </c>
      <c r="C137" t="s">
        <v>14</v>
      </c>
      <c r="D137">
        <v>127</v>
      </c>
    </row>
    <row r="138" spans="1:4" x14ac:dyDescent="0.3">
      <c r="A138" t="s">
        <v>20</v>
      </c>
      <c r="B138">
        <v>101</v>
      </c>
      <c r="C138" t="s">
        <v>14</v>
      </c>
      <c r="D138">
        <v>355</v>
      </c>
    </row>
    <row r="139" spans="1:4" x14ac:dyDescent="0.3">
      <c r="A139" t="s">
        <v>20</v>
      </c>
      <c r="B139">
        <v>92</v>
      </c>
      <c r="C139" t="s">
        <v>14</v>
      </c>
      <c r="D139">
        <v>44</v>
      </c>
    </row>
    <row r="140" spans="1:4" x14ac:dyDescent="0.3">
      <c r="A140" t="s">
        <v>20</v>
      </c>
      <c r="B140">
        <v>62</v>
      </c>
      <c r="C140" t="s">
        <v>14</v>
      </c>
      <c r="D140">
        <v>67</v>
      </c>
    </row>
    <row r="141" spans="1:4" x14ac:dyDescent="0.3">
      <c r="A141" t="s">
        <v>20</v>
      </c>
      <c r="B141">
        <v>149</v>
      </c>
      <c r="C141" t="s">
        <v>14</v>
      </c>
      <c r="D141">
        <v>1068</v>
      </c>
    </row>
    <row r="142" spans="1:4" x14ac:dyDescent="0.3">
      <c r="A142" t="s">
        <v>20</v>
      </c>
      <c r="B142">
        <v>329</v>
      </c>
      <c r="C142" t="s">
        <v>14</v>
      </c>
      <c r="D142">
        <v>424</v>
      </c>
    </row>
    <row r="143" spans="1:4" x14ac:dyDescent="0.3">
      <c r="A143" t="s">
        <v>20</v>
      </c>
      <c r="B143">
        <v>97</v>
      </c>
      <c r="C143" t="s">
        <v>14</v>
      </c>
      <c r="D143">
        <v>151</v>
      </c>
    </row>
    <row r="144" spans="1:4" x14ac:dyDescent="0.3">
      <c r="A144" t="s">
        <v>20</v>
      </c>
      <c r="B144">
        <v>1784</v>
      </c>
      <c r="C144" t="s">
        <v>14</v>
      </c>
      <c r="D144">
        <v>1608</v>
      </c>
    </row>
    <row r="145" spans="1:4" x14ac:dyDescent="0.3">
      <c r="A145" t="s">
        <v>20</v>
      </c>
      <c r="B145">
        <v>1684</v>
      </c>
      <c r="C145" t="s">
        <v>14</v>
      </c>
      <c r="D145">
        <v>941</v>
      </c>
    </row>
    <row r="146" spans="1:4" x14ac:dyDescent="0.3">
      <c r="A146" t="s">
        <v>20</v>
      </c>
      <c r="B146">
        <v>250</v>
      </c>
      <c r="C146" t="s">
        <v>14</v>
      </c>
      <c r="D146">
        <v>1</v>
      </c>
    </row>
    <row r="147" spans="1:4" x14ac:dyDescent="0.3">
      <c r="A147" t="s">
        <v>20</v>
      </c>
      <c r="B147">
        <v>238</v>
      </c>
      <c r="C147" t="s">
        <v>14</v>
      </c>
      <c r="D147">
        <v>40</v>
      </c>
    </row>
    <row r="148" spans="1:4" x14ac:dyDescent="0.3">
      <c r="A148" t="s">
        <v>20</v>
      </c>
      <c r="B148">
        <v>53</v>
      </c>
      <c r="C148" t="s">
        <v>14</v>
      </c>
      <c r="D148">
        <v>3015</v>
      </c>
    </row>
    <row r="149" spans="1:4" x14ac:dyDescent="0.3">
      <c r="A149" t="s">
        <v>20</v>
      </c>
      <c r="B149">
        <v>214</v>
      </c>
      <c r="C149" t="s">
        <v>14</v>
      </c>
      <c r="D149">
        <v>435</v>
      </c>
    </row>
    <row r="150" spans="1:4" x14ac:dyDescent="0.3">
      <c r="A150" t="s">
        <v>20</v>
      </c>
      <c r="B150">
        <v>222</v>
      </c>
      <c r="C150" t="s">
        <v>14</v>
      </c>
      <c r="D150">
        <v>714</v>
      </c>
    </row>
    <row r="151" spans="1:4" x14ac:dyDescent="0.3">
      <c r="A151" t="s">
        <v>20</v>
      </c>
      <c r="B151">
        <v>1884</v>
      </c>
      <c r="C151" t="s">
        <v>14</v>
      </c>
      <c r="D151">
        <v>5497</v>
      </c>
    </row>
    <row r="152" spans="1:4" x14ac:dyDescent="0.3">
      <c r="A152" t="s">
        <v>20</v>
      </c>
      <c r="B152">
        <v>218</v>
      </c>
      <c r="C152" t="s">
        <v>14</v>
      </c>
      <c r="D152">
        <v>418</v>
      </c>
    </row>
    <row r="153" spans="1:4" x14ac:dyDescent="0.3">
      <c r="A153" t="s">
        <v>20</v>
      </c>
      <c r="B153">
        <v>6465</v>
      </c>
      <c r="C153" t="s">
        <v>14</v>
      </c>
      <c r="D153">
        <v>1439</v>
      </c>
    </row>
    <row r="154" spans="1:4" x14ac:dyDescent="0.3">
      <c r="A154" t="s">
        <v>20</v>
      </c>
      <c r="B154">
        <v>59</v>
      </c>
      <c r="C154" t="s">
        <v>14</v>
      </c>
      <c r="D154">
        <v>15</v>
      </c>
    </row>
    <row r="155" spans="1:4" x14ac:dyDescent="0.3">
      <c r="A155" t="s">
        <v>20</v>
      </c>
      <c r="B155">
        <v>88</v>
      </c>
      <c r="C155" t="s">
        <v>14</v>
      </c>
      <c r="D155">
        <v>1999</v>
      </c>
    </row>
    <row r="156" spans="1:4" x14ac:dyDescent="0.3">
      <c r="A156" t="s">
        <v>20</v>
      </c>
      <c r="B156">
        <v>1697</v>
      </c>
      <c r="C156" t="s">
        <v>14</v>
      </c>
      <c r="D156">
        <v>118</v>
      </c>
    </row>
    <row r="157" spans="1:4" x14ac:dyDescent="0.3">
      <c r="A157" t="s">
        <v>20</v>
      </c>
      <c r="B157">
        <v>92</v>
      </c>
      <c r="C157" t="s">
        <v>14</v>
      </c>
      <c r="D157">
        <v>162</v>
      </c>
    </row>
    <row r="158" spans="1:4" x14ac:dyDescent="0.3">
      <c r="A158" t="s">
        <v>20</v>
      </c>
      <c r="B158">
        <v>186</v>
      </c>
      <c r="C158" t="s">
        <v>14</v>
      </c>
      <c r="D158">
        <v>83</v>
      </c>
    </row>
    <row r="159" spans="1:4" x14ac:dyDescent="0.3">
      <c r="A159" t="s">
        <v>20</v>
      </c>
      <c r="B159">
        <v>138</v>
      </c>
      <c r="C159" t="s">
        <v>14</v>
      </c>
      <c r="D159">
        <v>747</v>
      </c>
    </row>
    <row r="160" spans="1:4" x14ac:dyDescent="0.3">
      <c r="A160" t="s">
        <v>20</v>
      </c>
      <c r="B160">
        <v>261</v>
      </c>
      <c r="C160" t="s">
        <v>14</v>
      </c>
      <c r="D160">
        <v>84</v>
      </c>
    </row>
    <row r="161" spans="1:4" x14ac:dyDescent="0.3">
      <c r="A161" t="s">
        <v>20</v>
      </c>
      <c r="B161">
        <v>107</v>
      </c>
      <c r="C161" t="s">
        <v>14</v>
      </c>
      <c r="D161">
        <v>91</v>
      </c>
    </row>
    <row r="162" spans="1:4" x14ac:dyDescent="0.3">
      <c r="A162" t="s">
        <v>20</v>
      </c>
      <c r="B162">
        <v>199</v>
      </c>
      <c r="C162" t="s">
        <v>14</v>
      </c>
      <c r="D162">
        <v>792</v>
      </c>
    </row>
    <row r="163" spans="1:4" x14ac:dyDescent="0.3">
      <c r="A163" t="s">
        <v>20</v>
      </c>
      <c r="B163">
        <v>5512</v>
      </c>
      <c r="C163" t="s">
        <v>14</v>
      </c>
      <c r="D163">
        <v>32</v>
      </c>
    </row>
    <row r="164" spans="1:4" x14ac:dyDescent="0.3">
      <c r="A164" t="s">
        <v>20</v>
      </c>
      <c r="B164">
        <v>86</v>
      </c>
      <c r="C164" t="s">
        <v>14</v>
      </c>
      <c r="D164">
        <v>186</v>
      </c>
    </row>
    <row r="165" spans="1:4" x14ac:dyDescent="0.3">
      <c r="A165" t="s">
        <v>20</v>
      </c>
      <c r="B165">
        <v>2768</v>
      </c>
      <c r="C165" t="s">
        <v>14</v>
      </c>
      <c r="D165">
        <v>605</v>
      </c>
    </row>
    <row r="166" spans="1:4" x14ac:dyDescent="0.3">
      <c r="A166" t="s">
        <v>20</v>
      </c>
      <c r="B166">
        <v>48</v>
      </c>
      <c r="C166" t="s">
        <v>14</v>
      </c>
      <c r="D166">
        <v>1</v>
      </c>
    </row>
    <row r="167" spans="1:4" x14ac:dyDescent="0.3">
      <c r="A167" t="s">
        <v>20</v>
      </c>
      <c r="B167">
        <v>87</v>
      </c>
      <c r="C167" t="s">
        <v>14</v>
      </c>
      <c r="D167">
        <v>31</v>
      </c>
    </row>
    <row r="168" spans="1:4" x14ac:dyDescent="0.3">
      <c r="A168" t="s">
        <v>20</v>
      </c>
      <c r="B168">
        <v>1894</v>
      </c>
      <c r="C168" t="s">
        <v>14</v>
      </c>
      <c r="D168">
        <v>1181</v>
      </c>
    </row>
    <row r="169" spans="1:4" x14ac:dyDescent="0.3">
      <c r="A169" t="s">
        <v>20</v>
      </c>
      <c r="B169">
        <v>282</v>
      </c>
      <c r="C169" t="s">
        <v>14</v>
      </c>
      <c r="D169">
        <v>39</v>
      </c>
    </row>
    <row r="170" spans="1:4" x14ac:dyDescent="0.3">
      <c r="A170" t="s">
        <v>20</v>
      </c>
      <c r="B170">
        <v>116</v>
      </c>
      <c r="C170" t="s">
        <v>14</v>
      </c>
      <c r="D170">
        <v>46</v>
      </c>
    </row>
    <row r="171" spans="1:4" x14ac:dyDescent="0.3">
      <c r="A171" t="s">
        <v>20</v>
      </c>
      <c r="B171">
        <v>83</v>
      </c>
      <c r="C171" t="s">
        <v>14</v>
      </c>
      <c r="D171">
        <v>105</v>
      </c>
    </row>
    <row r="172" spans="1:4" x14ac:dyDescent="0.3">
      <c r="A172" t="s">
        <v>20</v>
      </c>
      <c r="B172">
        <v>91</v>
      </c>
      <c r="C172" t="s">
        <v>14</v>
      </c>
      <c r="D172">
        <v>535</v>
      </c>
    </row>
    <row r="173" spans="1:4" x14ac:dyDescent="0.3">
      <c r="A173" t="s">
        <v>20</v>
      </c>
      <c r="B173">
        <v>546</v>
      </c>
      <c r="C173" t="s">
        <v>14</v>
      </c>
      <c r="D173">
        <v>16</v>
      </c>
    </row>
    <row r="174" spans="1:4" x14ac:dyDescent="0.3">
      <c r="A174" t="s">
        <v>20</v>
      </c>
      <c r="B174">
        <v>393</v>
      </c>
      <c r="C174" t="s">
        <v>14</v>
      </c>
      <c r="D174">
        <v>575</v>
      </c>
    </row>
    <row r="175" spans="1:4" x14ac:dyDescent="0.3">
      <c r="A175" t="s">
        <v>20</v>
      </c>
      <c r="B175">
        <v>133</v>
      </c>
      <c r="C175" t="s">
        <v>14</v>
      </c>
      <c r="D175">
        <v>1120</v>
      </c>
    </row>
    <row r="176" spans="1:4" x14ac:dyDescent="0.3">
      <c r="A176" t="s">
        <v>20</v>
      </c>
      <c r="B176">
        <v>254</v>
      </c>
      <c r="C176" t="s">
        <v>14</v>
      </c>
      <c r="D176">
        <v>113</v>
      </c>
    </row>
    <row r="177" spans="1:4" x14ac:dyDescent="0.3">
      <c r="A177" t="s">
        <v>20</v>
      </c>
      <c r="B177">
        <v>176</v>
      </c>
      <c r="C177" t="s">
        <v>14</v>
      </c>
      <c r="D177">
        <v>1538</v>
      </c>
    </row>
    <row r="178" spans="1:4" x14ac:dyDescent="0.3">
      <c r="A178" t="s">
        <v>20</v>
      </c>
      <c r="B178">
        <v>337</v>
      </c>
      <c r="C178" t="s">
        <v>14</v>
      </c>
      <c r="D178">
        <v>9</v>
      </c>
    </row>
    <row r="179" spans="1:4" x14ac:dyDescent="0.3">
      <c r="A179" t="s">
        <v>20</v>
      </c>
      <c r="B179">
        <v>107</v>
      </c>
      <c r="C179" t="s">
        <v>14</v>
      </c>
      <c r="D179">
        <v>554</v>
      </c>
    </row>
    <row r="180" spans="1:4" x14ac:dyDescent="0.3">
      <c r="A180" t="s">
        <v>20</v>
      </c>
      <c r="B180">
        <v>183</v>
      </c>
      <c r="C180" t="s">
        <v>14</v>
      </c>
      <c r="D180">
        <v>648</v>
      </c>
    </row>
    <row r="181" spans="1:4" x14ac:dyDescent="0.3">
      <c r="A181" t="s">
        <v>20</v>
      </c>
      <c r="B181">
        <v>72</v>
      </c>
      <c r="C181" t="s">
        <v>14</v>
      </c>
      <c r="D181">
        <v>21</v>
      </c>
    </row>
    <row r="182" spans="1:4" x14ac:dyDescent="0.3">
      <c r="A182" t="s">
        <v>20</v>
      </c>
      <c r="B182">
        <v>295</v>
      </c>
      <c r="C182" t="s">
        <v>14</v>
      </c>
      <c r="D182">
        <v>54</v>
      </c>
    </row>
    <row r="183" spans="1:4" x14ac:dyDescent="0.3">
      <c r="A183" t="s">
        <v>20</v>
      </c>
      <c r="B183">
        <v>142</v>
      </c>
      <c r="C183" t="s">
        <v>14</v>
      </c>
      <c r="D183">
        <v>120</v>
      </c>
    </row>
    <row r="184" spans="1:4" x14ac:dyDescent="0.3">
      <c r="A184" t="s">
        <v>20</v>
      </c>
      <c r="B184">
        <v>85</v>
      </c>
      <c r="C184" t="s">
        <v>14</v>
      </c>
      <c r="D184">
        <v>579</v>
      </c>
    </row>
    <row r="185" spans="1:4" x14ac:dyDescent="0.3">
      <c r="A185" t="s">
        <v>20</v>
      </c>
      <c r="B185">
        <v>659</v>
      </c>
      <c r="C185" t="s">
        <v>14</v>
      </c>
      <c r="D185">
        <v>2072</v>
      </c>
    </row>
    <row r="186" spans="1:4" x14ac:dyDescent="0.3">
      <c r="A186" t="s">
        <v>20</v>
      </c>
      <c r="B186">
        <v>121</v>
      </c>
      <c r="C186" t="s">
        <v>14</v>
      </c>
      <c r="D186">
        <v>0</v>
      </c>
    </row>
    <row r="187" spans="1:4" x14ac:dyDescent="0.3">
      <c r="A187" t="s">
        <v>20</v>
      </c>
      <c r="B187">
        <v>3742</v>
      </c>
      <c r="C187" t="s">
        <v>14</v>
      </c>
      <c r="D187">
        <v>1796</v>
      </c>
    </row>
    <row r="188" spans="1:4" x14ac:dyDescent="0.3">
      <c r="A188" t="s">
        <v>20</v>
      </c>
      <c r="B188">
        <v>223</v>
      </c>
      <c r="C188" t="s">
        <v>14</v>
      </c>
      <c r="D188">
        <v>62</v>
      </c>
    </row>
    <row r="189" spans="1:4" x14ac:dyDescent="0.3">
      <c r="A189" t="s">
        <v>20</v>
      </c>
      <c r="B189">
        <v>133</v>
      </c>
      <c r="C189" t="s">
        <v>14</v>
      </c>
      <c r="D189">
        <v>347</v>
      </c>
    </row>
    <row r="190" spans="1:4" x14ac:dyDescent="0.3">
      <c r="A190" t="s">
        <v>20</v>
      </c>
      <c r="B190">
        <v>5168</v>
      </c>
      <c r="C190" t="s">
        <v>14</v>
      </c>
      <c r="D190">
        <v>19</v>
      </c>
    </row>
    <row r="191" spans="1:4" x14ac:dyDescent="0.3">
      <c r="A191" t="s">
        <v>20</v>
      </c>
      <c r="B191">
        <v>307</v>
      </c>
      <c r="C191" t="s">
        <v>14</v>
      </c>
      <c r="D191">
        <v>1258</v>
      </c>
    </row>
    <row r="192" spans="1:4" x14ac:dyDescent="0.3">
      <c r="A192" t="s">
        <v>20</v>
      </c>
      <c r="B192">
        <v>2441</v>
      </c>
      <c r="C192" t="s">
        <v>14</v>
      </c>
      <c r="D192">
        <v>362</v>
      </c>
    </row>
    <row r="193" spans="1:4" x14ac:dyDescent="0.3">
      <c r="A193" t="s">
        <v>20</v>
      </c>
      <c r="B193">
        <v>1385</v>
      </c>
      <c r="C193" t="s">
        <v>14</v>
      </c>
      <c r="D193">
        <v>133</v>
      </c>
    </row>
    <row r="194" spans="1:4" x14ac:dyDescent="0.3">
      <c r="A194" t="s">
        <v>20</v>
      </c>
      <c r="B194">
        <v>190</v>
      </c>
      <c r="C194" t="s">
        <v>14</v>
      </c>
      <c r="D194">
        <v>846</v>
      </c>
    </row>
    <row r="195" spans="1:4" x14ac:dyDescent="0.3">
      <c r="A195" t="s">
        <v>20</v>
      </c>
      <c r="B195">
        <v>470</v>
      </c>
      <c r="C195" t="s">
        <v>14</v>
      </c>
      <c r="D195">
        <v>10</v>
      </c>
    </row>
    <row r="196" spans="1:4" x14ac:dyDescent="0.3">
      <c r="A196" t="s">
        <v>20</v>
      </c>
      <c r="B196">
        <v>253</v>
      </c>
      <c r="C196" t="s">
        <v>14</v>
      </c>
      <c r="D196">
        <v>191</v>
      </c>
    </row>
    <row r="197" spans="1:4" x14ac:dyDescent="0.3">
      <c r="A197" t="s">
        <v>20</v>
      </c>
      <c r="B197">
        <v>1113</v>
      </c>
      <c r="C197" t="s">
        <v>14</v>
      </c>
      <c r="D197">
        <v>1979</v>
      </c>
    </row>
    <row r="198" spans="1:4" x14ac:dyDescent="0.3">
      <c r="A198" t="s">
        <v>20</v>
      </c>
      <c r="B198">
        <v>2283</v>
      </c>
      <c r="C198" t="s">
        <v>14</v>
      </c>
      <c r="D198">
        <v>63</v>
      </c>
    </row>
    <row r="199" spans="1:4" x14ac:dyDescent="0.3">
      <c r="A199" t="s">
        <v>20</v>
      </c>
      <c r="B199">
        <v>1095</v>
      </c>
      <c r="C199" t="s">
        <v>14</v>
      </c>
      <c r="D199">
        <v>6080</v>
      </c>
    </row>
    <row r="200" spans="1:4" x14ac:dyDescent="0.3">
      <c r="A200" t="s">
        <v>20</v>
      </c>
      <c r="B200">
        <v>1690</v>
      </c>
      <c r="C200" t="s">
        <v>14</v>
      </c>
      <c r="D200">
        <v>80</v>
      </c>
    </row>
    <row r="201" spans="1:4" x14ac:dyDescent="0.3">
      <c r="A201" t="s">
        <v>20</v>
      </c>
      <c r="B201">
        <v>191</v>
      </c>
      <c r="C201" t="s">
        <v>14</v>
      </c>
      <c r="D201">
        <v>9</v>
      </c>
    </row>
    <row r="202" spans="1:4" x14ac:dyDescent="0.3">
      <c r="A202" t="s">
        <v>20</v>
      </c>
      <c r="B202">
        <v>2013</v>
      </c>
      <c r="C202" t="s">
        <v>14</v>
      </c>
      <c r="D202">
        <v>1784</v>
      </c>
    </row>
    <row r="203" spans="1:4" x14ac:dyDescent="0.3">
      <c r="A203" t="s">
        <v>20</v>
      </c>
      <c r="B203">
        <v>1703</v>
      </c>
      <c r="C203" t="s">
        <v>14</v>
      </c>
      <c r="D203">
        <v>243</v>
      </c>
    </row>
    <row r="204" spans="1:4" x14ac:dyDescent="0.3">
      <c r="A204" t="s">
        <v>20</v>
      </c>
      <c r="B204">
        <v>80</v>
      </c>
      <c r="C204" t="s">
        <v>14</v>
      </c>
      <c r="D204">
        <v>1296</v>
      </c>
    </row>
    <row r="205" spans="1:4" x14ac:dyDescent="0.3">
      <c r="A205" t="s">
        <v>20</v>
      </c>
      <c r="B205">
        <v>41</v>
      </c>
      <c r="C205" t="s">
        <v>14</v>
      </c>
      <c r="D205">
        <v>77</v>
      </c>
    </row>
    <row r="206" spans="1:4" x14ac:dyDescent="0.3">
      <c r="A206" t="s">
        <v>20</v>
      </c>
      <c r="B206">
        <v>187</v>
      </c>
      <c r="C206" t="s">
        <v>14</v>
      </c>
      <c r="D206">
        <v>395</v>
      </c>
    </row>
    <row r="207" spans="1:4" x14ac:dyDescent="0.3">
      <c r="A207" t="s">
        <v>20</v>
      </c>
      <c r="B207">
        <v>2875</v>
      </c>
      <c r="C207" t="s">
        <v>14</v>
      </c>
      <c r="D207">
        <v>49</v>
      </c>
    </row>
    <row r="208" spans="1:4" x14ac:dyDescent="0.3">
      <c r="A208" t="s">
        <v>20</v>
      </c>
      <c r="B208">
        <v>88</v>
      </c>
      <c r="C208" t="s">
        <v>14</v>
      </c>
      <c r="D208">
        <v>180</v>
      </c>
    </row>
    <row r="209" spans="1:4" x14ac:dyDescent="0.3">
      <c r="A209" t="s">
        <v>20</v>
      </c>
      <c r="B209">
        <v>191</v>
      </c>
      <c r="C209" t="s">
        <v>14</v>
      </c>
      <c r="D209">
        <v>2690</v>
      </c>
    </row>
    <row r="210" spans="1:4" x14ac:dyDescent="0.3">
      <c r="A210" t="s">
        <v>20</v>
      </c>
      <c r="B210">
        <v>139</v>
      </c>
      <c r="C210" t="s">
        <v>14</v>
      </c>
      <c r="D210">
        <v>2779</v>
      </c>
    </row>
    <row r="211" spans="1:4" x14ac:dyDescent="0.3">
      <c r="A211" t="s">
        <v>20</v>
      </c>
      <c r="B211">
        <v>186</v>
      </c>
      <c r="C211" t="s">
        <v>14</v>
      </c>
      <c r="D211">
        <v>92</v>
      </c>
    </row>
    <row r="212" spans="1:4" x14ac:dyDescent="0.3">
      <c r="A212" t="s">
        <v>20</v>
      </c>
      <c r="B212">
        <v>112</v>
      </c>
      <c r="C212" t="s">
        <v>14</v>
      </c>
      <c r="D212">
        <v>1028</v>
      </c>
    </row>
    <row r="213" spans="1:4" x14ac:dyDescent="0.3">
      <c r="A213" t="s">
        <v>20</v>
      </c>
      <c r="B213">
        <v>101</v>
      </c>
      <c r="C213" t="s">
        <v>14</v>
      </c>
      <c r="D213">
        <v>26</v>
      </c>
    </row>
    <row r="214" spans="1:4" x14ac:dyDescent="0.3">
      <c r="A214" t="s">
        <v>20</v>
      </c>
      <c r="B214">
        <v>206</v>
      </c>
      <c r="C214" t="s">
        <v>14</v>
      </c>
      <c r="D214">
        <v>1790</v>
      </c>
    </row>
    <row r="215" spans="1:4" x14ac:dyDescent="0.3">
      <c r="A215" t="s">
        <v>20</v>
      </c>
      <c r="B215">
        <v>154</v>
      </c>
      <c r="C215" t="s">
        <v>14</v>
      </c>
      <c r="D215">
        <v>37</v>
      </c>
    </row>
    <row r="216" spans="1:4" x14ac:dyDescent="0.3">
      <c r="A216" t="s">
        <v>20</v>
      </c>
      <c r="B216">
        <v>5966</v>
      </c>
      <c r="C216" t="s">
        <v>14</v>
      </c>
      <c r="D216">
        <v>35</v>
      </c>
    </row>
    <row r="217" spans="1:4" x14ac:dyDescent="0.3">
      <c r="A217" t="s">
        <v>20</v>
      </c>
      <c r="B217">
        <v>169</v>
      </c>
      <c r="C217" t="s">
        <v>14</v>
      </c>
      <c r="D217">
        <v>558</v>
      </c>
    </row>
    <row r="218" spans="1:4" x14ac:dyDescent="0.3">
      <c r="A218" t="s">
        <v>20</v>
      </c>
      <c r="B218">
        <v>2106</v>
      </c>
      <c r="C218" t="s">
        <v>14</v>
      </c>
      <c r="D218">
        <v>64</v>
      </c>
    </row>
    <row r="219" spans="1:4" x14ac:dyDescent="0.3">
      <c r="A219" t="s">
        <v>20</v>
      </c>
      <c r="B219">
        <v>131</v>
      </c>
      <c r="C219" t="s">
        <v>14</v>
      </c>
      <c r="D219">
        <v>245</v>
      </c>
    </row>
    <row r="220" spans="1:4" x14ac:dyDescent="0.3">
      <c r="A220" t="s">
        <v>20</v>
      </c>
      <c r="B220">
        <v>84</v>
      </c>
      <c r="C220" t="s">
        <v>14</v>
      </c>
      <c r="D220">
        <v>71</v>
      </c>
    </row>
    <row r="221" spans="1:4" x14ac:dyDescent="0.3">
      <c r="A221" t="s">
        <v>20</v>
      </c>
      <c r="B221">
        <v>155</v>
      </c>
      <c r="C221" t="s">
        <v>14</v>
      </c>
      <c r="D221">
        <v>42</v>
      </c>
    </row>
    <row r="222" spans="1:4" x14ac:dyDescent="0.3">
      <c r="A222" t="s">
        <v>20</v>
      </c>
      <c r="B222">
        <v>189</v>
      </c>
      <c r="C222" t="s">
        <v>14</v>
      </c>
      <c r="D222">
        <v>156</v>
      </c>
    </row>
    <row r="223" spans="1:4" x14ac:dyDescent="0.3">
      <c r="A223" t="s">
        <v>20</v>
      </c>
      <c r="B223">
        <v>4799</v>
      </c>
      <c r="C223" t="s">
        <v>14</v>
      </c>
      <c r="D223">
        <v>1368</v>
      </c>
    </row>
    <row r="224" spans="1:4" x14ac:dyDescent="0.3">
      <c r="A224" t="s">
        <v>20</v>
      </c>
      <c r="B224">
        <v>1137</v>
      </c>
      <c r="C224" t="s">
        <v>14</v>
      </c>
      <c r="D224">
        <v>102</v>
      </c>
    </row>
    <row r="225" spans="1:4" x14ac:dyDescent="0.3">
      <c r="A225" t="s">
        <v>20</v>
      </c>
      <c r="B225">
        <v>1152</v>
      </c>
      <c r="C225" t="s">
        <v>14</v>
      </c>
      <c r="D225">
        <v>86</v>
      </c>
    </row>
    <row r="226" spans="1:4" x14ac:dyDescent="0.3">
      <c r="A226" t="s">
        <v>20</v>
      </c>
      <c r="B226">
        <v>50</v>
      </c>
      <c r="C226" t="s">
        <v>14</v>
      </c>
      <c r="D226">
        <v>253</v>
      </c>
    </row>
    <row r="227" spans="1:4" x14ac:dyDescent="0.3">
      <c r="A227" t="s">
        <v>20</v>
      </c>
      <c r="B227">
        <v>3059</v>
      </c>
      <c r="C227" t="s">
        <v>14</v>
      </c>
      <c r="D227">
        <v>157</v>
      </c>
    </row>
    <row r="228" spans="1:4" x14ac:dyDescent="0.3">
      <c r="A228" t="s">
        <v>20</v>
      </c>
      <c r="B228">
        <v>34</v>
      </c>
      <c r="C228" t="s">
        <v>14</v>
      </c>
      <c r="D228">
        <v>183</v>
      </c>
    </row>
    <row r="229" spans="1:4" x14ac:dyDescent="0.3">
      <c r="A229" t="s">
        <v>20</v>
      </c>
      <c r="B229">
        <v>220</v>
      </c>
      <c r="C229" t="s">
        <v>14</v>
      </c>
      <c r="D229">
        <v>82</v>
      </c>
    </row>
    <row r="230" spans="1:4" x14ac:dyDescent="0.3">
      <c r="A230" t="s">
        <v>20</v>
      </c>
      <c r="B230">
        <v>1604</v>
      </c>
      <c r="C230" t="s">
        <v>14</v>
      </c>
      <c r="D230">
        <v>1</v>
      </c>
    </row>
    <row r="231" spans="1:4" x14ac:dyDescent="0.3">
      <c r="A231" t="s">
        <v>20</v>
      </c>
      <c r="B231">
        <v>454</v>
      </c>
      <c r="C231" t="s">
        <v>14</v>
      </c>
      <c r="D231">
        <v>1198</v>
      </c>
    </row>
    <row r="232" spans="1:4" x14ac:dyDescent="0.3">
      <c r="A232" t="s">
        <v>20</v>
      </c>
      <c r="B232">
        <v>123</v>
      </c>
      <c r="C232" t="s">
        <v>14</v>
      </c>
      <c r="D232">
        <v>648</v>
      </c>
    </row>
    <row r="233" spans="1:4" x14ac:dyDescent="0.3">
      <c r="A233" t="s">
        <v>20</v>
      </c>
      <c r="B233">
        <v>299</v>
      </c>
      <c r="C233" t="s">
        <v>14</v>
      </c>
      <c r="D233">
        <v>64</v>
      </c>
    </row>
    <row r="234" spans="1:4" x14ac:dyDescent="0.3">
      <c r="A234" t="s">
        <v>20</v>
      </c>
      <c r="B234">
        <v>2237</v>
      </c>
      <c r="C234" t="s">
        <v>14</v>
      </c>
      <c r="D234">
        <v>62</v>
      </c>
    </row>
    <row r="235" spans="1:4" x14ac:dyDescent="0.3">
      <c r="A235" t="s">
        <v>20</v>
      </c>
      <c r="B235">
        <v>645</v>
      </c>
      <c r="C235" t="s">
        <v>14</v>
      </c>
      <c r="D235">
        <v>750</v>
      </c>
    </row>
    <row r="236" spans="1:4" x14ac:dyDescent="0.3">
      <c r="A236" t="s">
        <v>20</v>
      </c>
      <c r="B236">
        <v>484</v>
      </c>
      <c r="C236" t="s">
        <v>14</v>
      </c>
      <c r="D236">
        <v>105</v>
      </c>
    </row>
    <row r="237" spans="1:4" x14ac:dyDescent="0.3">
      <c r="A237" t="s">
        <v>20</v>
      </c>
      <c r="B237">
        <v>154</v>
      </c>
      <c r="C237" t="s">
        <v>14</v>
      </c>
      <c r="D237">
        <v>2604</v>
      </c>
    </row>
    <row r="238" spans="1:4" x14ac:dyDescent="0.3">
      <c r="A238" t="s">
        <v>20</v>
      </c>
      <c r="B238">
        <v>82</v>
      </c>
      <c r="C238" t="s">
        <v>14</v>
      </c>
      <c r="D238">
        <v>65</v>
      </c>
    </row>
    <row r="239" spans="1:4" x14ac:dyDescent="0.3">
      <c r="A239" t="s">
        <v>20</v>
      </c>
      <c r="B239">
        <v>134</v>
      </c>
      <c r="C239" t="s">
        <v>14</v>
      </c>
      <c r="D239">
        <v>94</v>
      </c>
    </row>
    <row r="240" spans="1:4" x14ac:dyDescent="0.3">
      <c r="A240" t="s">
        <v>20</v>
      </c>
      <c r="B240">
        <v>5203</v>
      </c>
      <c r="C240" t="s">
        <v>14</v>
      </c>
      <c r="D240">
        <v>257</v>
      </c>
    </row>
    <row r="241" spans="1:4" x14ac:dyDescent="0.3">
      <c r="A241" t="s">
        <v>20</v>
      </c>
      <c r="B241">
        <v>94</v>
      </c>
      <c r="C241" t="s">
        <v>14</v>
      </c>
      <c r="D241">
        <v>2928</v>
      </c>
    </row>
    <row r="242" spans="1:4" x14ac:dyDescent="0.3">
      <c r="A242" t="s">
        <v>20</v>
      </c>
      <c r="B242">
        <v>205</v>
      </c>
      <c r="C242" t="s">
        <v>14</v>
      </c>
      <c r="D242">
        <v>4697</v>
      </c>
    </row>
    <row r="243" spans="1:4" x14ac:dyDescent="0.3">
      <c r="A243" t="s">
        <v>20</v>
      </c>
      <c r="B243">
        <v>92</v>
      </c>
      <c r="C243" t="s">
        <v>14</v>
      </c>
      <c r="D243">
        <v>2915</v>
      </c>
    </row>
    <row r="244" spans="1:4" x14ac:dyDescent="0.3">
      <c r="A244" t="s">
        <v>20</v>
      </c>
      <c r="B244">
        <v>219</v>
      </c>
      <c r="C244" t="s">
        <v>14</v>
      </c>
      <c r="D244">
        <v>18</v>
      </c>
    </row>
    <row r="245" spans="1:4" x14ac:dyDescent="0.3">
      <c r="A245" t="s">
        <v>20</v>
      </c>
      <c r="B245">
        <v>2526</v>
      </c>
      <c r="C245" t="s">
        <v>14</v>
      </c>
      <c r="D245">
        <v>602</v>
      </c>
    </row>
    <row r="246" spans="1:4" x14ac:dyDescent="0.3">
      <c r="A246" t="s">
        <v>20</v>
      </c>
      <c r="B246">
        <v>94</v>
      </c>
      <c r="C246" t="s">
        <v>14</v>
      </c>
      <c r="D246">
        <v>1</v>
      </c>
    </row>
    <row r="247" spans="1:4" x14ac:dyDescent="0.3">
      <c r="A247" t="s">
        <v>20</v>
      </c>
      <c r="B247">
        <v>1713</v>
      </c>
      <c r="C247" t="s">
        <v>14</v>
      </c>
      <c r="D247">
        <v>3868</v>
      </c>
    </row>
    <row r="248" spans="1:4" x14ac:dyDescent="0.3">
      <c r="A248" t="s">
        <v>20</v>
      </c>
      <c r="B248">
        <v>249</v>
      </c>
      <c r="C248" t="s">
        <v>14</v>
      </c>
      <c r="D248">
        <v>504</v>
      </c>
    </row>
    <row r="249" spans="1:4" x14ac:dyDescent="0.3">
      <c r="A249" t="s">
        <v>20</v>
      </c>
      <c r="B249">
        <v>192</v>
      </c>
      <c r="C249" t="s">
        <v>14</v>
      </c>
      <c r="D249">
        <v>14</v>
      </c>
    </row>
    <row r="250" spans="1:4" x14ac:dyDescent="0.3">
      <c r="A250" t="s">
        <v>20</v>
      </c>
      <c r="B250">
        <v>247</v>
      </c>
      <c r="C250" t="s">
        <v>14</v>
      </c>
      <c r="D250">
        <v>750</v>
      </c>
    </row>
    <row r="251" spans="1:4" x14ac:dyDescent="0.3">
      <c r="A251" t="s">
        <v>20</v>
      </c>
      <c r="B251">
        <v>2293</v>
      </c>
      <c r="C251" t="s">
        <v>14</v>
      </c>
      <c r="D251">
        <v>77</v>
      </c>
    </row>
    <row r="252" spans="1:4" x14ac:dyDescent="0.3">
      <c r="A252" t="s">
        <v>20</v>
      </c>
      <c r="B252">
        <v>3131</v>
      </c>
      <c r="C252" t="s">
        <v>14</v>
      </c>
      <c r="D252">
        <v>752</v>
      </c>
    </row>
    <row r="253" spans="1:4" x14ac:dyDescent="0.3">
      <c r="A253" t="s">
        <v>20</v>
      </c>
      <c r="B253">
        <v>143</v>
      </c>
      <c r="C253" t="s">
        <v>14</v>
      </c>
      <c r="D253">
        <v>131</v>
      </c>
    </row>
    <row r="254" spans="1:4" x14ac:dyDescent="0.3">
      <c r="A254" t="s">
        <v>20</v>
      </c>
      <c r="B254">
        <v>296</v>
      </c>
      <c r="C254" t="s">
        <v>14</v>
      </c>
      <c r="D254">
        <v>87</v>
      </c>
    </row>
    <row r="255" spans="1:4" x14ac:dyDescent="0.3">
      <c r="A255" t="s">
        <v>20</v>
      </c>
      <c r="B255">
        <v>170</v>
      </c>
      <c r="C255" t="s">
        <v>14</v>
      </c>
      <c r="D255">
        <v>1063</v>
      </c>
    </row>
    <row r="256" spans="1:4" x14ac:dyDescent="0.3">
      <c r="A256" t="s">
        <v>20</v>
      </c>
      <c r="B256">
        <v>86</v>
      </c>
      <c r="C256" t="s">
        <v>14</v>
      </c>
      <c r="D256">
        <v>76</v>
      </c>
    </row>
    <row r="257" spans="1:4" x14ac:dyDescent="0.3">
      <c r="A257" t="s">
        <v>20</v>
      </c>
      <c r="B257">
        <v>6286</v>
      </c>
      <c r="C257" t="s">
        <v>14</v>
      </c>
      <c r="D257">
        <v>4428</v>
      </c>
    </row>
    <row r="258" spans="1:4" x14ac:dyDescent="0.3">
      <c r="A258" t="s">
        <v>20</v>
      </c>
      <c r="B258">
        <v>3727</v>
      </c>
      <c r="C258" t="s">
        <v>14</v>
      </c>
      <c r="D258">
        <v>58</v>
      </c>
    </row>
    <row r="259" spans="1:4" x14ac:dyDescent="0.3">
      <c r="A259" t="s">
        <v>20</v>
      </c>
      <c r="B259">
        <v>1605</v>
      </c>
      <c r="C259" t="s">
        <v>14</v>
      </c>
      <c r="D259">
        <v>111</v>
      </c>
    </row>
    <row r="260" spans="1:4" x14ac:dyDescent="0.3">
      <c r="A260" t="s">
        <v>20</v>
      </c>
      <c r="B260">
        <v>2120</v>
      </c>
      <c r="C260" t="s">
        <v>14</v>
      </c>
      <c r="D260">
        <v>2955</v>
      </c>
    </row>
    <row r="261" spans="1:4" x14ac:dyDescent="0.3">
      <c r="A261" t="s">
        <v>20</v>
      </c>
      <c r="B261">
        <v>50</v>
      </c>
      <c r="C261" t="s">
        <v>14</v>
      </c>
      <c r="D261">
        <v>1657</v>
      </c>
    </row>
    <row r="262" spans="1:4" x14ac:dyDescent="0.3">
      <c r="A262" t="s">
        <v>20</v>
      </c>
      <c r="B262">
        <v>2080</v>
      </c>
      <c r="C262" t="s">
        <v>14</v>
      </c>
      <c r="D262">
        <v>926</v>
      </c>
    </row>
    <row r="263" spans="1:4" x14ac:dyDescent="0.3">
      <c r="A263" t="s">
        <v>20</v>
      </c>
      <c r="B263">
        <v>2105</v>
      </c>
      <c r="C263" t="s">
        <v>14</v>
      </c>
      <c r="D263">
        <v>77</v>
      </c>
    </row>
    <row r="264" spans="1:4" x14ac:dyDescent="0.3">
      <c r="A264" t="s">
        <v>20</v>
      </c>
      <c r="B264">
        <v>2436</v>
      </c>
      <c r="C264" t="s">
        <v>14</v>
      </c>
      <c r="D264">
        <v>1748</v>
      </c>
    </row>
    <row r="265" spans="1:4" x14ac:dyDescent="0.3">
      <c r="A265" t="s">
        <v>20</v>
      </c>
      <c r="B265">
        <v>80</v>
      </c>
      <c r="C265" t="s">
        <v>14</v>
      </c>
      <c r="D265">
        <v>79</v>
      </c>
    </row>
    <row r="266" spans="1:4" x14ac:dyDescent="0.3">
      <c r="A266" t="s">
        <v>20</v>
      </c>
      <c r="B266">
        <v>42</v>
      </c>
      <c r="C266" t="s">
        <v>14</v>
      </c>
      <c r="D266">
        <v>889</v>
      </c>
    </row>
    <row r="267" spans="1:4" x14ac:dyDescent="0.3">
      <c r="A267" t="s">
        <v>20</v>
      </c>
      <c r="B267">
        <v>139</v>
      </c>
      <c r="C267" t="s">
        <v>14</v>
      </c>
      <c r="D267">
        <v>56</v>
      </c>
    </row>
    <row r="268" spans="1:4" x14ac:dyDescent="0.3">
      <c r="A268" t="s">
        <v>20</v>
      </c>
      <c r="B268">
        <v>159</v>
      </c>
      <c r="C268" t="s">
        <v>14</v>
      </c>
      <c r="D268">
        <v>1</v>
      </c>
    </row>
    <row r="269" spans="1:4" x14ac:dyDescent="0.3">
      <c r="A269" t="s">
        <v>20</v>
      </c>
      <c r="B269">
        <v>381</v>
      </c>
      <c r="C269" t="s">
        <v>14</v>
      </c>
      <c r="D269">
        <v>83</v>
      </c>
    </row>
    <row r="270" spans="1:4" x14ac:dyDescent="0.3">
      <c r="A270" t="s">
        <v>20</v>
      </c>
      <c r="B270">
        <v>194</v>
      </c>
      <c r="C270" t="s">
        <v>14</v>
      </c>
      <c r="D270">
        <v>2025</v>
      </c>
    </row>
    <row r="271" spans="1:4" x14ac:dyDescent="0.3">
      <c r="A271" t="s">
        <v>20</v>
      </c>
      <c r="B271">
        <v>106</v>
      </c>
      <c r="C271" t="s">
        <v>14</v>
      </c>
      <c r="D271">
        <v>14</v>
      </c>
    </row>
    <row r="272" spans="1:4" x14ac:dyDescent="0.3">
      <c r="A272" t="s">
        <v>20</v>
      </c>
      <c r="B272">
        <v>142</v>
      </c>
      <c r="C272" t="s">
        <v>14</v>
      </c>
      <c r="D272">
        <v>656</v>
      </c>
    </row>
    <row r="273" spans="1:4" x14ac:dyDescent="0.3">
      <c r="A273" t="s">
        <v>20</v>
      </c>
      <c r="B273">
        <v>211</v>
      </c>
      <c r="C273" t="s">
        <v>14</v>
      </c>
      <c r="D273">
        <v>1596</v>
      </c>
    </row>
    <row r="274" spans="1:4" x14ac:dyDescent="0.3">
      <c r="A274" t="s">
        <v>20</v>
      </c>
      <c r="B274">
        <v>2756</v>
      </c>
      <c r="C274" t="s">
        <v>14</v>
      </c>
      <c r="D274">
        <v>10</v>
      </c>
    </row>
    <row r="275" spans="1:4" x14ac:dyDescent="0.3">
      <c r="A275" t="s">
        <v>20</v>
      </c>
      <c r="B275">
        <v>173</v>
      </c>
      <c r="C275" t="s">
        <v>14</v>
      </c>
      <c r="D275">
        <v>1121</v>
      </c>
    </row>
    <row r="276" spans="1:4" x14ac:dyDescent="0.3">
      <c r="A276" t="s">
        <v>20</v>
      </c>
      <c r="B276">
        <v>87</v>
      </c>
      <c r="C276" t="s">
        <v>14</v>
      </c>
      <c r="D276">
        <v>15</v>
      </c>
    </row>
    <row r="277" spans="1:4" x14ac:dyDescent="0.3">
      <c r="A277" t="s">
        <v>20</v>
      </c>
      <c r="B277">
        <v>1572</v>
      </c>
      <c r="C277" t="s">
        <v>14</v>
      </c>
      <c r="D277">
        <v>191</v>
      </c>
    </row>
    <row r="278" spans="1:4" x14ac:dyDescent="0.3">
      <c r="A278" t="s">
        <v>20</v>
      </c>
      <c r="B278">
        <v>2346</v>
      </c>
      <c r="C278" t="s">
        <v>14</v>
      </c>
      <c r="D278">
        <v>16</v>
      </c>
    </row>
    <row r="279" spans="1:4" x14ac:dyDescent="0.3">
      <c r="A279" t="s">
        <v>20</v>
      </c>
      <c r="B279">
        <v>115</v>
      </c>
      <c r="C279" t="s">
        <v>14</v>
      </c>
      <c r="D279">
        <v>17</v>
      </c>
    </row>
    <row r="280" spans="1:4" x14ac:dyDescent="0.3">
      <c r="A280" t="s">
        <v>20</v>
      </c>
      <c r="B280">
        <v>85</v>
      </c>
      <c r="C280" t="s">
        <v>14</v>
      </c>
      <c r="D280">
        <v>34</v>
      </c>
    </row>
    <row r="281" spans="1:4" x14ac:dyDescent="0.3">
      <c r="A281" t="s">
        <v>20</v>
      </c>
      <c r="B281">
        <v>144</v>
      </c>
      <c r="C281" t="s">
        <v>14</v>
      </c>
      <c r="D281">
        <v>1</v>
      </c>
    </row>
    <row r="282" spans="1:4" x14ac:dyDescent="0.3">
      <c r="A282" t="s">
        <v>20</v>
      </c>
      <c r="B282">
        <v>2443</v>
      </c>
      <c r="C282" t="s">
        <v>14</v>
      </c>
      <c r="D282">
        <v>1274</v>
      </c>
    </row>
    <row r="283" spans="1:4" x14ac:dyDescent="0.3">
      <c r="A283" t="s">
        <v>20</v>
      </c>
      <c r="B283">
        <v>64</v>
      </c>
      <c r="C283" t="s">
        <v>14</v>
      </c>
      <c r="D283">
        <v>210</v>
      </c>
    </row>
    <row r="284" spans="1:4" x14ac:dyDescent="0.3">
      <c r="A284" t="s">
        <v>20</v>
      </c>
      <c r="B284">
        <v>268</v>
      </c>
      <c r="C284" t="s">
        <v>14</v>
      </c>
      <c r="D284">
        <v>248</v>
      </c>
    </row>
    <row r="285" spans="1:4" x14ac:dyDescent="0.3">
      <c r="A285" t="s">
        <v>20</v>
      </c>
      <c r="B285">
        <v>195</v>
      </c>
      <c r="C285" t="s">
        <v>14</v>
      </c>
      <c r="D285">
        <v>513</v>
      </c>
    </row>
    <row r="286" spans="1:4" x14ac:dyDescent="0.3">
      <c r="A286" t="s">
        <v>20</v>
      </c>
      <c r="B286">
        <v>186</v>
      </c>
      <c r="C286" t="s">
        <v>14</v>
      </c>
      <c r="D286">
        <v>3410</v>
      </c>
    </row>
    <row r="287" spans="1:4" x14ac:dyDescent="0.3">
      <c r="A287" t="s">
        <v>20</v>
      </c>
      <c r="B287">
        <v>460</v>
      </c>
      <c r="C287" t="s">
        <v>14</v>
      </c>
      <c r="D287">
        <v>10</v>
      </c>
    </row>
    <row r="288" spans="1:4" x14ac:dyDescent="0.3">
      <c r="A288" t="s">
        <v>20</v>
      </c>
      <c r="B288">
        <v>2528</v>
      </c>
      <c r="C288" t="s">
        <v>14</v>
      </c>
      <c r="D288">
        <v>2201</v>
      </c>
    </row>
    <row r="289" spans="1:4" x14ac:dyDescent="0.3">
      <c r="A289" t="s">
        <v>20</v>
      </c>
      <c r="B289">
        <v>3657</v>
      </c>
      <c r="C289" t="s">
        <v>14</v>
      </c>
      <c r="D289">
        <v>676</v>
      </c>
    </row>
    <row r="290" spans="1:4" x14ac:dyDescent="0.3">
      <c r="A290" t="s">
        <v>20</v>
      </c>
      <c r="B290">
        <v>131</v>
      </c>
      <c r="C290" t="s">
        <v>14</v>
      </c>
      <c r="D290">
        <v>831</v>
      </c>
    </row>
    <row r="291" spans="1:4" x14ac:dyDescent="0.3">
      <c r="A291" t="s">
        <v>20</v>
      </c>
      <c r="B291">
        <v>239</v>
      </c>
      <c r="C291" t="s">
        <v>14</v>
      </c>
      <c r="D291">
        <v>859</v>
      </c>
    </row>
    <row r="292" spans="1:4" x14ac:dyDescent="0.3">
      <c r="A292" t="s">
        <v>20</v>
      </c>
      <c r="B292">
        <v>78</v>
      </c>
      <c r="C292" t="s">
        <v>14</v>
      </c>
      <c r="D292">
        <v>45</v>
      </c>
    </row>
    <row r="293" spans="1:4" x14ac:dyDescent="0.3">
      <c r="A293" t="s">
        <v>20</v>
      </c>
      <c r="B293">
        <v>1773</v>
      </c>
      <c r="C293" t="s">
        <v>14</v>
      </c>
      <c r="D293">
        <v>6</v>
      </c>
    </row>
    <row r="294" spans="1:4" x14ac:dyDescent="0.3">
      <c r="A294" t="s">
        <v>20</v>
      </c>
      <c r="B294">
        <v>32</v>
      </c>
      <c r="C294" t="s">
        <v>14</v>
      </c>
      <c r="D294">
        <v>7</v>
      </c>
    </row>
    <row r="295" spans="1:4" x14ac:dyDescent="0.3">
      <c r="A295" t="s">
        <v>20</v>
      </c>
      <c r="B295">
        <v>369</v>
      </c>
      <c r="C295" t="s">
        <v>14</v>
      </c>
      <c r="D295">
        <v>31</v>
      </c>
    </row>
    <row r="296" spans="1:4" x14ac:dyDescent="0.3">
      <c r="A296" t="s">
        <v>20</v>
      </c>
      <c r="B296">
        <v>89</v>
      </c>
      <c r="C296" t="s">
        <v>14</v>
      </c>
      <c r="D296">
        <v>78</v>
      </c>
    </row>
    <row r="297" spans="1:4" x14ac:dyDescent="0.3">
      <c r="A297" t="s">
        <v>20</v>
      </c>
      <c r="B297">
        <v>147</v>
      </c>
      <c r="C297" t="s">
        <v>14</v>
      </c>
      <c r="D297">
        <v>1225</v>
      </c>
    </row>
    <row r="298" spans="1:4" x14ac:dyDescent="0.3">
      <c r="A298" t="s">
        <v>20</v>
      </c>
      <c r="B298">
        <v>126</v>
      </c>
      <c r="C298" t="s">
        <v>14</v>
      </c>
      <c r="D298">
        <v>1</v>
      </c>
    </row>
    <row r="299" spans="1:4" x14ac:dyDescent="0.3">
      <c r="A299" t="s">
        <v>20</v>
      </c>
      <c r="B299">
        <v>2218</v>
      </c>
      <c r="C299" t="s">
        <v>14</v>
      </c>
      <c r="D299">
        <v>67</v>
      </c>
    </row>
    <row r="300" spans="1:4" x14ac:dyDescent="0.3">
      <c r="A300" t="s">
        <v>20</v>
      </c>
      <c r="B300">
        <v>202</v>
      </c>
      <c r="C300" t="s">
        <v>14</v>
      </c>
      <c r="D300">
        <v>19</v>
      </c>
    </row>
    <row r="301" spans="1:4" x14ac:dyDescent="0.3">
      <c r="A301" t="s">
        <v>20</v>
      </c>
      <c r="B301">
        <v>140</v>
      </c>
      <c r="C301" t="s">
        <v>14</v>
      </c>
      <c r="D301">
        <v>2108</v>
      </c>
    </row>
    <row r="302" spans="1:4" x14ac:dyDescent="0.3">
      <c r="A302" t="s">
        <v>20</v>
      </c>
      <c r="B302">
        <v>1052</v>
      </c>
      <c r="C302" t="s">
        <v>14</v>
      </c>
      <c r="D302">
        <v>679</v>
      </c>
    </row>
    <row r="303" spans="1:4" x14ac:dyDescent="0.3">
      <c r="A303" t="s">
        <v>20</v>
      </c>
      <c r="B303">
        <v>247</v>
      </c>
      <c r="C303" t="s">
        <v>14</v>
      </c>
      <c r="D303">
        <v>36</v>
      </c>
    </row>
    <row r="304" spans="1:4" x14ac:dyDescent="0.3">
      <c r="A304" t="s">
        <v>20</v>
      </c>
      <c r="B304">
        <v>84</v>
      </c>
      <c r="C304" t="s">
        <v>14</v>
      </c>
      <c r="D304">
        <v>47</v>
      </c>
    </row>
    <row r="305" spans="1:4" x14ac:dyDescent="0.3">
      <c r="A305" t="s">
        <v>20</v>
      </c>
      <c r="B305">
        <v>88</v>
      </c>
      <c r="C305" t="s">
        <v>14</v>
      </c>
      <c r="D305">
        <v>70</v>
      </c>
    </row>
    <row r="306" spans="1:4" x14ac:dyDescent="0.3">
      <c r="A306" t="s">
        <v>20</v>
      </c>
      <c r="B306">
        <v>156</v>
      </c>
      <c r="C306" t="s">
        <v>14</v>
      </c>
      <c r="D306">
        <v>154</v>
      </c>
    </row>
    <row r="307" spans="1:4" x14ac:dyDescent="0.3">
      <c r="A307" t="s">
        <v>20</v>
      </c>
      <c r="B307">
        <v>2985</v>
      </c>
      <c r="C307" t="s">
        <v>14</v>
      </c>
      <c r="D307">
        <v>22</v>
      </c>
    </row>
    <row r="308" spans="1:4" x14ac:dyDescent="0.3">
      <c r="A308" t="s">
        <v>20</v>
      </c>
      <c r="B308">
        <v>762</v>
      </c>
      <c r="C308" t="s">
        <v>14</v>
      </c>
      <c r="D308">
        <v>1758</v>
      </c>
    </row>
    <row r="309" spans="1:4" x14ac:dyDescent="0.3">
      <c r="A309" t="s">
        <v>20</v>
      </c>
      <c r="B309">
        <v>554</v>
      </c>
      <c r="C309" t="s">
        <v>14</v>
      </c>
      <c r="D309">
        <v>94</v>
      </c>
    </row>
    <row r="310" spans="1:4" x14ac:dyDescent="0.3">
      <c r="A310" t="s">
        <v>20</v>
      </c>
      <c r="B310">
        <v>135</v>
      </c>
      <c r="C310" t="s">
        <v>14</v>
      </c>
      <c r="D310">
        <v>33</v>
      </c>
    </row>
    <row r="311" spans="1:4" x14ac:dyDescent="0.3">
      <c r="A311" t="s">
        <v>20</v>
      </c>
      <c r="B311">
        <v>122</v>
      </c>
      <c r="C311" t="s">
        <v>14</v>
      </c>
      <c r="D311">
        <v>1</v>
      </c>
    </row>
    <row r="312" spans="1:4" x14ac:dyDescent="0.3">
      <c r="A312" t="s">
        <v>20</v>
      </c>
      <c r="B312">
        <v>221</v>
      </c>
      <c r="C312" t="s">
        <v>14</v>
      </c>
      <c r="D312">
        <v>31</v>
      </c>
    </row>
    <row r="313" spans="1:4" x14ac:dyDescent="0.3">
      <c r="A313" t="s">
        <v>20</v>
      </c>
      <c r="B313">
        <v>126</v>
      </c>
      <c r="C313" t="s">
        <v>14</v>
      </c>
      <c r="D313">
        <v>35</v>
      </c>
    </row>
    <row r="314" spans="1:4" x14ac:dyDescent="0.3">
      <c r="A314" t="s">
        <v>20</v>
      </c>
      <c r="B314">
        <v>1022</v>
      </c>
      <c r="C314" t="s">
        <v>14</v>
      </c>
      <c r="D314">
        <v>63</v>
      </c>
    </row>
    <row r="315" spans="1:4" x14ac:dyDescent="0.3">
      <c r="A315" t="s">
        <v>20</v>
      </c>
      <c r="B315">
        <v>3177</v>
      </c>
      <c r="C315" t="s">
        <v>14</v>
      </c>
      <c r="D315">
        <v>526</v>
      </c>
    </row>
    <row r="316" spans="1:4" x14ac:dyDescent="0.3">
      <c r="A316" t="s">
        <v>20</v>
      </c>
      <c r="B316">
        <v>198</v>
      </c>
      <c r="C316" t="s">
        <v>14</v>
      </c>
      <c r="D316">
        <v>121</v>
      </c>
    </row>
    <row r="317" spans="1:4" x14ac:dyDescent="0.3">
      <c r="A317" t="s">
        <v>20</v>
      </c>
      <c r="B317">
        <v>85</v>
      </c>
      <c r="C317" t="s">
        <v>14</v>
      </c>
      <c r="D317">
        <v>67</v>
      </c>
    </row>
    <row r="318" spans="1:4" x14ac:dyDescent="0.3">
      <c r="A318" t="s">
        <v>20</v>
      </c>
      <c r="B318">
        <v>3596</v>
      </c>
      <c r="C318" t="s">
        <v>14</v>
      </c>
      <c r="D318">
        <v>57</v>
      </c>
    </row>
    <row r="319" spans="1:4" x14ac:dyDescent="0.3">
      <c r="A319" t="s">
        <v>20</v>
      </c>
      <c r="B319">
        <v>244</v>
      </c>
      <c r="C319" t="s">
        <v>14</v>
      </c>
      <c r="D319">
        <v>1229</v>
      </c>
    </row>
    <row r="320" spans="1:4" x14ac:dyDescent="0.3">
      <c r="A320" t="s">
        <v>20</v>
      </c>
      <c r="B320">
        <v>5180</v>
      </c>
      <c r="C320" t="s">
        <v>14</v>
      </c>
      <c r="D320">
        <v>12</v>
      </c>
    </row>
    <row r="321" spans="1:4" x14ac:dyDescent="0.3">
      <c r="A321" t="s">
        <v>20</v>
      </c>
      <c r="B321">
        <v>589</v>
      </c>
      <c r="C321" t="s">
        <v>14</v>
      </c>
      <c r="D321">
        <v>452</v>
      </c>
    </row>
    <row r="322" spans="1:4" x14ac:dyDescent="0.3">
      <c r="A322" t="s">
        <v>20</v>
      </c>
      <c r="B322">
        <v>2725</v>
      </c>
      <c r="C322" t="s">
        <v>14</v>
      </c>
      <c r="D322">
        <v>1886</v>
      </c>
    </row>
    <row r="323" spans="1:4" x14ac:dyDescent="0.3">
      <c r="A323" t="s">
        <v>20</v>
      </c>
      <c r="B323">
        <v>300</v>
      </c>
      <c r="C323" t="s">
        <v>14</v>
      </c>
      <c r="D323">
        <v>1825</v>
      </c>
    </row>
    <row r="324" spans="1:4" x14ac:dyDescent="0.3">
      <c r="A324" t="s">
        <v>20</v>
      </c>
      <c r="B324">
        <v>144</v>
      </c>
      <c r="C324" t="s">
        <v>14</v>
      </c>
      <c r="D324">
        <v>31</v>
      </c>
    </row>
    <row r="325" spans="1:4" x14ac:dyDescent="0.3">
      <c r="A325" t="s">
        <v>20</v>
      </c>
      <c r="B325">
        <v>87</v>
      </c>
      <c r="C325" t="s">
        <v>14</v>
      </c>
      <c r="D325">
        <v>107</v>
      </c>
    </row>
    <row r="326" spans="1:4" x14ac:dyDescent="0.3">
      <c r="A326" t="s">
        <v>20</v>
      </c>
      <c r="B326">
        <v>3116</v>
      </c>
      <c r="C326" t="s">
        <v>14</v>
      </c>
      <c r="D326">
        <v>27</v>
      </c>
    </row>
    <row r="327" spans="1:4" x14ac:dyDescent="0.3">
      <c r="A327" t="s">
        <v>20</v>
      </c>
      <c r="B327">
        <v>909</v>
      </c>
      <c r="C327" t="s">
        <v>14</v>
      </c>
      <c r="D327">
        <v>1221</v>
      </c>
    </row>
    <row r="328" spans="1:4" x14ac:dyDescent="0.3">
      <c r="A328" t="s">
        <v>20</v>
      </c>
      <c r="B328">
        <v>1613</v>
      </c>
      <c r="C328" t="s">
        <v>14</v>
      </c>
      <c r="D328">
        <v>1</v>
      </c>
    </row>
    <row r="329" spans="1:4" x14ac:dyDescent="0.3">
      <c r="A329" t="s">
        <v>20</v>
      </c>
      <c r="B329">
        <v>136</v>
      </c>
      <c r="C329" t="s">
        <v>14</v>
      </c>
      <c r="D329">
        <v>16</v>
      </c>
    </row>
    <row r="330" spans="1:4" x14ac:dyDescent="0.3">
      <c r="A330" t="s">
        <v>20</v>
      </c>
      <c r="B330">
        <v>130</v>
      </c>
      <c r="C330" t="s">
        <v>14</v>
      </c>
      <c r="D330">
        <v>41</v>
      </c>
    </row>
    <row r="331" spans="1:4" x14ac:dyDescent="0.3">
      <c r="A331" t="s">
        <v>20</v>
      </c>
      <c r="B331">
        <v>102</v>
      </c>
      <c r="C331" t="s">
        <v>14</v>
      </c>
      <c r="D331">
        <v>523</v>
      </c>
    </row>
    <row r="332" spans="1:4" x14ac:dyDescent="0.3">
      <c r="A332" t="s">
        <v>20</v>
      </c>
      <c r="B332">
        <v>4006</v>
      </c>
      <c r="C332" t="s">
        <v>14</v>
      </c>
      <c r="D332">
        <v>141</v>
      </c>
    </row>
    <row r="333" spans="1:4" x14ac:dyDescent="0.3">
      <c r="A333" t="s">
        <v>20</v>
      </c>
      <c r="B333">
        <v>1629</v>
      </c>
      <c r="C333" t="s">
        <v>14</v>
      </c>
      <c r="D333">
        <v>52</v>
      </c>
    </row>
    <row r="334" spans="1:4" x14ac:dyDescent="0.3">
      <c r="A334" t="s">
        <v>20</v>
      </c>
      <c r="B334">
        <v>2188</v>
      </c>
      <c r="C334" t="s">
        <v>14</v>
      </c>
      <c r="D334">
        <v>225</v>
      </c>
    </row>
    <row r="335" spans="1:4" x14ac:dyDescent="0.3">
      <c r="A335" t="s">
        <v>20</v>
      </c>
      <c r="B335">
        <v>2409</v>
      </c>
      <c r="C335" t="s">
        <v>14</v>
      </c>
      <c r="D335">
        <v>38</v>
      </c>
    </row>
    <row r="336" spans="1:4" x14ac:dyDescent="0.3">
      <c r="A336" t="s">
        <v>20</v>
      </c>
      <c r="B336">
        <v>194</v>
      </c>
      <c r="C336" t="s">
        <v>14</v>
      </c>
      <c r="D336">
        <v>15</v>
      </c>
    </row>
    <row r="337" spans="1:4" x14ac:dyDescent="0.3">
      <c r="A337" t="s">
        <v>20</v>
      </c>
      <c r="B337">
        <v>1140</v>
      </c>
      <c r="C337" t="s">
        <v>14</v>
      </c>
      <c r="D337">
        <v>37</v>
      </c>
    </row>
    <row r="338" spans="1:4" x14ac:dyDescent="0.3">
      <c r="A338" t="s">
        <v>20</v>
      </c>
      <c r="B338">
        <v>102</v>
      </c>
      <c r="C338" t="s">
        <v>14</v>
      </c>
      <c r="D338">
        <v>112</v>
      </c>
    </row>
    <row r="339" spans="1:4" x14ac:dyDescent="0.3">
      <c r="A339" t="s">
        <v>20</v>
      </c>
      <c r="B339">
        <v>2857</v>
      </c>
      <c r="C339" t="s">
        <v>14</v>
      </c>
      <c r="D339">
        <v>21</v>
      </c>
    </row>
    <row r="340" spans="1:4" x14ac:dyDescent="0.3">
      <c r="A340" t="s">
        <v>20</v>
      </c>
      <c r="B340">
        <v>107</v>
      </c>
      <c r="C340" t="s">
        <v>14</v>
      </c>
      <c r="D340">
        <v>67</v>
      </c>
    </row>
    <row r="341" spans="1:4" x14ac:dyDescent="0.3">
      <c r="A341" t="s">
        <v>20</v>
      </c>
      <c r="B341">
        <v>160</v>
      </c>
      <c r="C341" t="s">
        <v>14</v>
      </c>
      <c r="D341">
        <v>78</v>
      </c>
    </row>
    <row r="342" spans="1:4" x14ac:dyDescent="0.3">
      <c r="A342" t="s">
        <v>20</v>
      </c>
      <c r="B342">
        <v>2230</v>
      </c>
      <c r="C342" t="s">
        <v>14</v>
      </c>
      <c r="D342">
        <v>67</v>
      </c>
    </row>
    <row r="343" spans="1:4" x14ac:dyDescent="0.3">
      <c r="A343" t="s">
        <v>20</v>
      </c>
      <c r="B343">
        <v>316</v>
      </c>
      <c r="C343" t="s">
        <v>14</v>
      </c>
      <c r="D343">
        <v>263</v>
      </c>
    </row>
    <row r="344" spans="1:4" x14ac:dyDescent="0.3">
      <c r="A344" t="s">
        <v>20</v>
      </c>
      <c r="B344">
        <v>117</v>
      </c>
      <c r="C344" t="s">
        <v>14</v>
      </c>
      <c r="D344">
        <v>1691</v>
      </c>
    </row>
    <row r="345" spans="1:4" x14ac:dyDescent="0.3">
      <c r="A345" t="s">
        <v>20</v>
      </c>
      <c r="B345">
        <v>6406</v>
      </c>
      <c r="C345" t="s">
        <v>14</v>
      </c>
      <c r="D345">
        <v>181</v>
      </c>
    </row>
    <row r="346" spans="1:4" x14ac:dyDescent="0.3">
      <c r="A346" t="s">
        <v>20</v>
      </c>
      <c r="B346">
        <v>192</v>
      </c>
      <c r="C346" t="s">
        <v>14</v>
      </c>
      <c r="D346">
        <v>13</v>
      </c>
    </row>
    <row r="347" spans="1:4" x14ac:dyDescent="0.3">
      <c r="A347" t="s">
        <v>20</v>
      </c>
      <c r="B347">
        <v>26</v>
      </c>
      <c r="C347" t="s">
        <v>14</v>
      </c>
      <c r="D347">
        <v>1</v>
      </c>
    </row>
    <row r="348" spans="1:4" x14ac:dyDescent="0.3">
      <c r="A348" t="s">
        <v>20</v>
      </c>
      <c r="B348">
        <v>723</v>
      </c>
      <c r="C348" t="s">
        <v>14</v>
      </c>
      <c r="D348">
        <v>21</v>
      </c>
    </row>
    <row r="349" spans="1:4" x14ac:dyDescent="0.3">
      <c r="A349" t="s">
        <v>20</v>
      </c>
      <c r="B349">
        <v>170</v>
      </c>
      <c r="C349" t="s">
        <v>14</v>
      </c>
      <c r="D349">
        <v>830</v>
      </c>
    </row>
    <row r="350" spans="1:4" x14ac:dyDescent="0.3">
      <c r="A350" t="s">
        <v>20</v>
      </c>
      <c r="B350">
        <v>238</v>
      </c>
      <c r="C350" t="s">
        <v>14</v>
      </c>
      <c r="D350">
        <v>130</v>
      </c>
    </row>
    <row r="351" spans="1:4" x14ac:dyDescent="0.3">
      <c r="A351" t="s">
        <v>20</v>
      </c>
      <c r="B351">
        <v>55</v>
      </c>
      <c r="C351" t="s">
        <v>14</v>
      </c>
      <c r="D351">
        <v>55</v>
      </c>
    </row>
    <row r="352" spans="1:4" x14ac:dyDescent="0.3">
      <c r="A352" t="s">
        <v>20</v>
      </c>
      <c r="B352">
        <v>128</v>
      </c>
      <c r="C352" t="s">
        <v>14</v>
      </c>
      <c r="D352">
        <v>114</v>
      </c>
    </row>
    <row r="353" spans="1:4" x14ac:dyDescent="0.3">
      <c r="A353" t="s">
        <v>20</v>
      </c>
      <c r="B353">
        <v>2144</v>
      </c>
      <c r="C353" t="s">
        <v>14</v>
      </c>
      <c r="D353">
        <v>594</v>
      </c>
    </row>
    <row r="354" spans="1:4" x14ac:dyDescent="0.3">
      <c r="A354" t="s">
        <v>20</v>
      </c>
      <c r="B354">
        <v>2693</v>
      </c>
      <c r="C354" t="s">
        <v>14</v>
      </c>
      <c r="D354">
        <v>24</v>
      </c>
    </row>
    <row r="355" spans="1:4" x14ac:dyDescent="0.3">
      <c r="A355" t="s">
        <v>20</v>
      </c>
      <c r="B355">
        <v>432</v>
      </c>
      <c r="C355" t="s">
        <v>14</v>
      </c>
      <c r="D355">
        <v>252</v>
      </c>
    </row>
    <row r="356" spans="1:4" x14ac:dyDescent="0.3">
      <c r="A356" t="s">
        <v>20</v>
      </c>
      <c r="B356">
        <v>189</v>
      </c>
      <c r="C356" t="s">
        <v>14</v>
      </c>
      <c r="D356">
        <v>67</v>
      </c>
    </row>
    <row r="357" spans="1:4" x14ac:dyDescent="0.3">
      <c r="A357" t="s">
        <v>20</v>
      </c>
      <c r="B357">
        <v>154</v>
      </c>
      <c r="C357" t="s">
        <v>14</v>
      </c>
      <c r="D357">
        <v>742</v>
      </c>
    </row>
    <row r="358" spans="1:4" x14ac:dyDescent="0.3">
      <c r="A358" t="s">
        <v>20</v>
      </c>
      <c r="B358">
        <v>96</v>
      </c>
      <c r="C358" t="s">
        <v>14</v>
      </c>
      <c r="D358">
        <v>75</v>
      </c>
    </row>
    <row r="359" spans="1:4" x14ac:dyDescent="0.3">
      <c r="A359" t="s">
        <v>20</v>
      </c>
      <c r="B359">
        <v>3063</v>
      </c>
      <c r="C359" t="s">
        <v>14</v>
      </c>
      <c r="D359">
        <v>4405</v>
      </c>
    </row>
    <row r="360" spans="1:4" x14ac:dyDescent="0.3">
      <c r="A360" t="s">
        <v>20</v>
      </c>
      <c r="B360">
        <v>2266</v>
      </c>
      <c r="C360" t="s">
        <v>14</v>
      </c>
      <c r="D360">
        <v>92</v>
      </c>
    </row>
    <row r="361" spans="1:4" x14ac:dyDescent="0.3">
      <c r="A361" t="s">
        <v>20</v>
      </c>
      <c r="B361">
        <v>194</v>
      </c>
      <c r="C361" t="s">
        <v>14</v>
      </c>
      <c r="D361">
        <v>64</v>
      </c>
    </row>
    <row r="362" spans="1:4" x14ac:dyDescent="0.3">
      <c r="A362" t="s">
        <v>20</v>
      </c>
      <c r="B362">
        <v>129</v>
      </c>
      <c r="C362" t="s">
        <v>14</v>
      </c>
      <c r="D362">
        <v>64</v>
      </c>
    </row>
    <row r="363" spans="1:4" x14ac:dyDescent="0.3">
      <c r="A363" t="s">
        <v>20</v>
      </c>
      <c r="B363">
        <v>375</v>
      </c>
      <c r="C363" t="s">
        <v>14</v>
      </c>
      <c r="D363">
        <v>842</v>
      </c>
    </row>
    <row r="364" spans="1:4" x14ac:dyDescent="0.3">
      <c r="A364" t="s">
        <v>20</v>
      </c>
      <c r="B364">
        <v>409</v>
      </c>
      <c r="C364" t="s">
        <v>14</v>
      </c>
      <c r="D364">
        <v>112</v>
      </c>
    </row>
    <row r="365" spans="1:4" x14ac:dyDescent="0.3">
      <c r="A365" t="s">
        <v>20</v>
      </c>
      <c r="B365">
        <v>234</v>
      </c>
      <c r="C365" t="s">
        <v>14</v>
      </c>
      <c r="D365">
        <v>374</v>
      </c>
    </row>
    <row r="366" spans="1:4" x14ac:dyDescent="0.3">
      <c r="A366" t="s">
        <v>20</v>
      </c>
      <c r="B366">
        <v>3016</v>
      </c>
    </row>
    <row r="367" spans="1:4" x14ac:dyDescent="0.3">
      <c r="A367" t="s">
        <v>20</v>
      </c>
      <c r="B367">
        <v>264</v>
      </c>
    </row>
    <row r="368" spans="1:4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2:A566">
    <cfRule type="cellIs" dxfId="7" priority="5" operator="equal">
      <formula>"live"</formula>
    </cfRule>
    <cfRule type="cellIs" dxfId="6" priority="6" operator="equal">
      <formula>"failed"</formula>
    </cfRule>
    <cfRule type="cellIs" dxfId="5" priority="7" operator="equal">
      <formula>"successful"</formula>
    </cfRule>
    <cfRule type="cellIs" dxfId="4" priority="8" operator="equal">
      <formula>"canceled"</formula>
    </cfRule>
  </conditionalFormatting>
  <conditionalFormatting sqref="C2:C365">
    <cfRule type="cellIs" dxfId="3" priority="1" operator="equal">
      <formula>"live"</formula>
    </cfRule>
    <cfRule type="cellIs" dxfId="2" priority="2" operator="equal">
      <formula>"failed"</formula>
    </cfRule>
    <cfRule type="cellIs" dxfId="1" priority="3" operator="equal">
      <formula>"successful"</formula>
    </cfRule>
    <cfRule type="cellIs" dxfId="0" priority="4" operator="equal">
      <formula>"canceled"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Pivot table - outcome cate</vt:lpstr>
      <vt:lpstr>Outcome sub-category</vt:lpstr>
      <vt:lpstr>Date</vt:lpstr>
      <vt:lpstr>Crowfunding Goal Analysis</vt:lpstr>
      <vt:lpstr>Crowdfunding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Netsanet Debebe</cp:lastModifiedBy>
  <dcterms:created xsi:type="dcterms:W3CDTF">2021-09-29T18:52:28Z</dcterms:created>
  <dcterms:modified xsi:type="dcterms:W3CDTF">2023-09-17T00:16:31Z</dcterms:modified>
</cp:coreProperties>
</file>